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6/Enero/Documento final/"/>
    </mc:Choice>
  </mc:AlternateContent>
  <xr:revisionPtr revIDLastSave="221" documentId="13_ncr:1_{502EBF16-5DDD-47CD-BFFB-DDB6C2A431D1}" xr6:coauthVersionLast="47" xr6:coauthVersionMax="47" xr10:uidLastSave="{7EA9FEA9-9613-44F8-B965-F26B2F682382}"/>
  <bookViews>
    <workbookView xWindow="28680" yWindow="-120" windowWidth="29040" windowHeight="15720" xr2:uid="{D96A2BC9-9932-4603-9770-6C578792DB85}"/>
  </bookViews>
  <sheets>
    <sheet name="Tabla 1" sheetId="8" r:id="rId1"/>
    <sheet name="Tabla 2" sheetId="12" r:id="rId2"/>
    <sheet name="Ilustración 1" sheetId="13" r:id="rId3"/>
    <sheet name="Tabla 3" sheetId="9" r:id="rId4"/>
    <sheet name="Ilustración 2" sheetId="10" r:id="rId5"/>
    <sheet name="Ilustración 3" sheetId="11" r:id="rId6"/>
    <sheet name="Tabla 4" sheetId="6" r:id="rId7"/>
    <sheet name="Ilustración 4" sheetId="7" r:id="rId8"/>
    <sheet name="Mapa Inversión Pú." sheetId="3" r:id="rId9"/>
    <sheet name="Ilustración 5" sheetId="2" r:id="rId10"/>
    <sheet name="Tabla 5" sheetId="4" r:id="rId11"/>
    <sheet name="Ilustración 6 " sheetId="5" r:id="rId12"/>
    <sheet name="Tabla 6" sheetId="14" r:id="rId13"/>
    <sheet name="Tabla 7" sheetId="15" r:id="rId14"/>
    <sheet name="Anexo 1 " sheetId="16" r:id="rId15"/>
    <sheet name="Anexo 2" sheetId="17" r:id="rId16"/>
    <sheet name="Anexo 3" sheetId="18" r:id="rId17"/>
    <sheet name="Anexo 4" sheetId="19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</externalReferences>
  <definedNames>
    <definedName name="\0" localSheetId="9">#REF!</definedName>
    <definedName name="\0" localSheetId="11">#REF!</definedName>
    <definedName name="\0" localSheetId="8">#REF!</definedName>
    <definedName name="\0" localSheetId="0">#REF!</definedName>
    <definedName name="\0" localSheetId="1">#REF!</definedName>
    <definedName name="\0" localSheetId="3">#REF!</definedName>
    <definedName name="\0" localSheetId="6">#REF!</definedName>
    <definedName name="\0" localSheetId="12">#REF!</definedName>
    <definedName name="\0" localSheetId="13">#REF!</definedName>
    <definedName name="\0">#REF!</definedName>
    <definedName name="\A" localSheetId="9">#REF!</definedName>
    <definedName name="\A" localSheetId="11">#REF!</definedName>
    <definedName name="\A" localSheetId="8">#REF!</definedName>
    <definedName name="\A" localSheetId="0">#REF!</definedName>
    <definedName name="\A" localSheetId="1">#REF!</definedName>
    <definedName name="\A" localSheetId="3">#REF!</definedName>
    <definedName name="\A" localSheetId="12">#REF!</definedName>
    <definedName name="\A" localSheetId="13">#REF!</definedName>
    <definedName name="\A">#REF!</definedName>
    <definedName name="\B" localSheetId="9">#REF!</definedName>
    <definedName name="\B" localSheetId="11">#REF!</definedName>
    <definedName name="\B" localSheetId="8">#REF!</definedName>
    <definedName name="\B" localSheetId="0">#REF!</definedName>
    <definedName name="\B" localSheetId="1">#REF!</definedName>
    <definedName name="\B" localSheetId="3">#REF!</definedName>
    <definedName name="\B" localSheetId="12">#REF!</definedName>
    <definedName name="\B" localSheetId="13">#REF!</definedName>
    <definedName name="\B">#REF!</definedName>
    <definedName name="\bmiii">[1]Q6!$E$32:$AH$32</definedName>
    <definedName name="\C" localSheetId="9">#REF!</definedName>
    <definedName name="\C" localSheetId="11">#REF!</definedName>
    <definedName name="\C" localSheetId="8">#REF!</definedName>
    <definedName name="\C" localSheetId="0">#REF!</definedName>
    <definedName name="\C" localSheetId="1">#REF!</definedName>
    <definedName name="\C" localSheetId="3">#REF!</definedName>
    <definedName name="\C" localSheetId="6">#REF!</definedName>
    <definedName name="\C" localSheetId="12">#REF!</definedName>
    <definedName name="\C" localSheetId="13">#REF!</definedName>
    <definedName name="\C">#REF!</definedName>
    <definedName name="\cc" localSheetId="8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6">[2]Debt!#REF!</definedName>
    <definedName name="\cc">[2]Debt!#REF!</definedName>
    <definedName name="\D" localSheetId="9">#REF!</definedName>
    <definedName name="\D" localSheetId="11">#REF!</definedName>
    <definedName name="\D" localSheetId="8">#REF!</definedName>
    <definedName name="\D" localSheetId="0">#REF!</definedName>
    <definedName name="\D" localSheetId="1">#REF!</definedName>
    <definedName name="\D" localSheetId="3">#REF!</definedName>
    <definedName name="\D" localSheetId="6">#REF!</definedName>
    <definedName name="\D" localSheetId="12">#REF!</definedName>
    <definedName name="\D" localSheetId="13">#REF!</definedName>
    <definedName name="\D">#REF!</definedName>
    <definedName name="\E" localSheetId="9">#REF!</definedName>
    <definedName name="\E" localSheetId="11">#REF!</definedName>
    <definedName name="\E" localSheetId="8">#REF!</definedName>
    <definedName name="\E" localSheetId="0">#REF!</definedName>
    <definedName name="\E" localSheetId="1">#REF!</definedName>
    <definedName name="\E" localSheetId="3">#REF!</definedName>
    <definedName name="\E" localSheetId="6">#REF!</definedName>
    <definedName name="\E" localSheetId="12">#REF!</definedName>
    <definedName name="\E" localSheetId="13">#REF!</definedName>
    <definedName name="\E">#REF!</definedName>
    <definedName name="\F" localSheetId="9">#REF!</definedName>
    <definedName name="\F" localSheetId="11">#REF!</definedName>
    <definedName name="\F" localSheetId="8">#REF!</definedName>
    <definedName name="\F" localSheetId="0">#REF!</definedName>
    <definedName name="\F" localSheetId="1">#REF!</definedName>
    <definedName name="\F" localSheetId="3">#REF!</definedName>
    <definedName name="\F" localSheetId="6">#REF!</definedName>
    <definedName name="\F" localSheetId="12">#REF!</definedName>
    <definedName name="\F" localSheetId="13">#REF!</definedName>
    <definedName name="\F">#REF!</definedName>
    <definedName name="\G" localSheetId="9">#REF!</definedName>
    <definedName name="\G" localSheetId="11">#REF!</definedName>
    <definedName name="\G" localSheetId="8">#REF!</definedName>
    <definedName name="\G" localSheetId="0">#REF!</definedName>
    <definedName name="\G" localSheetId="1">#REF!</definedName>
    <definedName name="\G" localSheetId="12">#REF!</definedName>
    <definedName name="\G" localSheetId="13">#REF!</definedName>
    <definedName name="\G">#REF!</definedName>
    <definedName name="\gg" localSheetId="8">[2]Debt!#REF!</definedName>
    <definedName name="\gg">[2]Debt!#REF!</definedName>
    <definedName name="\H" localSheetId="9">#REF!</definedName>
    <definedName name="\H" localSheetId="11">#REF!</definedName>
    <definedName name="\H" localSheetId="8">#REF!</definedName>
    <definedName name="\H" localSheetId="0">#REF!</definedName>
    <definedName name="\H" localSheetId="1">#REF!</definedName>
    <definedName name="\H" localSheetId="3">#REF!</definedName>
    <definedName name="\H" localSheetId="6">#REF!</definedName>
    <definedName name="\H" localSheetId="12">#REF!</definedName>
    <definedName name="\H" localSheetId="13">#REF!</definedName>
    <definedName name="\H">#REF!</definedName>
    <definedName name="\I" localSheetId="9">#REF!</definedName>
    <definedName name="\I" localSheetId="11">#REF!</definedName>
    <definedName name="\I" localSheetId="8">#REF!</definedName>
    <definedName name="\I" localSheetId="0">#REF!</definedName>
    <definedName name="\I" localSheetId="1">#REF!</definedName>
    <definedName name="\I" localSheetId="3">#REF!</definedName>
    <definedName name="\I" localSheetId="6">#REF!</definedName>
    <definedName name="\I" localSheetId="12">#REF!</definedName>
    <definedName name="\I" localSheetId="13">#REF!</definedName>
    <definedName name="\I">#REF!</definedName>
    <definedName name="\J" localSheetId="9">#REF!</definedName>
    <definedName name="\J" localSheetId="11">#REF!</definedName>
    <definedName name="\J" localSheetId="8">#REF!</definedName>
    <definedName name="\J" localSheetId="0">#REF!</definedName>
    <definedName name="\J" localSheetId="1">#REF!</definedName>
    <definedName name="\J" localSheetId="3">#REF!</definedName>
    <definedName name="\J" localSheetId="6">#REF!</definedName>
    <definedName name="\J" localSheetId="12">#REF!</definedName>
    <definedName name="\J" localSheetId="13">#REF!</definedName>
    <definedName name="\J">#REF!</definedName>
    <definedName name="\K" localSheetId="9">#REF!</definedName>
    <definedName name="\K" localSheetId="11">#REF!</definedName>
    <definedName name="\K" localSheetId="8">#REF!</definedName>
    <definedName name="\K" localSheetId="0">#REF!</definedName>
    <definedName name="\K" localSheetId="1">#REF!</definedName>
    <definedName name="\K" localSheetId="12">#REF!</definedName>
    <definedName name="\K" localSheetId="13">#REF!</definedName>
    <definedName name="\K">#REF!</definedName>
    <definedName name="\kk" localSheetId="8">[2]Debt!#REF!</definedName>
    <definedName name="\kk">[2]Debt!#REF!</definedName>
    <definedName name="\L" localSheetId="9">#REF!</definedName>
    <definedName name="\L" localSheetId="11">#REF!</definedName>
    <definedName name="\L" localSheetId="8">#REF!</definedName>
    <definedName name="\L" localSheetId="0">#REF!</definedName>
    <definedName name="\L" localSheetId="1">#REF!</definedName>
    <definedName name="\L" localSheetId="3">#REF!</definedName>
    <definedName name="\L" localSheetId="6">#REF!</definedName>
    <definedName name="\L" localSheetId="12">#REF!</definedName>
    <definedName name="\L" localSheetId="13">#REF!</definedName>
    <definedName name="\L">#REF!</definedName>
    <definedName name="\M" localSheetId="9">#REF!</definedName>
    <definedName name="\M" localSheetId="11">#REF!</definedName>
    <definedName name="\M" localSheetId="8">#REF!</definedName>
    <definedName name="\M" localSheetId="0">#REF!</definedName>
    <definedName name="\M" localSheetId="1">#REF!</definedName>
    <definedName name="\M" localSheetId="3">#REF!</definedName>
    <definedName name="\M" localSheetId="6">#REF!</definedName>
    <definedName name="\M" localSheetId="12">#REF!</definedName>
    <definedName name="\M" localSheetId="13">#REF!</definedName>
    <definedName name="\M">#REF!</definedName>
    <definedName name="\N" localSheetId="9">#REF!</definedName>
    <definedName name="\N" localSheetId="11">#REF!</definedName>
    <definedName name="\N" localSheetId="8">#REF!</definedName>
    <definedName name="\N" localSheetId="0">#REF!</definedName>
    <definedName name="\N" localSheetId="1">#REF!</definedName>
    <definedName name="\N" localSheetId="3">#REF!</definedName>
    <definedName name="\N" localSheetId="6">#REF!</definedName>
    <definedName name="\N" localSheetId="12">#REF!</definedName>
    <definedName name="\N" localSheetId="13">#REF!</definedName>
    <definedName name="\N">#REF!</definedName>
    <definedName name="\Ñ" localSheetId="9">#REF!</definedName>
    <definedName name="\Ñ" localSheetId="11">#REF!</definedName>
    <definedName name="\Ñ" localSheetId="8">#REF!</definedName>
    <definedName name="\Ñ" localSheetId="12">#REF!</definedName>
    <definedName name="\Ñ" localSheetId="13">#REF!</definedName>
    <definedName name="\Ñ">#REF!</definedName>
    <definedName name="\O" localSheetId="9">#REF!</definedName>
    <definedName name="\O" localSheetId="11">#REF!</definedName>
    <definedName name="\O" localSheetId="8">#REF!</definedName>
    <definedName name="\O" localSheetId="0">#REF!</definedName>
    <definedName name="\O" localSheetId="1">#REF!</definedName>
    <definedName name="\O" localSheetId="12">#REF!</definedName>
    <definedName name="\O" localSheetId="13">#REF!</definedName>
    <definedName name="\O">#REF!</definedName>
    <definedName name="\P" localSheetId="9">#REF!</definedName>
    <definedName name="\P" localSheetId="11">#REF!</definedName>
    <definedName name="\P" localSheetId="8">#REF!</definedName>
    <definedName name="\P" localSheetId="0">#REF!</definedName>
    <definedName name="\P" localSheetId="1">#REF!</definedName>
    <definedName name="\P" localSheetId="12">#REF!</definedName>
    <definedName name="\P" localSheetId="13">#REF!</definedName>
    <definedName name="\P">#REF!</definedName>
    <definedName name="\Q" localSheetId="9">#REF!</definedName>
    <definedName name="\Q" localSheetId="11">#REF!</definedName>
    <definedName name="\Q" localSheetId="8">#REF!</definedName>
    <definedName name="\Q" localSheetId="0">#REF!</definedName>
    <definedName name="\Q" localSheetId="1">#REF!</definedName>
    <definedName name="\Q" localSheetId="12">#REF!</definedName>
    <definedName name="\Q" localSheetId="13">#REF!</definedName>
    <definedName name="\Q">#REF!</definedName>
    <definedName name="\R" localSheetId="9">#REF!</definedName>
    <definedName name="\R" localSheetId="11">#REF!</definedName>
    <definedName name="\R" localSheetId="8">#REF!</definedName>
    <definedName name="\R" localSheetId="0">#REF!</definedName>
    <definedName name="\R" localSheetId="1">#REF!</definedName>
    <definedName name="\R" localSheetId="12">#REF!</definedName>
    <definedName name="\R" localSheetId="13">#REF!</definedName>
    <definedName name="\R">#REF!</definedName>
    <definedName name="\S" localSheetId="9">#REF!</definedName>
    <definedName name="\S" localSheetId="11">#REF!</definedName>
    <definedName name="\S" localSheetId="8">#REF!</definedName>
    <definedName name="\S" localSheetId="0">#REF!</definedName>
    <definedName name="\S" localSheetId="1">#REF!</definedName>
    <definedName name="\S" localSheetId="12">#REF!</definedName>
    <definedName name="\S" localSheetId="13">#REF!</definedName>
    <definedName name="\S">#REF!</definedName>
    <definedName name="\T" localSheetId="9">#REF!</definedName>
    <definedName name="\T" localSheetId="11">#REF!</definedName>
    <definedName name="\T" localSheetId="8">#REF!</definedName>
    <definedName name="\T" localSheetId="0">#REF!</definedName>
    <definedName name="\T" localSheetId="1">#REF!</definedName>
    <definedName name="\T" localSheetId="12">#REF!</definedName>
    <definedName name="\T" localSheetId="13">#REF!</definedName>
    <definedName name="\T">#REF!</definedName>
    <definedName name="\T1" localSheetId="9">#REF!</definedName>
    <definedName name="\T1" localSheetId="11">#REF!</definedName>
    <definedName name="\T1" localSheetId="8">#REF!</definedName>
    <definedName name="\T1" localSheetId="12">#REF!</definedName>
    <definedName name="\T1" localSheetId="13">#REF!</definedName>
    <definedName name="\T1">#REF!</definedName>
    <definedName name="\T2">[3]BOP!#REF!</definedName>
    <definedName name="\tt">[2]Debt!#REF!</definedName>
    <definedName name="\U" localSheetId="9">#REF!</definedName>
    <definedName name="\U" localSheetId="11">#REF!</definedName>
    <definedName name="\U" localSheetId="8">#REF!</definedName>
    <definedName name="\U" localSheetId="0">#REF!</definedName>
    <definedName name="\U" localSheetId="1">#REF!</definedName>
    <definedName name="\U" localSheetId="3">#REF!</definedName>
    <definedName name="\U" localSheetId="6">#REF!</definedName>
    <definedName name="\U" localSheetId="12">#REF!</definedName>
    <definedName name="\U" localSheetId="13">#REF!</definedName>
    <definedName name="\U">#REF!</definedName>
    <definedName name="\V" localSheetId="9">#REF!</definedName>
    <definedName name="\V" localSheetId="11">#REF!</definedName>
    <definedName name="\V" localSheetId="8">#REF!</definedName>
    <definedName name="\V" localSheetId="0">#REF!</definedName>
    <definedName name="\V" localSheetId="1">#REF!</definedName>
    <definedName name="\V" localSheetId="3">#REF!</definedName>
    <definedName name="\V" localSheetId="6">#REF!</definedName>
    <definedName name="\V" localSheetId="12">#REF!</definedName>
    <definedName name="\V" localSheetId="13">#REF!</definedName>
    <definedName name="\V">#REF!</definedName>
    <definedName name="\W" localSheetId="9">#REF!</definedName>
    <definedName name="\W" localSheetId="11">#REF!</definedName>
    <definedName name="\W" localSheetId="8">#REF!</definedName>
    <definedName name="\W" localSheetId="0">#REF!</definedName>
    <definedName name="\W" localSheetId="1">#REF!</definedName>
    <definedName name="\W" localSheetId="3">#REF!</definedName>
    <definedName name="\W" localSheetId="6">#REF!</definedName>
    <definedName name="\W" localSheetId="12">#REF!</definedName>
    <definedName name="\W" localSheetId="13">#REF!</definedName>
    <definedName name="\W">#REF!</definedName>
    <definedName name="\X" localSheetId="9">#REF!</definedName>
    <definedName name="\X" localSheetId="11">#REF!</definedName>
    <definedName name="\X" localSheetId="8">#REF!</definedName>
    <definedName name="\X" localSheetId="0">#REF!</definedName>
    <definedName name="\X" localSheetId="1">#REF!</definedName>
    <definedName name="\X" localSheetId="12">#REF!</definedName>
    <definedName name="\X" localSheetId="13">#REF!</definedName>
    <definedName name="\X">#REF!</definedName>
    <definedName name="\Y" localSheetId="9">#REF!</definedName>
    <definedName name="\Y" localSheetId="11">#REF!</definedName>
    <definedName name="\Y" localSheetId="8">#REF!</definedName>
    <definedName name="\Y" localSheetId="0">#REF!</definedName>
    <definedName name="\Y" localSheetId="1">#REF!</definedName>
    <definedName name="\Y" localSheetId="12">#REF!</definedName>
    <definedName name="\Y" localSheetId="13">#REF!</definedName>
    <definedName name="\Y">#REF!</definedName>
    <definedName name="\Z" localSheetId="9">#REF!</definedName>
    <definedName name="\Z" localSheetId="11">#REF!</definedName>
    <definedName name="\Z" localSheetId="8">#REF!</definedName>
    <definedName name="\Z" localSheetId="0">#REF!</definedName>
    <definedName name="\Z" localSheetId="1">#REF!</definedName>
    <definedName name="\Z" localSheetId="12">#REF!</definedName>
    <definedName name="\Z" localSheetId="13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11">[5]!____________asd1</definedName>
    <definedName name="____________asd1" localSheetId="8">[5]!____________asd1</definedName>
    <definedName name="____________asd1" localSheetId="0">[5]!____________asd1</definedName>
    <definedName name="____________asd1" localSheetId="1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11">[5]!____________tnt1</definedName>
    <definedName name="____________tnt1" localSheetId="8">[5]!____________tnt1</definedName>
    <definedName name="____________tnt1" localSheetId="0">[5]!____________tnt1</definedName>
    <definedName name="____________tnt1" localSheetId="1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11">[5]!__________asd1</definedName>
    <definedName name="__________asd1" localSheetId="8">[5]!__________asd1</definedName>
    <definedName name="__________asd1" localSheetId="0">[5]!__________asd1</definedName>
    <definedName name="__________asd1" localSheetId="1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11">[5]!__________tnt1</definedName>
    <definedName name="__________tnt1" localSheetId="8">[5]!__________tnt1</definedName>
    <definedName name="__________tnt1" localSheetId="0">[5]!__________tnt1</definedName>
    <definedName name="__________tnt1" localSheetId="1">[5]!__________tnt1</definedName>
    <definedName name="__________tnt1">[5]!__________tnt1</definedName>
    <definedName name="_________asd1" localSheetId="11">[5]!_________asd1</definedName>
    <definedName name="_________asd1" localSheetId="8">[5]!_________asd1</definedName>
    <definedName name="_________asd1" localSheetId="0">[5]!_________asd1</definedName>
    <definedName name="_________asd1" localSheetId="1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11">[5]!_________tnt1</definedName>
    <definedName name="_________tnt1" localSheetId="8">[5]!_________tnt1</definedName>
    <definedName name="_________tnt1" localSheetId="0">[5]!_________tnt1</definedName>
    <definedName name="_________tnt1" localSheetId="1">[5]!_________tnt1</definedName>
    <definedName name="_________tnt1">[5]!_________tnt1</definedName>
    <definedName name="________asd1" localSheetId="11">[5]!________asd1</definedName>
    <definedName name="________asd1" localSheetId="8">[5]!________asd1</definedName>
    <definedName name="________asd1" localSheetId="0">[5]!________asd1</definedName>
    <definedName name="________asd1" localSheetId="1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11">[5]!________tnt1</definedName>
    <definedName name="________tnt1" localSheetId="8">[5]!________tnt1</definedName>
    <definedName name="________tnt1" localSheetId="0">[5]!________tnt1</definedName>
    <definedName name="________tnt1" localSheetId="1">[5]!________tnt1</definedName>
    <definedName name="________tnt1">[5]!________tnt1</definedName>
    <definedName name="_______asd1" localSheetId="11">[5]!_______asd1</definedName>
    <definedName name="_______asd1" localSheetId="8">[5]!_______asd1</definedName>
    <definedName name="_______asd1" localSheetId="0">[5]!_______asd1</definedName>
    <definedName name="_______asd1" localSheetId="1">[5]!_______asd1</definedName>
    <definedName name="_______asd1">[5]!_______asd1</definedName>
    <definedName name="_______FAL4" localSheetId="9">#REF!</definedName>
    <definedName name="_______FAL4" localSheetId="11">#REF!</definedName>
    <definedName name="_______FAL4" localSheetId="8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6">#REF!</definedName>
    <definedName name="_______FAL4" localSheetId="12">#REF!</definedName>
    <definedName name="_______FAL4" localSheetId="13">#REF!</definedName>
    <definedName name="_______FAL4">#REF!</definedName>
    <definedName name="_______FAL6" localSheetId="9">#REF!</definedName>
    <definedName name="_______FAL6" localSheetId="11">#REF!</definedName>
    <definedName name="_______FAL6" localSheetId="8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6">#REF!</definedName>
    <definedName name="_______FAL6" localSheetId="12">#REF!</definedName>
    <definedName name="_______FAL6" localSheetId="13">#REF!</definedName>
    <definedName name="_______FAL6">#REF!</definedName>
    <definedName name="_______FAL7" localSheetId="9">#REF!</definedName>
    <definedName name="_______FAL7" localSheetId="11">#REF!</definedName>
    <definedName name="_______FAL7" localSheetId="8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6">#REF!</definedName>
    <definedName name="_______FAL7" localSheetId="12">#REF!</definedName>
    <definedName name="_______FAL7" localSheetId="13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11">[5]!_______tnt1</definedName>
    <definedName name="_______tnt1" localSheetId="8">[5]!_______tnt1</definedName>
    <definedName name="_______tnt1" localSheetId="0">[5]!_______tnt1</definedName>
    <definedName name="_______tnt1" localSheetId="1">[5]!_______tnt1</definedName>
    <definedName name="_______tnt1">[5]!_______tnt1</definedName>
    <definedName name="______asd1" localSheetId="11">[5]!______asd1</definedName>
    <definedName name="______asd1" localSheetId="8">[5]!______asd1</definedName>
    <definedName name="______asd1" localSheetId="0">[5]!______asd1</definedName>
    <definedName name="______asd1" localSheetId="1">[5]!______asd1</definedName>
    <definedName name="______asd1">[5]!______asd1</definedName>
    <definedName name="______AUS1" localSheetId="9">#REF!</definedName>
    <definedName name="______AUS1" localSheetId="11">#REF!</definedName>
    <definedName name="______AUS1" localSheetId="8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6">#REF!</definedName>
    <definedName name="______AUS1" localSheetId="12">#REF!</definedName>
    <definedName name="______AUS1" localSheetId="13">#REF!</definedName>
    <definedName name="______AUS1">#REF!</definedName>
    <definedName name="______DEG1" localSheetId="9">#REF!</definedName>
    <definedName name="______DEG1" localSheetId="11">#REF!</definedName>
    <definedName name="______DEG1" localSheetId="8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6">#REF!</definedName>
    <definedName name="______DEG1" localSheetId="12">#REF!</definedName>
    <definedName name="______DEG1" localSheetId="13">#REF!</definedName>
    <definedName name="______DEG1">#REF!</definedName>
    <definedName name="______DKR1" localSheetId="9">#REF!</definedName>
    <definedName name="______DKR1" localSheetId="11">#REF!</definedName>
    <definedName name="______DKR1" localSheetId="8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6">#REF!</definedName>
    <definedName name="______DKR1" localSheetId="12">#REF!</definedName>
    <definedName name="______DKR1" localSheetId="13">#REF!</definedName>
    <definedName name="______DKR1">#REF!</definedName>
    <definedName name="______ECU1" localSheetId="9">#REF!</definedName>
    <definedName name="______ECU1" localSheetId="11">#REF!</definedName>
    <definedName name="______ECU1" localSheetId="8">#REF!</definedName>
    <definedName name="______ECU1" localSheetId="0">#REF!</definedName>
    <definedName name="______ECU1" localSheetId="1">#REF!</definedName>
    <definedName name="______ECU1" localSheetId="12">#REF!</definedName>
    <definedName name="______ECU1" localSheetId="13">#REF!</definedName>
    <definedName name="______ECU1">#REF!</definedName>
    <definedName name="______ESC1" localSheetId="9">#REF!</definedName>
    <definedName name="______ESC1" localSheetId="11">#REF!</definedName>
    <definedName name="______ESC1" localSheetId="8">#REF!</definedName>
    <definedName name="______ESC1" localSheetId="0">#REF!</definedName>
    <definedName name="______ESC1" localSheetId="1">#REF!</definedName>
    <definedName name="______ESC1" localSheetId="12">#REF!</definedName>
    <definedName name="______ESC1" localSheetId="13">#REF!</definedName>
    <definedName name="______ESC1">#REF!</definedName>
    <definedName name="______FAL2" localSheetId="9">#REF!</definedName>
    <definedName name="______FAL2" localSheetId="11">#REF!</definedName>
    <definedName name="______FAL2" localSheetId="8">#REF!</definedName>
    <definedName name="______FAL2" localSheetId="0">#REF!</definedName>
    <definedName name="______FAL2" localSheetId="1">#REF!</definedName>
    <definedName name="______FAL2" localSheetId="12">#REF!</definedName>
    <definedName name="______FAL2" localSheetId="13">#REF!</definedName>
    <definedName name="______FAL2">#REF!</definedName>
    <definedName name="______FAL3" localSheetId="9">#REF!</definedName>
    <definedName name="______FAL3" localSheetId="11">#REF!</definedName>
    <definedName name="______FAL3" localSheetId="8">#REF!</definedName>
    <definedName name="______FAL3" localSheetId="0">#REF!</definedName>
    <definedName name="______FAL3" localSheetId="1">#REF!</definedName>
    <definedName name="______FAL3" localSheetId="12">#REF!</definedName>
    <definedName name="______FAL3" localSheetId="13">#REF!</definedName>
    <definedName name="______FAL3">#REF!</definedName>
    <definedName name="______FAL4" localSheetId="9">#REF!</definedName>
    <definedName name="______FAL4" localSheetId="11">#REF!</definedName>
    <definedName name="______FAL4" localSheetId="8">#REF!</definedName>
    <definedName name="______FAL4" localSheetId="0">#REF!</definedName>
    <definedName name="______FAL4" localSheetId="1">#REF!</definedName>
    <definedName name="______FAL4" localSheetId="12">#REF!</definedName>
    <definedName name="______FAL4" localSheetId="13">#REF!</definedName>
    <definedName name="______FAL4">#REF!</definedName>
    <definedName name="______FAL5" localSheetId="9">#REF!</definedName>
    <definedName name="______FAL5" localSheetId="11">#REF!</definedName>
    <definedName name="______FAL5" localSheetId="8">#REF!</definedName>
    <definedName name="______FAL5" localSheetId="0">#REF!</definedName>
    <definedName name="______FAL5" localSheetId="1">#REF!</definedName>
    <definedName name="______FAL5" localSheetId="12">#REF!</definedName>
    <definedName name="______FAL5" localSheetId="13">#REF!</definedName>
    <definedName name="______FAL5">#REF!</definedName>
    <definedName name="______FAL6" localSheetId="9">#REF!</definedName>
    <definedName name="______FAL6" localSheetId="11">#REF!</definedName>
    <definedName name="______FAL6" localSheetId="8">#REF!</definedName>
    <definedName name="______FAL6" localSheetId="0">#REF!</definedName>
    <definedName name="______FAL6" localSheetId="1">#REF!</definedName>
    <definedName name="______FAL6" localSheetId="12">#REF!</definedName>
    <definedName name="______FAL6" localSheetId="13">#REF!</definedName>
    <definedName name="______FAL6">#REF!</definedName>
    <definedName name="______FAL7" localSheetId="9">#REF!</definedName>
    <definedName name="______FAL7" localSheetId="11">#REF!</definedName>
    <definedName name="______FAL7" localSheetId="8">#REF!</definedName>
    <definedName name="______FAL7" localSheetId="0">#REF!</definedName>
    <definedName name="______FAL7" localSheetId="1">#REF!</definedName>
    <definedName name="______FAL7" localSheetId="12">#REF!</definedName>
    <definedName name="______FAL7" localSheetId="13">#REF!</definedName>
    <definedName name="______FAL7">#REF!</definedName>
    <definedName name="______FMK1" localSheetId="9">#REF!</definedName>
    <definedName name="______FMK1" localSheetId="11">#REF!</definedName>
    <definedName name="______FMK1" localSheetId="8">#REF!</definedName>
    <definedName name="______FMK1" localSheetId="0">#REF!</definedName>
    <definedName name="______FMK1" localSheetId="1">#REF!</definedName>
    <definedName name="______FMK1" localSheetId="12">#REF!</definedName>
    <definedName name="______FMK1" localSheetId="13">#REF!</definedName>
    <definedName name="______FMK1">#REF!</definedName>
    <definedName name="______IKR1" localSheetId="9">#REF!</definedName>
    <definedName name="______IKR1" localSheetId="11">#REF!</definedName>
    <definedName name="______IKR1" localSheetId="8">#REF!</definedName>
    <definedName name="______IKR1" localSheetId="0">#REF!</definedName>
    <definedName name="______IKR1" localSheetId="1">#REF!</definedName>
    <definedName name="______IKR1" localSheetId="12">#REF!</definedName>
    <definedName name="______IKR1" localSheetId="13">#REF!</definedName>
    <definedName name="______IKR1">#REF!</definedName>
    <definedName name="______IRP1" localSheetId="9">#REF!</definedName>
    <definedName name="______IRP1" localSheetId="11">#REF!</definedName>
    <definedName name="______IRP1" localSheetId="8">#REF!</definedName>
    <definedName name="______IRP1" localSheetId="0">#REF!</definedName>
    <definedName name="______IRP1" localSheetId="1">#REF!</definedName>
    <definedName name="______IRP1" localSheetId="12">#REF!</definedName>
    <definedName name="______IRP1" localSheetId="13">#REF!</definedName>
    <definedName name="______IRP1">#REF!</definedName>
    <definedName name="______LIT1" localSheetId="9">#REF!</definedName>
    <definedName name="______LIT1" localSheetId="11">#REF!</definedName>
    <definedName name="______LIT1" localSheetId="8">#REF!</definedName>
    <definedName name="______LIT1" localSheetId="0">#REF!</definedName>
    <definedName name="______LIT1" localSheetId="1">#REF!</definedName>
    <definedName name="______LIT1" localSheetId="12">#REF!</definedName>
    <definedName name="______LIT1" localSheetId="13">#REF!</definedName>
    <definedName name="______LIT1">#REF!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9">#REF!</definedName>
    <definedName name="______MEX1" localSheetId="11">#REF!</definedName>
    <definedName name="______MEX1" localSheetId="8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6">#REF!</definedName>
    <definedName name="______MEX1" localSheetId="12">#REF!</definedName>
    <definedName name="______MEX1" localSheetId="13">#REF!</definedName>
    <definedName name="______MEX1">#REF!</definedName>
    <definedName name="______PTA1" localSheetId="9">#REF!</definedName>
    <definedName name="______PTA1" localSheetId="11">#REF!</definedName>
    <definedName name="______PTA1" localSheetId="8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6">#REF!</definedName>
    <definedName name="______PTA1" localSheetId="12">#REF!</definedName>
    <definedName name="______PTA1" localSheetId="13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9">#REF!</definedName>
    <definedName name="______SAR1" localSheetId="11">#REF!</definedName>
    <definedName name="______SAR1" localSheetId="8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6">#REF!</definedName>
    <definedName name="______SAR1" localSheetId="12">#REF!</definedName>
    <definedName name="______SAR1" localSheetId="13">#REF!</definedName>
    <definedName name="______SAR1">#REF!</definedName>
    <definedName name="______SRT11" localSheetId="2" hidden="1">{"Minpmon",#N/A,FALSE,"Monthinput"}</definedName>
    <definedName name="______SRT11" localSheetId="9" hidden="1">{"Minpmon",#N/A,FALSE,"Monthinput"}</definedName>
    <definedName name="______SRT11" localSheetId="11" hidden="1">{"Minpmon",#N/A,FALSE,"Monthinput"}</definedName>
    <definedName name="______SRT11" localSheetId="8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localSheetId="10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11">[5]!______tnt1</definedName>
    <definedName name="______tnt1" localSheetId="8">[5]!______tnt1</definedName>
    <definedName name="______tnt1" localSheetId="0">[5]!______tnt1</definedName>
    <definedName name="______tnt1" localSheetId="1">[5]!______tnt1</definedName>
    <definedName name="______tnt1">[5]!______tnt1</definedName>
    <definedName name="_____asd1">#N/A</definedName>
    <definedName name="_____AUS1" localSheetId="9">#REF!</definedName>
    <definedName name="_____AUS1" localSheetId="11">#REF!</definedName>
    <definedName name="_____AUS1" localSheetId="8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6">#REF!</definedName>
    <definedName name="_____AUS1" localSheetId="12">#REF!</definedName>
    <definedName name="_____AUS1" localSheetId="13">#REF!</definedName>
    <definedName name="_____AUS1">#REF!</definedName>
    <definedName name="_____DEG1" localSheetId="9">#REF!</definedName>
    <definedName name="_____DEG1" localSheetId="11">#REF!</definedName>
    <definedName name="_____DEG1" localSheetId="8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6">#REF!</definedName>
    <definedName name="_____DEG1" localSheetId="12">#REF!</definedName>
    <definedName name="_____DEG1" localSheetId="13">#REF!</definedName>
    <definedName name="_____DEG1">#REF!</definedName>
    <definedName name="_____DKR1" localSheetId="9">#REF!</definedName>
    <definedName name="_____DKR1" localSheetId="11">#REF!</definedName>
    <definedName name="_____DKR1" localSheetId="8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6">#REF!</definedName>
    <definedName name="_____DKR1" localSheetId="12">#REF!</definedName>
    <definedName name="_____DKR1" localSheetId="13">#REF!</definedName>
    <definedName name="_____DKR1">#REF!</definedName>
    <definedName name="_____ECU1" localSheetId="9">#REF!</definedName>
    <definedName name="_____ECU1" localSheetId="11">#REF!</definedName>
    <definedName name="_____ECU1" localSheetId="8">#REF!</definedName>
    <definedName name="_____ECU1" localSheetId="0">#REF!</definedName>
    <definedName name="_____ECU1" localSheetId="1">#REF!</definedName>
    <definedName name="_____ECU1" localSheetId="12">#REF!</definedName>
    <definedName name="_____ECU1" localSheetId="13">#REF!</definedName>
    <definedName name="_____ECU1">#REF!</definedName>
    <definedName name="_____ESC1" localSheetId="9">#REF!</definedName>
    <definedName name="_____ESC1" localSheetId="11">#REF!</definedName>
    <definedName name="_____ESC1" localSheetId="8">#REF!</definedName>
    <definedName name="_____ESC1" localSheetId="0">#REF!</definedName>
    <definedName name="_____ESC1" localSheetId="1">#REF!</definedName>
    <definedName name="_____ESC1" localSheetId="12">#REF!</definedName>
    <definedName name="_____ESC1" localSheetId="13">#REF!</definedName>
    <definedName name="_____ESC1">#REF!</definedName>
    <definedName name="_____FAL2" localSheetId="9">#REF!</definedName>
    <definedName name="_____FAL2" localSheetId="11">#REF!</definedName>
    <definedName name="_____FAL2" localSheetId="8">#REF!</definedName>
    <definedName name="_____FAL2" localSheetId="0">#REF!</definedName>
    <definedName name="_____FAL2" localSheetId="1">#REF!</definedName>
    <definedName name="_____FAL2" localSheetId="12">#REF!</definedName>
    <definedName name="_____FAL2" localSheetId="13">#REF!</definedName>
    <definedName name="_____FAL2">#REF!</definedName>
    <definedName name="_____FAL3" localSheetId="9">#REF!</definedName>
    <definedName name="_____FAL3" localSheetId="11">#REF!</definedName>
    <definedName name="_____FAL3" localSheetId="8">#REF!</definedName>
    <definedName name="_____FAL3" localSheetId="0">#REF!</definedName>
    <definedName name="_____FAL3" localSheetId="1">#REF!</definedName>
    <definedName name="_____FAL3" localSheetId="12">#REF!</definedName>
    <definedName name="_____FAL3" localSheetId="13">#REF!</definedName>
    <definedName name="_____FAL3">#REF!</definedName>
    <definedName name="_____FAL4" localSheetId="9">#REF!</definedName>
    <definedName name="_____FAL4" localSheetId="11">#REF!</definedName>
    <definedName name="_____FAL4" localSheetId="8">#REF!</definedName>
    <definedName name="_____FAL4" localSheetId="0">#REF!</definedName>
    <definedName name="_____FAL4" localSheetId="1">#REF!</definedName>
    <definedName name="_____FAL4" localSheetId="12">#REF!</definedName>
    <definedName name="_____FAL4" localSheetId="13">#REF!</definedName>
    <definedName name="_____FAL4">#REF!</definedName>
    <definedName name="_____FAL5" localSheetId="9">#REF!</definedName>
    <definedName name="_____FAL5" localSheetId="11">#REF!</definedName>
    <definedName name="_____FAL5" localSheetId="8">#REF!</definedName>
    <definedName name="_____FAL5" localSheetId="0">#REF!</definedName>
    <definedName name="_____FAL5" localSheetId="1">#REF!</definedName>
    <definedName name="_____FAL5" localSheetId="12">#REF!</definedName>
    <definedName name="_____FAL5" localSheetId="13">#REF!</definedName>
    <definedName name="_____FAL5">#REF!</definedName>
    <definedName name="_____FAL6" localSheetId="9">#REF!</definedName>
    <definedName name="_____FAL6" localSheetId="11">#REF!</definedName>
    <definedName name="_____FAL6" localSheetId="8">#REF!</definedName>
    <definedName name="_____FAL6" localSheetId="0">#REF!</definedName>
    <definedName name="_____FAL6" localSheetId="1">#REF!</definedName>
    <definedName name="_____FAL6" localSheetId="12">#REF!</definedName>
    <definedName name="_____FAL6" localSheetId="13">#REF!</definedName>
    <definedName name="_____FAL6">#REF!</definedName>
    <definedName name="_____FAL7" localSheetId="9">#REF!</definedName>
    <definedName name="_____FAL7" localSheetId="11">#REF!</definedName>
    <definedName name="_____FAL7" localSheetId="8">#REF!</definedName>
    <definedName name="_____FAL7" localSheetId="0">#REF!</definedName>
    <definedName name="_____FAL7" localSheetId="1">#REF!</definedName>
    <definedName name="_____FAL7" localSheetId="12">#REF!</definedName>
    <definedName name="_____FAL7" localSheetId="13">#REF!</definedName>
    <definedName name="_____FAL7">#REF!</definedName>
    <definedName name="_____FMK1" localSheetId="9">#REF!</definedName>
    <definedName name="_____FMK1" localSheetId="11">#REF!</definedName>
    <definedName name="_____FMK1" localSheetId="8">#REF!</definedName>
    <definedName name="_____FMK1" localSheetId="0">#REF!</definedName>
    <definedName name="_____FMK1" localSheetId="1">#REF!</definedName>
    <definedName name="_____FMK1" localSheetId="12">#REF!</definedName>
    <definedName name="_____FMK1" localSheetId="13">#REF!</definedName>
    <definedName name="_____FMK1">#REF!</definedName>
    <definedName name="_____IKR1" localSheetId="9">#REF!</definedName>
    <definedName name="_____IKR1" localSheetId="11">#REF!</definedName>
    <definedName name="_____IKR1" localSheetId="8">#REF!</definedName>
    <definedName name="_____IKR1" localSheetId="0">#REF!</definedName>
    <definedName name="_____IKR1" localSheetId="1">#REF!</definedName>
    <definedName name="_____IKR1" localSheetId="12">#REF!</definedName>
    <definedName name="_____IKR1" localSheetId="13">#REF!</definedName>
    <definedName name="_____IKR1">#REF!</definedName>
    <definedName name="_____IRP1" localSheetId="9">#REF!</definedName>
    <definedName name="_____IRP1" localSheetId="11">#REF!</definedName>
    <definedName name="_____IRP1" localSheetId="8">#REF!</definedName>
    <definedName name="_____IRP1" localSheetId="0">#REF!</definedName>
    <definedName name="_____IRP1" localSheetId="1">#REF!</definedName>
    <definedName name="_____IRP1" localSheetId="12">#REF!</definedName>
    <definedName name="_____IRP1" localSheetId="13">#REF!</definedName>
    <definedName name="_____IRP1">#REF!</definedName>
    <definedName name="_____LIT1" localSheetId="9">#REF!</definedName>
    <definedName name="_____LIT1" localSheetId="11">#REF!</definedName>
    <definedName name="_____LIT1" localSheetId="8">#REF!</definedName>
    <definedName name="_____LIT1" localSheetId="0">#REF!</definedName>
    <definedName name="_____LIT1" localSheetId="1">#REF!</definedName>
    <definedName name="_____LIT1" localSheetId="12">#REF!</definedName>
    <definedName name="_____LIT1" localSheetId="13">#REF!</definedName>
    <definedName name="_____LIT1">#REF!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9">#REF!</definedName>
    <definedName name="_____MEX1" localSheetId="11">#REF!</definedName>
    <definedName name="_____MEX1" localSheetId="8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6">#REF!</definedName>
    <definedName name="_____MEX1" localSheetId="12">#REF!</definedName>
    <definedName name="_____MEX1" localSheetId="13">#REF!</definedName>
    <definedName name="_____MEX1">#REF!</definedName>
    <definedName name="_____PTA1" localSheetId="9">#REF!</definedName>
    <definedName name="_____PTA1" localSheetId="11">#REF!</definedName>
    <definedName name="_____PTA1" localSheetId="8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6">#REF!</definedName>
    <definedName name="_____PTA1" localSheetId="12">#REF!</definedName>
    <definedName name="_____PTA1" localSheetId="13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9">#REF!</definedName>
    <definedName name="_____SAR1" localSheetId="11">#REF!</definedName>
    <definedName name="_____SAR1" localSheetId="8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6">#REF!</definedName>
    <definedName name="_____SAR1" localSheetId="12">#REF!</definedName>
    <definedName name="_____SAR1" localSheetId="13">#REF!</definedName>
    <definedName name="_____SAR1">#REF!</definedName>
    <definedName name="_____SRT11" localSheetId="2" hidden="1">{"Minpmon",#N/A,FALSE,"Monthinput"}</definedName>
    <definedName name="_____SRT11" localSheetId="9" hidden="1">{"Minpmon",#N/A,FALSE,"Monthinput"}</definedName>
    <definedName name="_____SRT11" localSheetId="11" hidden="1">{"Minpmon",#N/A,FALSE,"Monthinput"}</definedName>
    <definedName name="_____SRT11" localSheetId="8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localSheetId="10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8">[7]GROWTH!#REF!</definedName>
    <definedName name="_____TOT58" localSheetId="0">[7]GROWTH!#REF!</definedName>
    <definedName name="_____TOT58" localSheetId="1">[7]GROWTH!#REF!</definedName>
    <definedName name="_____TOT58" localSheetId="3">[7]GROWTH!#REF!</definedName>
    <definedName name="_____TOT58" localSheetId="6">[7]GROWTH!#REF!</definedName>
    <definedName name="_____TOT58">[7]GROWTH!#REF!</definedName>
    <definedName name="____asd1">#N/A</definedName>
    <definedName name="____AUS1" localSheetId="9">#REF!</definedName>
    <definedName name="____AUS1" localSheetId="11">#REF!</definedName>
    <definedName name="____AUS1" localSheetId="8">#REF!</definedName>
    <definedName name="____AUS1" localSheetId="0">#REF!</definedName>
    <definedName name="____AUS1" localSheetId="1">#REF!</definedName>
    <definedName name="____AUS1" localSheetId="3">#REF!</definedName>
    <definedName name="____AUS1" localSheetId="6">#REF!</definedName>
    <definedName name="____AUS1" localSheetId="12">#REF!</definedName>
    <definedName name="____AUS1" localSheetId="13">#REF!</definedName>
    <definedName name="____AUS1">#REF!</definedName>
    <definedName name="____DEG1" localSheetId="9">#REF!</definedName>
    <definedName name="____DEG1" localSheetId="11">#REF!</definedName>
    <definedName name="____DEG1" localSheetId="8">#REF!</definedName>
    <definedName name="____DEG1" localSheetId="0">#REF!</definedName>
    <definedName name="____DEG1" localSheetId="1">#REF!</definedName>
    <definedName name="____DEG1" localSheetId="3">#REF!</definedName>
    <definedName name="____DEG1" localSheetId="6">#REF!</definedName>
    <definedName name="____DEG1" localSheetId="12">#REF!</definedName>
    <definedName name="____DEG1" localSheetId="13">#REF!</definedName>
    <definedName name="____DEG1">#REF!</definedName>
    <definedName name="____DKR1" localSheetId="9">#REF!</definedName>
    <definedName name="____DKR1" localSheetId="11">#REF!</definedName>
    <definedName name="____DKR1" localSheetId="8">#REF!</definedName>
    <definedName name="____DKR1" localSheetId="0">#REF!</definedName>
    <definedName name="____DKR1" localSheetId="1">#REF!</definedName>
    <definedName name="____DKR1" localSheetId="3">#REF!</definedName>
    <definedName name="____DKR1" localSheetId="6">#REF!</definedName>
    <definedName name="____DKR1" localSheetId="12">#REF!</definedName>
    <definedName name="____DKR1" localSheetId="13">#REF!</definedName>
    <definedName name="____DKR1">#REF!</definedName>
    <definedName name="____ECU1" localSheetId="9">#REF!</definedName>
    <definedName name="____ECU1" localSheetId="11">#REF!</definedName>
    <definedName name="____ECU1" localSheetId="8">#REF!</definedName>
    <definedName name="____ECU1" localSheetId="0">#REF!</definedName>
    <definedName name="____ECU1" localSheetId="1">#REF!</definedName>
    <definedName name="____ECU1" localSheetId="12">#REF!</definedName>
    <definedName name="____ECU1" localSheetId="13">#REF!</definedName>
    <definedName name="____ECU1">#REF!</definedName>
    <definedName name="____ESC1" localSheetId="9">#REF!</definedName>
    <definedName name="____ESC1" localSheetId="11">#REF!</definedName>
    <definedName name="____ESC1" localSheetId="8">#REF!</definedName>
    <definedName name="____ESC1" localSheetId="0">#REF!</definedName>
    <definedName name="____ESC1" localSheetId="1">#REF!</definedName>
    <definedName name="____ESC1" localSheetId="12">#REF!</definedName>
    <definedName name="____ESC1" localSheetId="13">#REF!</definedName>
    <definedName name="____ESC1">#REF!</definedName>
    <definedName name="____FAL2" localSheetId="9">#REF!</definedName>
    <definedName name="____FAL2" localSheetId="11">#REF!</definedName>
    <definedName name="____FAL2" localSheetId="8">#REF!</definedName>
    <definedName name="____FAL2" localSheetId="0">#REF!</definedName>
    <definedName name="____FAL2" localSheetId="1">#REF!</definedName>
    <definedName name="____FAL2" localSheetId="12">#REF!</definedName>
    <definedName name="____FAL2" localSheetId="13">#REF!</definedName>
    <definedName name="____FAL2">#REF!</definedName>
    <definedName name="____FAL3" localSheetId="9">#REF!</definedName>
    <definedName name="____FAL3" localSheetId="11">#REF!</definedName>
    <definedName name="____FAL3" localSheetId="8">#REF!</definedName>
    <definedName name="____FAL3" localSheetId="0">#REF!</definedName>
    <definedName name="____FAL3" localSheetId="1">#REF!</definedName>
    <definedName name="____FAL3" localSheetId="12">#REF!</definedName>
    <definedName name="____FAL3" localSheetId="13">#REF!</definedName>
    <definedName name="____FAL3">#REF!</definedName>
    <definedName name="____FAL4" localSheetId="9">#REF!</definedName>
    <definedName name="____FAL4" localSheetId="11">#REF!</definedName>
    <definedName name="____FAL4" localSheetId="8">#REF!</definedName>
    <definedName name="____FAL4" localSheetId="0">#REF!</definedName>
    <definedName name="____FAL4" localSheetId="1">#REF!</definedName>
    <definedName name="____FAL4" localSheetId="12">#REF!</definedName>
    <definedName name="____FAL4" localSheetId="13">#REF!</definedName>
    <definedName name="____FAL4">#REF!</definedName>
    <definedName name="____FAL5" localSheetId="9">#REF!</definedName>
    <definedName name="____FAL5" localSheetId="11">#REF!</definedName>
    <definedName name="____FAL5" localSheetId="8">#REF!</definedName>
    <definedName name="____FAL5" localSheetId="0">#REF!</definedName>
    <definedName name="____FAL5" localSheetId="1">#REF!</definedName>
    <definedName name="____FAL5" localSheetId="12">#REF!</definedName>
    <definedName name="____FAL5" localSheetId="13">#REF!</definedName>
    <definedName name="____FAL5">#REF!</definedName>
    <definedName name="____FAL6" localSheetId="9">#REF!</definedName>
    <definedName name="____FAL6" localSheetId="11">#REF!</definedName>
    <definedName name="____FAL6" localSheetId="8">#REF!</definedName>
    <definedName name="____FAL6" localSheetId="0">#REF!</definedName>
    <definedName name="____FAL6" localSheetId="1">#REF!</definedName>
    <definedName name="____FAL6" localSheetId="12">#REF!</definedName>
    <definedName name="____FAL6" localSheetId="13">#REF!</definedName>
    <definedName name="____FAL6">#REF!</definedName>
    <definedName name="____FAL7" localSheetId="9">#REF!</definedName>
    <definedName name="____FAL7" localSheetId="11">#REF!</definedName>
    <definedName name="____FAL7" localSheetId="8">#REF!</definedName>
    <definedName name="____FAL7" localSheetId="0">#REF!</definedName>
    <definedName name="____FAL7" localSheetId="1">#REF!</definedName>
    <definedName name="____FAL7" localSheetId="12">#REF!</definedName>
    <definedName name="____FAL7" localSheetId="13">#REF!</definedName>
    <definedName name="____FAL7">#REF!</definedName>
    <definedName name="____FMK1" localSheetId="9">#REF!</definedName>
    <definedName name="____FMK1" localSheetId="11">#REF!</definedName>
    <definedName name="____FMK1" localSheetId="8">#REF!</definedName>
    <definedName name="____FMK1" localSheetId="0">#REF!</definedName>
    <definedName name="____FMK1" localSheetId="1">#REF!</definedName>
    <definedName name="____FMK1" localSheetId="12">#REF!</definedName>
    <definedName name="____FMK1" localSheetId="13">#REF!</definedName>
    <definedName name="____FMK1">#REF!</definedName>
    <definedName name="____IKR1" localSheetId="9">#REF!</definedName>
    <definedName name="____IKR1" localSheetId="11">#REF!</definedName>
    <definedName name="____IKR1" localSheetId="8">#REF!</definedName>
    <definedName name="____IKR1" localSheetId="0">#REF!</definedName>
    <definedName name="____IKR1" localSheetId="1">#REF!</definedName>
    <definedName name="____IKR1" localSheetId="12">#REF!</definedName>
    <definedName name="____IKR1" localSheetId="13">#REF!</definedName>
    <definedName name="____IKR1">#REF!</definedName>
    <definedName name="____IRP1" localSheetId="9">#REF!</definedName>
    <definedName name="____IRP1" localSheetId="11">#REF!</definedName>
    <definedName name="____IRP1" localSheetId="8">#REF!</definedName>
    <definedName name="____IRP1" localSheetId="0">#REF!</definedName>
    <definedName name="____IRP1" localSheetId="1">#REF!</definedName>
    <definedName name="____IRP1" localSheetId="12">#REF!</definedName>
    <definedName name="____IRP1" localSheetId="13">#REF!</definedName>
    <definedName name="____IRP1">#REF!</definedName>
    <definedName name="____LIT1" localSheetId="9">#REF!</definedName>
    <definedName name="____LIT1" localSheetId="11">#REF!</definedName>
    <definedName name="____LIT1" localSheetId="8">#REF!</definedName>
    <definedName name="____LIT1" localSheetId="0">#REF!</definedName>
    <definedName name="____LIT1" localSheetId="1">#REF!</definedName>
    <definedName name="____LIT1" localSheetId="12">#REF!</definedName>
    <definedName name="____LIT1" localSheetId="13">#REF!</definedName>
    <definedName name="____LIT1">#REF!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9">#REF!</definedName>
    <definedName name="____MEX1" localSheetId="11">#REF!</definedName>
    <definedName name="____MEX1" localSheetId="8">#REF!</definedName>
    <definedName name="____MEX1" localSheetId="0">#REF!</definedName>
    <definedName name="____MEX1" localSheetId="1">#REF!</definedName>
    <definedName name="____MEX1" localSheetId="3">#REF!</definedName>
    <definedName name="____MEX1" localSheetId="6">#REF!</definedName>
    <definedName name="____MEX1" localSheetId="12">#REF!</definedName>
    <definedName name="____MEX1" localSheetId="13">#REF!</definedName>
    <definedName name="____MEX1">#REF!</definedName>
    <definedName name="____PTA1" localSheetId="9">#REF!</definedName>
    <definedName name="____PTA1" localSheetId="11">#REF!</definedName>
    <definedName name="____PTA1" localSheetId="8">#REF!</definedName>
    <definedName name="____PTA1" localSheetId="0">#REF!</definedName>
    <definedName name="____PTA1" localSheetId="1">#REF!</definedName>
    <definedName name="____PTA1" localSheetId="3">#REF!</definedName>
    <definedName name="____PTA1" localSheetId="6">#REF!</definedName>
    <definedName name="____PTA1" localSheetId="12">#REF!</definedName>
    <definedName name="____PTA1" localSheetId="13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9">#REF!</definedName>
    <definedName name="____SAR1" localSheetId="11">#REF!</definedName>
    <definedName name="____SAR1" localSheetId="8">#REF!</definedName>
    <definedName name="____SAR1" localSheetId="0">#REF!</definedName>
    <definedName name="____SAR1" localSheetId="1">#REF!</definedName>
    <definedName name="____SAR1" localSheetId="3">#REF!</definedName>
    <definedName name="____SAR1" localSheetId="6">#REF!</definedName>
    <definedName name="____SAR1" localSheetId="12">#REF!</definedName>
    <definedName name="____SAR1" localSheetId="13">#REF!</definedName>
    <definedName name="____SAR1">#REF!</definedName>
    <definedName name="____SRT11" localSheetId="2" hidden="1">{"Minpmon",#N/A,FALSE,"Monthinput"}</definedName>
    <definedName name="____SRT11" localSheetId="9" hidden="1">{"Minpmon",#N/A,FALSE,"Monthinput"}</definedName>
    <definedName name="____SRT11" localSheetId="11" hidden="1">{"Minpmon",#N/A,FALSE,"Monthinput"}</definedName>
    <definedName name="____SRT11" localSheetId="8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localSheetId="10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8">[7]GROWTH!#REF!</definedName>
    <definedName name="____TOT58" localSheetId="0">[7]GROWTH!#REF!</definedName>
    <definedName name="____TOT58" localSheetId="1">[7]GROWTH!#REF!</definedName>
    <definedName name="____TOT58" localSheetId="3">[7]GROWTH!#REF!</definedName>
    <definedName name="____TOT58" localSheetId="6">[7]GROWTH!#REF!</definedName>
    <definedName name="____TOT58">[7]GROWTH!#REF!</definedName>
    <definedName name="___asd1">#N/A</definedName>
    <definedName name="___AUS1" localSheetId="9">#REF!</definedName>
    <definedName name="___AUS1" localSheetId="11">#REF!</definedName>
    <definedName name="___AUS1" localSheetId="8">#REF!</definedName>
    <definedName name="___AUS1" localSheetId="0">#REF!</definedName>
    <definedName name="___AUS1" localSheetId="1">#REF!</definedName>
    <definedName name="___AUS1" localSheetId="3">#REF!</definedName>
    <definedName name="___AUS1" localSheetId="6">#REF!</definedName>
    <definedName name="___AUS1" localSheetId="12">#REF!</definedName>
    <definedName name="___AUS1" localSheetId="13">#REF!</definedName>
    <definedName name="___AUS1">#REF!</definedName>
    <definedName name="___DEG1" localSheetId="9">#REF!</definedName>
    <definedName name="___DEG1" localSheetId="11">#REF!</definedName>
    <definedName name="___DEG1" localSheetId="8">#REF!</definedName>
    <definedName name="___DEG1" localSheetId="0">#REF!</definedName>
    <definedName name="___DEG1" localSheetId="1">#REF!</definedName>
    <definedName name="___DEG1" localSheetId="3">#REF!</definedName>
    <definedName name="___DEG1" localSheetId="6">#REF!</definedName>
    <definedName name="___DEG1" localSheetId="12">#REF!</definedName>
    <definedName name="___DEG1" localSheetId="13">#REF!</definedName>
    <definedName name="___DEG1">#REF!</definedName>
    <definedName name="___DKR1" localSheetId="9">#REF!</definedName>
    <definedName name="___DKR1" localSheetId="11">#REF!</definedName>
    <definedName name="___DKR1" localSheetId="8">#REF!</definedName>
    <definedName name="___DKR1" localSheetId="0">#REF!</definedName>
    <definedName name="___DKR1" localSheetId="1">#REF!</definedName>
    <definedName name="___DKR1" localSheetId="3">#REF!</definedName>
    <definedName name="___DKR1" localSheetId="6">#REF!</definedName>
    <definedName name="___DKR1" localSheetId="12">#REF!</definedName>
    <definedName name="___DKR1" localSheetId="13">#REF!</definedName>
    <definedName name="___DKR1">#REF!</definedName>
    <definedName name="___ECU1" localSheetId="9">#REF!</definedName>
    <definedName name="___ECU1" localSheetId="11">#REF!</definedName>
    <definedName name="___ECU1" localSheetId="8">#REF!</definedName>
    <definedName name="___ECU1" localSheetId="0">#REF!</definedName>
    <definedName name="___ECU1" localSheetId="1">#REF!</definedName>
    <definedName name="___ECU1" localSheetId="12">#REF!</definedName>
    <definedName name="___ECU1" localSheetId="13">#REF!</definedName>
    <definedName name="___ECU1">#REF!</definedName>
    <definedName name="___ESC1" localSheetId="9">#REF!</definedName>
    <definedName name="___ESC1" localSheetId="11">#REF!</definedName>
    <definedName name="___ESC1" localSheetId="8">#REF!</definedName>
    <definedName name="___ESC1" localSheetId="0">#REF!</definedName>
    <definedName name="___ESC1" localSheetId="1">#REF!</definedName>
    <definedName name="___ESC1" localSheetId="12">#REF!</definedName>
    <definedName name="___ESC1" localSheetId="13">#REF!</definedName>
    <definedName name="___ESC1">#REF!</definedName>
    <definedName name="___F" hidden="1">'[8]Fax a enviar'!#REF!</definedName>
    <definedName name="___FAL2" localSheetId="9">#REF!</definedName>
    <definedName name="___FAL2" localSheetId="11">#REF!</definedName>
    <definedName name="___FAL2" localSheetId="8">#REF!</definedName>
    <definedName name="___FAL2" localSheetId="0">#REF!</definedName>
    <definedName name="___FAL2" localSheetId="1">#REF!</definedName>
    <definedName name="___FAL2" localSheetId="3">#REF!</definedName>
    <definedName name="___FAL2" localSheetId="6">#REF!</definedName>
    <definedName name="___FAL2" localSheetId="12">#REF!</definedName>
    <definedName name="___FAL2" localSheetId="13">#REF!</definedName>
    <definedName name="___FAL2">#REF!</definedName>
    <definedName name="___FAL3" localSheetId="9">#REF!</definedName>
    <definedName name="___FAL3" localSheetId="11">#REF!</definedName>
    <definedName name="___FAL3" localSheetId="8">#REF!</definedName>
    <definedName name="___FAL3" localSheetId="0">#REF!</definedName>
    <definedName name="___FAL3" localSheetId="1">#REF!</definedName>
    <definedName name="___FAL3" localSheetId="3">#REF!</definedName>
    <definedName name="___FAL3" localSheetId="6">#REF!</definedName>
    <definedName name="___FAL3" localSheetId="12">#REF!</definedName>
    <definedName name="___FAL3" localSheetId="13">#REF!</definedName>
    <definedName name="___FAL3">#REF!</definedName>
    <definedName name="___FAL4" localSheetId="9">#REF!</definedName>
    <definedName name="___FAL4" localSheetId="11">#REF!</definedName>
    <definedName name="___FAL4" localSheetId="8">#REF!</definedName>
    <definedName name="___FAL4" localSheetId="0">#REF!</definedName>
    <definedName name="___FAL4" localSheetId="1">#REF!</definedName>
    <definedName name="___FAL4" localSheetId="3">#REF!</definedName>
    <definedName name="___FAL4" localSheetId="6">#REF!</definedName>
    <definedName name="___FAL4" localSheetId="12">#REF!</definedName>
    <definedName name="___FAL4" localSheetId="13">#REF!</definedName>
    <definedName name="___FAL4">#REF!</definedName>
    <definedName name="___FAL5" localSheetId="9">#REF!</definedName>
    <definedName name="___FAL5" localSheetId="11">#REF!</definedName>
    <definedName name="___FAL5" localSheetId="8">#REF!</definedName>
    <definedName name="___FAL5" localSheetId="0">#REF!</definedName>
    <definedName name="___FAL5" localSheetId="1">#REF!</definedName>
    <definedName name="___FAL5" localSheetId="12">#REF!</definedName>
    <definedName name="___FAL5" localSheetId="13">#REF!</definedName>
    <definedName name="___FAL5">#REF!</definedName>
    <definedName name="___FAL6" localSheetId="9">#REF!</definedName>
    <definedName name="___FAL6" localSheetId="11">#REF!</definedName>
    <definedName name="___FAL6" localSheetId="8">#REF!</definedName>
    <definedName name="___FAL6" localSheetId="0">#REF!</definedName>
    <definedName name="___FAL6" localSheetId="1">#REF!</definedName>
    <definedName name="___FAL6" localSheetId="12">#REF!</definedName>
    <definedName name="___FAL6" localSheetId="13">#REF!</definedName>
    <definedName name="___FAL6">#REF!</definedName>
    <definedName name="___FAL7" localSheetId="9">#REF!</definedName>
    <definedName name="___FAL7" localSheetId="11">#REF!</definedName>
    <definedName name="___FAL7" localSheetId="8">#REF!</definedName>
    <definedName name="___FAL7" localSheetId="0">#REF!</definedName>
    <definedName name="___FAL7" localSheetId="1">#REF!</definedName>
    <definedName name="___FAL7" localSheetId="12">#REF!</definedName>
    <definedName name="___FAL7" localSheetId="13">#REF!</definedName>
    <definedName name="___FAL7">#REF!</definedName>
    <definedName name="___FMK1" localSheetId="9">#REF!</definedName>
    <definedName name="___FMK1" localSheetId="11">#REF!</definedName>
    <definedName name="___FMK1" localSheetId="8">#REF!</definedName>
    <definedName name="___FMK1" localSheetId="0">#REF!</definedName>
    <definedName name="___FMK1" localSheetId="1">#REF!</definedName>
    <definedName name="___FMK1" localSheetId="12">#REF!</definedName>
    <definedName name="___FMK1" localSheetId="13">#REF!</definedName>
    <definedName name="___FMK1">#REF!</definedName>
    <definedName name="___IKR1" localSheetId="9">#REF!</definedName>
    <definedName name="___IKR1" localSheetId="11">#REF!</definedName>
    <definedName name="___IKR1" localSheetId="8">#REF!</definedName>
    <definedName name="___IKR1" localSheetId="0">#REF!</definedName>
    <definedName name="___IKR1" localSheetId="1">#REF!</definedName>
    <definedName name="___IKR1" localSheetId="12">#REF!</definedName>
    <definedName name="___IKR1" localSheetId="13">#REF!</definedName>
    <definedName name="___IKR1">#REF!</definedName>
    <definedName name="___IRP1" localSheetId="9">#REF!</definedName>
    <definedName name="___IRP1" localSheetId="11">#REF!</definedName>
    <definedName name="___IRP1" localSheetId="8">#REF!</definedName>
    <definedName name="___IRP1" localSheetId="0">#REF!</definedName>
    <definedName name="___IRP1" localSheetId="1">#REF!</definedName>
    <definedName name="___IRP1" localSheetId="12">#REF!</definedName>
    <definedName name="___IRP1" localSheetId="13">#REF!</definedName>
    <definedName name="___IRP1">#REF!</definedName>
    <definedName name="___LIT1" localSheetId="9">#REF!</definedName>
    <definedName name="___LIT1" localSheetId="11">#REF!</definedName>
    <definedName name="___LIT1" localSheetId="8">#REF!</definedName>
    <definedName name="___LIT1" localSheetId="0">#REF!</definedName>
    <definedName name="___LIT1" localSheetId="1">#REF!</definedName>
    <definedName name="___LIT1" localSheetId="12">#REF!</definedName>
    <definedName name="___LIT1" localSheetId="13">#REF!</definedName>
    <definedName name="___LIT1">#REF!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9">#REF!</definedName>
    <definedName name="___MEX1" localSheetId="11">#REF!</definedName>
    <definedName name="___MEX1" localSheetId="8">#REF!</definedName>
    <definedName name="___MEX1" localSheetId="0">#REF!</definedName>
    <definedName name="___MEX1" localSheetId="1">#REF!</definedName>
    <definedName name="___MEX1" localSheetId="3">#REF!</definedName>
    <definedName name="___MEX1" localSheetId="6">#REF!</definedName>
    <definedName name="___MEX1" localSheetId="12">#REF!</definedName>
    <definedName name="___MEX1" localSheetId="13">#REF!</definedName>
    <definedName name="___MEX1">#REF!</definedName>
    <definedName name="___PTA1" localSheetId="9">#REF!</definedName>
    <definedName name="___PTA1" localSheetId="11">#REF!</definedName>
    <definedName name="___PTA1" localSheetId="8">#REF!</definedName>
    <definedName name="___PTA1" localSheetId="0">#REF!</definedName>
    <definedName name="___PTA1" localSheetId="1">#REF!</definedName>
    <definedName name="___PTA1" localSheetId="3">#REF!</definedName>
    <definedName name="___PTA1" localSheetId="6">#REF!</definedName>
    <definedName name="___PTA1" localSheetId="12">#REF!</definedName>
    <definedName name="___PTA1" localSheetId="13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9">#REF!</definedName>
    <definedName name="___SAR1" localSheetId="11">#REF!</definedName>
    <definedName name="___SAR1" localSheetId="8">#REF!</definedName>
    <definedName name="___SAR1" localSheetId="0">#REF!</definedName>
    <definedName name="___SAR1" localSheetId="1">#REF!</definedName>
    <definedName name="___SAR1" localSheetId="3">#REF!</definedName>
    <definedName name="___SAR1" localSheetId="6">#REF!</definedName>
    <definedName name="___SAR1" localSheetId="12">#REF!</definedName>
    <definedName name="___SAR1" localSheetId="13">#REF!</definedName>
    <definedName name="___SAR1">#REF!</definedName>
    <definedName name="___SRT11" localSheetId="2" hidden="1">{"Minpmon",#N/A,FALSE,"Monthinput"}</definedName>
    <definedName name="___SRT11" localSheetId="9" hidden="1">{"Minpmon",#N/A,FALSE,"Monthinput"}</definedName>
    <definedName name="___SRT11" localSheetId="11" hidden="1">{"Minpmon",#N/A,FALSE,"Monthinput"}</definedName>
    <definedName name="___SRT11" localSheetId="8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localSheetId="10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8">[7]GROWTH!#REF!</definedName>
    <definedName name="___TOT58" localSheetId="0">[7]GROWTH!#REF!</definedName>
    <definedName name="___TOT58" localSheetId="1">[7]GROWTH!#REF!</definedName>
    <definedName name="___TOT58" localSheetId="3">[7]GROWTH!#REF!</definedName>
    <definedName name="___TOT58" localSheetId="6">[7]GROWTH!#REF!</definedName>
    <definedName name="___TOT58">[7]GROWTH!#REF!</definedName>
    <definedName name="__10FA_L" localSheetId="9">#REF!</definedName>
    <definedName name="__10FA_L" localSheetId="11">#REF!</definedName>
    <definedName name="__10FA_L" localSheetId="8">#REF!</definedName>
    <definedName name="__10FA_L" localSheetId="0">#REF!</definedName>
    <definedName name="__10FA_L" localSheetId="1">#REF!</definedName>
    <definedName name="__10FA_L" localSheetId="3">#REF!</definedName>
    <definedName name="__10FA_L" localSheetId="6">#REF!</definedName>
    <definedName name="__10FA_L" localSheetId="12">#REF!</definedName>
    <definedName name="__10FA_L" localSheetId="13">#REF!</definedName>
    <definedName name="__10FA_L">#REF!</definedName>
    <definedName name="__11GAZ_LIABS" localSheetId="9">#REF!</definedName>
    <definedName name="__11GAZ_LIABS" localSheetId="11">#REF!</definedName>
    <definedName name="__11GAZ_LIABS" localSheetId="8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 localSheetId="12">#REF!</definedName>
    <definedName name="__11GAZ_LIABS" localSheetId="13">#REF!</definedName>
    <definedName name="__11GAZ_LIABS">#REF!</definedName>
    <definedName name="__123Graph_A" localSheetId="8" hidden="1">[9]C!#REF!</definedName>
    <definedName name="__123Graph_A" localSheetId="0" hidden="1">#REF!</definedName>
    <definedName name="__123Graph_A" localSheetId="1" hidden="1">#REF!</definedName>
    <definedName name="__123Graph_A" localSheetId="3" hidden="1">[9]C!#REF!</definedName>
    <definedName name="__123Graph_A" localSheetId="6" hidden="1">[9]C!#REF!</definedName>
    <definedName name="__123Graph_A" hidden="1">[9]C!#REF!</definedName>
    <definedName name="__123Graph_AChart1" localSheetId="8" hidden="1">[10]IN_Cable!#REF!</definedName>
    <definedName name="__123Graph_AChart1" localSheetId="3" hidden="1">[10]IN_Cable!#REF!</definedName>
    <definedName name="__123Graph_AChart1" localSheetId="6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9" hidden="1">#REF!</definedName>
    <definedName name="__123Graph_ADEBT" localSheetId="11" hidden="1">#REF!</definedName>
    <definedName name="__123Graph_ADEBT" localSheetId="8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localSheetId="12" hidden="1">#REF!</definedName>
    <definedName name="__123Graph_ADEBT" localSheetId="13" hidden="1">#REF!</definedName>
    <definedName name="__123Graph_ADEBT" hidden="1">#REF!</definedName>
    <definedName name="__123Graph_ADIFFERENTIAL" localSheetId="8" hidden="1">[11]TAB25b!#REF!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6" hidden="1">[11]TAB25b!#REF!</definedName>
    <definedName name="__123Graph_ADIFFERENTIAL" hidden="1">[11]TAB25b!#REF!</definedName>
    <definedName name="__123Graph_AINTEREST" localSheetId="0" hidden="1">#REF!</definedName>
    <definedName name="__123Graph_AINTEREST" localSheetId="1" hidden="1">#REF!</definedName>
    <definedName name="__123Graph_AINTEREST" hidden="1">[11]TAB25b!#REF!</definedName>
    <definedName name="__123Graph_AREER" localSheetId="0" hidden="1">[12]ER!#REF!</definedName>
    <definedName name="__123Graph_AREER" localSheetId="1" hidden="1">[12]ER!#REF!</definedName>
    <definedName name="__123Graph_AREER" hidden="1">[12]ER!#REF!</definedName>
    <definedName name="__123Graph_ASPREAD" localSheetId="0" hidden="1">#REF!</definedName>
    <definedName name="__123Graph_ASPREAD" localSheetId="1" hidden="1">#REF!</definedName>
    <definedName name="__123Graph_ASPREAD" hidden="1">[11]TAB25b!#REF!</definedName>
    <definedName name="__123Graph_B" localSheetId="0" hidden="1">#REF!</definedName>
    <definedName name="__123Graph_B" localSheetId="1" hidden="1">#REF!</definedName>
    <definedName name="__123Graph_B" hidden="1">[13]FLUJO!$B$7929:$C$7929</definedName>
    <definedName name="__123Graph_BChart1" localSheetId="9" hidden="1">#REF!</definedName>
    <definedName name="__123Graph_BChart1" localSheetId="11" hidden="1">#REF!</definedName>
    <definedName name="__123Graph_BChart1" localSheetId="8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6" hidden="1">#REF!</definedName>
    <definedName name="__123Graph_BChart1" localSheetId="12" hidden="1">#REF!</definedName>
    <definedName name="__123Graph_BChart1" localSheetId="13" hidden="1">#REF!</definedName>
    <definedName name="__123Graph_BChart1" hidden="1">#REF!</definedName>
    <definedName name="__123Graph_BChart2" localSheetId="9" hidden="1">#REF!</definedName>
    <definedName name="__123Graph_BChart2" localSheetId="11" hidden="1">#REF!</definedName>
    <definedName name="__123Graph_BChart2" localSheetId="8" hidden="1">#REF!</definedName>
    <definedName name="__123Graph_BChart2" localSheetId="3" hidden="1">#REF!</definedName>
    <definedName name="__123Graph_BChart2" localSheetId="6" hidden="1">#REF!</definedName>
    <definedName name="__123Graph_BChart2" localSheetId="12" hidden="1">#REF!</definedName>
    <definedName name="__123Graph_BChart2" localSheetId="13" hidden="1">#REF!</definedName>
    <definedName name="__123Graph_BChart2" hidden="1">#REF!</definedName>
    <definedName name="__123Graph_BChart3" localSheetId="9" hidden="1">#REF!</definedName>
    <definedName name="__123Graph_BChart3" localSheetId="11" hidden="1">#REF!</definedName>
    <definedName name="__123Graph_BChart3" localSheetId="8" hidden="1">#REF!</definedName>
    <definedName name="__123Graph_BChart3" localSheetId="3" hidden="1">#REF!</definedName>
    <definedName name="__123Graph_BChart3" localSheetId="6" hidden="1">#REF!</definedName>
    <definedName name="__123Graph_BChart3" localSheetId="12" hidden="1">#REF!</definedName>
    <definedName name="__123Graph_BChart3" localSheetId="13" hidden="1">#REF!</definedName>
    <definedName name="__123Graph_BChart3" hidden="1">#REF!</definedName>
    <definedName name="__123Graph_BChart4" localSheetId="9" hidden="1">#REF!</definedName>
    <definedName name="__123Graph_BChart4" localSheetId="11" hidden="1">#REF!</definedName>
    <definedName name="__123Graph_BChart4" localSheetId="8" hidden="1">#REF!</definedName>
    <definedName name="__123Graph_BChart4" localSheetId="12" hidden="1">#REF!</definedName>
    <definedName name="__123Graph_BChart4" localSheetId="13" hidden="1">#REF!</definedName>
    <definedName name="__123Graph_BChart4" hidden="1">#REF!</definedName>
    <definedName name="__123Graph_BChart5" localSheetId="9" hidden="1">#REF!</definedName>
    <definedName name="__123Graph_BChart5" localSheetId="11" hidden="1">#REF!</definedName>
    <definedName name="__123Graph_BChart5" localSheetId="8" hidden="1">#REF!</definedName>
    <definedName name="__123Graph_BChart5" localSheetId="12" hidden="1">#REF!</definedName>
    <definedName name="__123Graph_BChart5" localSheetId="13" hidden="1">#REF!</definedName>
    <definedName name="__123Graph_BChart5" hidden="1">#REF!</definedName>
    <definedName name="__123Graph_BChart6" localSheetId="9" hidden="1">#REF!</definedName>
    <definedName name="__123Graph_BChart6" localSheetId="11" hidden="1">#REF!</definedName>
    <definedName name="__123Graph_BChart6" localSheetId="8" hidden="1">#REF!</definedName>
    <definedName name="__123Graph_BChart6" localSheetId="12" hidden="1">#REF!</definedName>
    <definedName name="__123Graph_BChart6" localSheetId="13" hidden="1">#REF!</definedName>
    <definedName name="__123Graph_BChart6" hidden="1">#REF!</definedName>
    <definedName name="__123Graph_BChart7" localSheetId="9" hidden="1">#REF!</definedName>
    <definedName name="__123Graph_BChart7" localSheetId="11" hidden="1">#REF!</definedName>
    <definedName name="__123Graph_BChart7" localSheetId="8" hidden="1">#REF!</definedName>
    <definedName name="__123Graph_BChart7" localSheetId="12" hidden="1">#REF!</definedName>
    <definedName name="__123Graph_BChart7" localSheetId="13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[14]G!#REF!</definedName>
    <definedName name="__123Graph_BDEBT" localSheetId="9" hidden="1">#REF!</definedName>
    <definedName name="__123Graph_BDEBT" localSheetId="11" hidden="1">#REF!</definedName>
    <definedName name="__123Graph_BDEBT" localSheetId="8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localSheetId="12" hidden="1">#REF!</definedName>
    <definedName name="__123Graph_BDEBT" localSheetId="13" hidden="1">#REF!</definedName>
    <definedName name="__123Graph_BDEBT" hidden="1">#REF!</definedName>
    <definedName name="__123Graph_BINTEREST" localSheetId="8" hidden="1">[11]TAB25b!#REF!</definedName>
    <definedName name="__123Graph_BINTEREST" localSheetId="0" hidden="1">#REF!</definedName>
    <definedName name="__123Graph_BINTEREST" localSheetId="1" hidden="1">#REF!</definedName>
    <definedName name="__123Graph_BINTEREST" localSheetId="6" hidden="1">[11]TAB25b!#REF!</definedName>
    <definedName name="__123Graph_BINTEREST" hidden="1">[11]TAB25b!#REF!</definedName>
    <definedName name="__123Graph_BREER" localSheetId="0" hidden="1">[12]ER!#REF!</definedName>
    <definedName name="__123Graph_BREER" localSheetId="1" hidden="1">[12]ER!#REF!</definedName>
    <definedName name="__123Graph_BREER" hidden="1">[12]ER!#REF!</definedName>
    <definedName name="__123Graph_C" localSheetId="0" hidden="1">#REF!</definedName>
    <definedName name="__123Graph_C" localSheetId="1" hidden="1">#REF!</definedName>
    <definedName name="__123Graph_C" hidden="1">[13]FLUJO!$B$7936:$C$7936</definedName>
    <definedName name="__123Graph_CCurrent" localSheetId="8" hidden="1">'[15]Base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6" hidden="1">'[15]Base Original'!#REF!</definedName>
    <definedName name="__123Graph_CCurrent" hidden="1">'[15]Base Original'!#REF!</definedName>
    <definedName name="__123Graph_CREER" localSheetId="8" hidden="1">[12]ER!#REF!</definedName>
    <definedName name="__123Graph_CREER" localSheetId="0" hidden="1">#REF!</definedName>
    <definedName name="__123Graph_CREER" localSheetId="1" hidden="1">#REF!</definedName>
    <definedName name="__123Graph_CREER" localSheetId="3" hidden="1">[12]ER!#REF!</definedName>
    <definedName name="__123Graph_CREER" localSheetId="6" hidden="1">[12]ER!#REF!</definedName>
    <definedName name="__123Graph_CREER" hidden="1">[12]ER!#REF!</definedName>
    <definedName name="__123Graph_D" hidden="1">[13]FLUJO!$B$7942:$C$7942</definedName>
    <definedName name="__123Graph_DCurrent" localSheetId="8" hidden="1">'[15]Base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6" hidden="1">'[15]Base Original'!#REF!</definedName>
    <definedName name="__123Graph_DCurrent" hidden="1">'[15]Base Original'!#REF!</definedName>
    <definedName name="__123Graph_E" localSheetId="8" hidden="1">[9]C!#REF!</definedName>
    <definedName name="__123Graph_E" localSheetId="0" hidden="1">#REF!</definedName>
    <definedName name="__123Graph_E" localSheetId="1" hidden="1">#REF!</definedName>
    <definedName name="__123Graph_E" localSheetId="3" hidden="1">[9]C!#REF!</definedName>
    <definedName name="__123Graph_E" localSheetId="6" hidden="1">[9]C!#REF!</definedName>
    <definedName name="__123Graph_E" hidden="1">[9]C!#REF!</definedName>
    <definedName name="__123Graph_ECurrent" localSheetId="8" hidden="1">'[15]Base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6" hidden="1">'[15]Base Original'!#REF!</definedName>
    <definedName name="__123Graph_ECurrent" hidden="1">'[15]Base Original'!#REF!</definedName>
    <definedName name="__123Graph_F" localSheetId="8" hidden="1">[9]C!#REF!</definedName>
    <definedName name="__123Graph_F" localSheetId="0" hidden="1">#REF!</definedName>
    <definedName name="__123Graph_F" localSheetId="1" hidden="1">#REF!</definedName>
    <definedName name="__123Graph_F" localSheetId="3" hidden="1">[9]C!#REF!</definedName>
    <definedName name="__123Graph_F" localSheetId="6" hidden="1">[9]C!#REF!</definedName>
    <definedName name="__123Graph_F" hidden="1">[9]C!#REF!</definedName>
    <definedName name="__123Graph_FCurrent" localSheetId="8" hidden="1">[16]Base!#REF!</definedName>
    <definedName name="__123Graph_FCurrent" localSheetId="0" hidden="1">[16]Base!#REF!</definedName>
    <definedName name="__123Graph_FCurrent" localSheetId="1" hidden="1">[16]Base!#REF!</definedName>
    <definedName name="__123Graph_FCurrent" localSheetId="3" hidden="1">[16]Base!#REF!</definedName>
    <definedName name="__123Graph_FCurrent" localSheetId="6" hidden="1">[16]Base!#REF!</definedName>
    <definedName name="__123Graph_FCurrent" hidden="1">[16]Base!#REF!</definedName>
    <definedName name="__123Graph_X" hidden="1">[13]FLUJO!$B$7906:$C$7906</definedName>
    <definedName name="__123Graph_XDIFFERENTIAL" localSheetId="8" hidden="1">[11]TAB25b!#REF!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6" hidden="1">[11]TAB25b!#REF!</definedName>
    <definedName name="__123Graph_XDIFFERENTIAL" hidden="1">[11]TAB25b!#REF!</definedName>
    <definedName name="__123Graph_XSPREAD" localSheetId="8" hidden="1">[11]TAB25b!#REF!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[11]TAB25b!#REF!</definedName>
    <definedName name="__123Graph_XSPREAD" localSheetId="6" hidden="1">[11]TAB25b!#REF!</definedName>
    <definedName name="__123Graph_XSPREAD" hidden="1">[11]TAB25b!#REF!</definedName>
    <definedName name="__12INT_RESERVES" localSheetId="9">#REF!</definedName>
    <definedName name="__12INT_RESERVES" localSheetId="11">#REF!</definedName>
    <definedName name="__12INT_RESERVES" localSheetId="8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 localSheetId="12">#REF!</definedName>
    <definedName name="__12INT_RESERVES" localSheetId="13">#REF!</definedName>
    <definedName name="__12INT_RESERVES">#REF!</definedName>
    <definedName name="__1r" localSheetId="9">#REF!</definedName>
    <definedName name="__1r" localSheetId="11">#REF!</definedName>
    <definedName name="__1r" localSheetId="8">#REF!</definedName>
    <definedName name="__1r" localSheetId="0">#REF!</definedName>
    <definedName name="__1r" localSheetId="1">#REF!</definedName>
    <definedName name="__1r" localSheetId="3">#REF!</definedName>
    <definedName name="__1r" localSheetId="6">#REF!</definedName>
    <definedName name="__1r" localSheetId="12">#REF!</definedName>
    <definedName name="__1r" localSheetId="13">#REF!</definedName>
    <definedName name="__1r">#REF!</definedName>
    <definedName name="__2Macros_Import_.qbop" localSheetId="8">[17]!'[Macros Import].qbop'</definedName>
    <definedName name="__2Macros_Import_.qbop" localSheetId="0">#REF!</definedName>
    <definedName name="__2Macros_Import_.qbop" localSheetId="1">#REF!</definedName>
    <definedName name="__2Macros_Import_.qbop" localSheetId="10">[17]!'[Macros Import].qbop'</definedName>
    <definedName name="__2Macros_Import_.qbop" localSheetId="13">[17]!'[Macros Import].qbop'</definedName>
    <definedName name="__2Macros_Import_.qbop">[17]!'[Macros Import].qbop'</definedName>
    <definedName name="__3__123Graph_ACPI_ER_LOG" localSheetId="8" hidden="1">[12]ER!#REF!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6" hidden="1">[12]ER!#REF!</definedName>
    <definedName name="__3__123Graph_ACPI_ER_LOG" hidden="1">[12]ER!#REF!</definedName>
    <definedName name="__4__123Graph_BCPI_ER_LOG" localSheetId="8" hidden="1">[12]ER!#REF!</definedName>
    <definedName name="__4__123Graph_BCPI_ER_LOG" localSheetId="0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6" hidden="1">[12]ER!#REF!</definedName>
    <definedName name="__4__123Graph_BCPI_ER_LOG" hidden="1">[12]ER!#REF!</definedName>
    <definedName name="__5__123Graph_BIBA_IBRD" localSheetId="8" hidden="1">[12]WB!#REF!</definedName>
    <definedName name="__5__123Graph_BIBA_IBRD" localSheetId="0" hidden="1">[12]WB!#REF!</definedName>
    <definedName name="__5__123Graph_BIBA_IBRD" localSheetId="1" hidden="1">[12]WB!#REF!</definedName>
    <definedName name="__5__123Graph_BIBA_IBRD" localSheetId="3" hidden="1">[12]WB!#REF!</definedName>
    <definedName name="__5__123Graph_BIBA_IBRD" localSheetId="6" hidden="1">[12]WB!#REF!</definedName>
    <definedName name="__5__123Graph_BIBA_IBRD" hidden="1">[12]WB!#REF!</definedName>
    <definedName name="__6B.2_B.3" localSheetId="9">#REF!</definedName>
    <definedName name="__6B.2_B.3" localSheetId="11">#REF!</definedName>
    <definedName name="__6B.2_B.3" localSheetId="8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6">#REF!</definedName>
    <definedName name="__6B.2_B.3" localSheetId="12">#REF!</definedName>
    <definedName name="__6B.2_B.3" localSheetId="13">#REF!</definedName>
    <definedName name="__6B.2_B.3">#REF!</definedName>
    <definedName name="__7B.4___5" localSheetId="9">#REF!</definedName>
    <definedName name="__7B.4___5" localSheetId="11">#REF!</definedName>
    <definedName name="__7B.4___5" localSheetId="8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6">#REF!</definedName>
    <definedName name="__7B.4___5" localSheetId="12">#REF!</definedName>
    <definedName name="__7B.4___5" localSheetId="13">#REF!</definedName>
    <definedName name="__7B.4___5">#REF!</definedName>
    <definedName name="__8CONSOL_B2" localSheetId="9">#REF!</definedName>
    <definedName name="__8CONSOL_B2" localSheetId="11">#REF!</definedName>
    <definedName name="__8CONSOL_B2" localSheetId="8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 localSheetId="12">#REF!</definedName>
    <definedName name="__8CONSOL_B2" localSheetId="13">#REF!</definedName>
    <definedName name="__8CONSOL_B2">#REF!</definedName>
    <definedName name="__9CONSOL_DEPOSITS" localSheetId="8">'[18]A 11'!#REF!</definedName>
    <definedName name="__9CONSOL_DEPOSITS" localSheetId="0">#REF!</definedName>
    <definedName name="__9CONSOL_DEPOSITS" localSheetId="1">#REF!</definedName>
    <definedName name="__9CONSOL_DEPOSITS" localSheetId="3">'[18]A 11'!#REF!</definedName>
    <definedName name="__9CONSOL_DEPOSITS" localSheetId="6">'[18]A 11'!#REF!</definedName>
    <definedName name="__9CONSOL_DEPOSITS">'[18]A 11'!#REF!</definedName>
    <definedName name="__asd1" localSheetId="11">[5]!__asd1</definedName>
    <definedName name="__asd1" localSheetId="8">[5]!__asd1</definedName>
    <definedName name="__asd1" localSheetId="0">[5]!__asd1</definedName>
    <definedName name="__asd1" localSheetId="1">[5]!__asd1</definedName>
    <definedName name="__asd1">[5]!__asd1</definedName>
    <definedName name="__AUS1" localSheetId="9">#REF!</definedName>
    <definedName name="__AUS1" localSheetId="11">#REF!</definedName>
    <definedName name="__AUS1" localSheetId="8">#REF!</definedName>
    <definedName name="__AUS1" localSheetId="0">#REF!</definedName>
    <definedName name="__AUS1" localSheetId="1">#REF!</definedName>
    <definedName name="__AUS1" localSheetId="3">#REF!</definedName>
    <definedName name="__AUS1" localSheetId="6">#REF!</definedName>
    <definedName name="__AUS1" localSheetId="12">#REF!</definedName>
    <definedName name="__AUS1" localSheetId="13">#REF!</definedName>
    <definedName name="__AUS1">#REF!</definedName>
    <definedName name="__BOP2" localSheetId="8">[19]BoP!#REF!</definedName>
    <definedName name="__BOP2" localSheetId="0">#REF!</definedName>
    <definedName name="__BOP2" localSheetId="1">#REF!</definedName>
    <definedName name="__BOP2" localSheetId="3">[19]BoP!#REF!</definedName>
    <definedName name="__BOP2" localSheetId="6">[19]BoP!#REF!</definedName>
    <definedName name="__BOP2">[19]BoP!#REF!</definedName>
    <definedName name="__DEG1" localSheetId="9">#REF!</definedName>
    <definedName name="__DEG1" localSheetId="11">#REF!</definedName>
    <definedName name="__DEG1" localSheetId="8">#REF!</definedName>
    <definedName name="__DEG1" localSheetId="0">#REF!</definedName>
    <definedName name="__DEG1" localSheetId="1">#REF!</definedName>
    <definedName name="__DEG1" localSheetId="3">#REF!</definedName>
    <definedName name="__DEG1" localSheetId="6">#REF!</definedName>
    <definedName name="__DEG1" localSheetId="12">#REF!</definedName>
    <definedName name="__DEG1" localSheetId="13">#REF!</definedName>
    <definedName name="__DEG1">#REF!</definedName>
    <definedName name="__DKR1" localSheetId="9">#REF!</definedName>
    <definedName name="__DKR1" localSheetId="11">#REF!</definedName>
    <definedName name="__DKR1" localSheetId="8">#REF!</definedName>
    <definedName name="__DKR1" localSheetId="0">#REF!</definedName>
    <definedName name="__DKR1" localSheetId="1">#REF!</definedName>
    <definedName name="__DKR1" localSheetId="3">#REF!</definedName>
    <definedName name="__DKR1" localSheetId="6">#REF!</definedName>
    <definedName name="__DKR1" localSheetId="12">#REF!</definedName>
    <definedName name="__DKR1" localSheetId="13">#REF!</definedName>
    <definedName name="__DKR1">#REF!</definedName>
    <definedName name="__ECU1" localSheetId="9">#REF!</definedName>
    <definedName name="__ECU1" localSheetId="11">#REF!</definedName>
    <definedName name="__ECU1" localSheetId="8">#REF!</definedName>
    <definedName name="__ECU1" localSheetId="0">#REF!</definedName>
    <definedName name="__ECU1" localSheetId="1">#REF!</definedName>
    <definedName name="__ECU1" localSheetId="3">#REF!</definedName>
    <definedName name="__ECU1" localSheetId="6">#REF!</definedName>
    <definedName name="__ECU1" localSheetId="12">#REF!</definedName>
    <definedName name="__ECU1" localSheetId="13">#REF!</definedName>
    <definedName name="__ECU1">#REF!</definedName>
    <definedName name="__END94" localSheetId="9">#REF!</definedName>
    <definedName name="__END94" localSheetId="11">#REF!</definedName>
    <definedName name="__END94" localSheetId="8">#REF!</definedName>
    <definedName name="__END94" localSheetId="12">#REF!</definedName>
    <definedName name="__END94" localSheetId="13">#REF!</definedName>
    <definedName name="__END94">#REF!</definedName>
    <definedName name="__ESC1" localSheetId="9">#REF!</definedName>
    <definedName name="__ESC1" localSheetId="11">#REF!</definedName>
    <definedName name="__ESC1" localSheetId="8">#REF!</definedName>
    <definedName name="__ESC1" localSheetId="0">#REF!</definedName>
    <definedName name="__ESC1" localSheetId="1">#REF!</definedName>
    <definedName name="__ESC1" localSheetId="12">#REF!</definedName>
    <definedName name="__ESC1" localSheetId="13">#REF!</definedName>
    <definedName name="__ESC1">#REF!</definedName>
    <definedName name="__F" hidden="1">'[8]Fax a enviar'!#REF!</definedName>
    <definedName name="__FAL2" localSheetId="9">#REF!</definedName>
    <definedName name="__FAL2" localSheetId="11">#REF!</definedName>
    <definedName name="__FAL2" localSheetId="8">#REF!</definedName>
    <definedName name="__FAL2" localSheetId="0">#REF!</definedName>
    <definedName name="__FAL2" localSheetId="1">#REF!</definedName>
    <definedName name="__FAL2" localSheetId="3">#REF!</definedName>
    <definedName name="__FAL2" localSheetId="6">#REF!</definedName>
    <definedName name="__FAL2" localSheetId="12">#REF!</definedName>
    <definedName name="__FAL2" localSheetId="13">#REF!</definedName>
    <definedName name="__FAL2">#REF!</definedName>
    <definedName name="__FAL3" localSheetId="9">#REF!</definedName>
    <definedName name="__FAL3" localSheetId="11">#REF!</definedName>
    <definedName name="__FAL3" localSheetId="8">#REF!</definedName>
    <definedName name="__FAL3" localSheetId="0">#REF!</definedName>
    <definedName name="__FAL3" localSheetId="1">#REF!</definedName>
    <definedName name="__FAL3" localSheetId="3">#REF!</definedName>
    <definedName name="__FAL3" localSheetId="6">#REF!</definedName>
    <definedName name="__FAL3" localSheetId="12">#REF!</definedName>
    <definedName name="__FAL3" localSheetId="13">#REF!</definedName>
    <definedName name="__FAL3">#REF!</definedName>
    <definedName name="__FAL4" localSheetId="9">#REF!</definedName>
    <definedName name="__FAL4" localSheetId="11">#REF!</definedName>
    <definedName name="__FAL4" localSheetId="8">#REF!</definedName>
    <definedName name="__FAL4" localSheetId="0">#REF!</definedName>
    <definedName name="__FAL4" localSheetId="1">#REF!</definedName>
    <definedName name="__FAL4" localSheetId="3">#REF!</definedName>
    <definedName name="__FAL4" localSheetId="6">#REF!</definedName>
    <definedName name="__FAL4" localSheetId="12">#REF!</definedName>
    <definedName name="__FAL4" localSheetId="13">#REF!</definedName>
    <definedName name="__FAL4">#REF!</definedName>
    <definedName name="__FAL5" localSheetId="9">#REF!</definedName>
    <definedName name="__FAL5" localSheetId="11">#REF!</definedName>
    <definedName name="__FAL5" localSheetId="8">#REF!</definedName>
    <definedName name="__FAL5" localSheetId="0">#REF!</definedName>
    <definedName name="__FAL5" localSheetId="1">#REF!</definedName>
    <definedName name="__FAL5" localSheetId="12">#REF!</definedName>
    <definedName name="__FAL5" localSheetId="13">#REF!</definedName>
    <definedName name="__FAL5">#REF!</definedName>
    <definedName name="__FAL6" localSheetId="9">#REF!</definedName>
    <definedName name="__FAL6" localSheetId="11">#REF!</definedName>
    <definedName name="__FAL6" localSheetId="8">#REF!</definedName>
    <definedName name="__FAL6" localSheetId="0">#REF!</definedName>
    <definedName name="__FAL6" localSheetId="1">#REF!</definedName>
    <definedName name="__FAL6" localSheetId="12">#REF!</definedName>
    <definedName name="__FAL6" localSheetId="13">#REF!</definedName>
    <definedName name="__FAL6">#REF!</definedName>
    <definedName name="__FAL7" localSheetId="9">#REF!</definedName>
    <definedName name="__FAL7" localSheetId="11">#REF!</definedName>
    <definedName name="__FAL7" localSheetId="8">#REF!</definedName>
    <definedName name="__FAL7" localSheetId="0">#REF!</definedName>
    <definedName name="__FAL7" localSheetId="1">#REF!</definedName>
    <definedName name="__FAL7" localSheetId="12">#REF!</definedName>
    <definedName name="__FAL7" localSheetId="13">#REF!</definedName>
    <definedName name="__FAL7">#REF!</definedName>
    <definedName name="__FMK1" localSheetId="9">#REF!</definedName>
    <definedName name="__FMK1" localSheetId="11">#REF!</definedName>
    <definedName name="__FMK1" localSheetId="8">#REF!</definedName>
    <definedName name="__FMK1" localSheetId="0">#REF!</definedName>
    <definedName name="__FMK1" localSheetId="1">#REF!</definedName>
    <definedName name="__FMK1" localSheetId="12">#REF!</definedName>
    <definedName name="__FMK1" localSheetId="13">#REF!</definedName>
    <definedName name="__FMK1">#REF!</definedName>
    <definedName name="__IKR1" localSheetId="9">#REF!</definedName>
    <definedName name="__IKR1" localSheetId="11">#REF!</definedName>
    <definedName name="__IKR1" localSheetId="8">#REF!</definedName>
    <definedName name="__IKR1" localSheetId="0">#REF!</definedName>
    <definedName name="__IKR1" localSheetId="1">#REF!</definedName>
    <definedName name="__IKR1" localSheetId="12">#REF!</definedName>
    <definedName name="__IKR1" localSheetId="13">#REF!</definedName>
    <definedName name="__IKR1">#REF!</definedName>
    <definedName name="__IRP1" localSheetId="9">#REF!</definedName>
    <definedName name="__IRP1" localSheetId="11">#REF!</definedName>
    <definedName name="__IRP1" localSheetId="8">#REF!</definedName>
    <definedName name="__IRP1" localSheetId="0">#REF!</definedName>
    <definedName name="__IRP1" localSheetId="1">#REF!</definedName>
    <definedName name="__IRP1" localSheetId="12">#REF!</definedName>
    <definedName name="__IRP1" localSheetId="13">#REF!</definedName>
    <definedName name="__IRP1">#REF!</definedName>
    <definedName name="__LIT1" localSheetId="9">#REF!</definedName>
    <definedName name="__LIT1" localSheetId="11">#REF!</definedName>
    <definedName name="__LIT1" localSheetId="8">#REF!</definedName>
    <definedName name="__LIT1" localSheetId="0">#REF!</definedName>
    <definedName name="__LIT1" localSheetId="1">#REF!</definedName>
    <definedName name="__LIT1" localSheetId="12">#REF!</definedName>
    <definedName name="__LIT1" localSheetId="13">#REF!</definedName>
    <definedName name="__LIT1">#REF!</definedName>
    <definedName name="__MEX1" localSheetId="9">#REF!</definedName>
    <definedName name="__MEX1" localSheetId="11">#REF!</definedName>
    <definedName name="__MEX1" localSheetId="8">#REF!</definedName>
    <definedName name="__MEX1" localSheetId="0">#REF!</definedName>
    <definedName name="__MEX1" localSheetId="1">#REF!</definedName>
    <definedName name="__MEX1" localSheetId="12">#REF!</definedName>
    <definedName name="__MEX1" localSheetId="13">#REF!</definedName>
    <definedName name="__MEX1">#REF!</definedName>
    <definedName name="__PTA1" localSheetId="9">#REF!</definedName>
    <definedName name="__PTA1" localSheetId="11">#REF!</definedName>
    <definedName name="__PTA1" localSheetId="8">#REF!</definedName>
    <definedName name="__PTA1" localSheetId="0">#REF!</definedName>
    <definedName name="__PTA1" localSheetId="1">#REF!</definedName>
    <definedName name="__PTA1" localSheetId="12">#REF!</definedName>
    <definedName name="__PTA1" localSheetId="13">#REF!</definedName>
    <definedName name="__PTA1">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9">#REF!</definedName>
    <definedName name="__SAR1" localSheetId="11">#REF!</definedName>
    <definedName name="__SAR1" localSheetId="8">#REF!</definedName>
    <definedName name="__SAR1" localSheetId="0">#REF!</definedName>
    <definedName name="__SAR1" localSheetId="1">#REF!</definedName>
    <definedName name="__SAR1" localSheetId="3">#REF!</definedName>
    <definedName name="__SAR1" localSheetId="6">#REF!</definedName>
    <definedName name="__SAR1" localSheetId="12">#REF!</definedName>
    <definedName name="__SAR1" localSheetId="13">#REF!</definedName>
    <definedName name="__SAR1">#REF!</definedName>
    <definedName name="__SUM2" localSheetId="9">#REF!</definedName>
    <definedName name="__SUM2" localSheetId="11">#REF!</definedName>
    <definedName name="__SUM2" localSheetId="8">#REF!</definedName>
    <definedName name="__SUM2" localSheetId="0">#REF!</definedName>
    <definedName name="__SUM2" localSheetId="1">#REF!</definedName>
    <definedName name="__SUM2" localSheetId="3">#REF!</definedName>
    <definedName name="__SUM2" localSheetId="6">#REF!</definedName>
    <definedName name="__SUM2" localSheetId="12">#REF!</definedName>
    <definedName name="__SUM2" localSheetId="13">#REF!</definedName>
    <definedName name="__SUM2">#REF!</definedName>
    <definedName name="__TAB1" localSheetId="9">#REF!</definedName>
    <definedName name="__TAB1" localSheetId="11">#REF!</definedName>
    <definedName name="__TAB1" localSheetId="8">#REF!</definedName>
    <definedName name="__TAB1" localSheetId="3">#REF!</definedName>
    <definedName name="__TAB1" localSheetId="6">#REF!</definedName>
    <definedName name="__TAB1" localSheetId="12">#REF!</definedName>
    <definedName name="__TAB1" localSheetId="13">#REF!</definedName>
    <definedName name="__TAB1">#REF!</definedName>
    <definedName name="__Tab19" localSheetId="9">#REF!</definedName>
    <definedName name="__Tab19" localSheetId="11">#REF!</definedName>
    <definedName name="__Tab19" localSheetId="8">#REF!</definedName>
    <definedName name="__Tab19" localSheetId="12">#REF!</definedName>
    <definedName name="__Tab19" localSheetId="13">#REF!</definedName>
    <definedName name="__Tab19">#REF!</definedName>
    <definedName name="__Tab20" localSheetId="9">#REF!</definedName>
    <definedName name="__Tab20" localSheetId="11">#REF!</definedName>
    <definedName name="__Tab20" localSheetId="8">#REF!</definedName>
    <definedName name="__Tab20" localSheetId="12">#REF!</definedName>
    <definedName name="__Tab20" localSheetId="13">#REF!</definedName>
    <definedName name="__Tab20">#REF!</definedName>
    <definedName name="__Tab21" localSheetId="9">#REF!</definedName>
    <definedName name="__Tab21" localSheetId="11">#REF!</definedName>
    <definedName name="__Tab21" localSheetId="8">#REF!</definedName>
    <definedName name="__Tab21" localSheetId="12">#REF!</definedName>
    <definedName name="__Tab21" localSheetId="13">#REF!</definedName>
    <definedName name="__Tab21">#REF!</definedName>
    <definedName name="__Tab22" localSheetId="9">#REF!</definedName>
    <definedName name="__Tab22" localSheetId="11">#REF!</definedName>
    <definedName name="__Tab22" localSheetId="8">#REF!</definedName>
    <definedName name="__Tab22" localSheetId="12">#REF!</definedName>
    <definedName name="__Tab22" localSheetId="13">#REF!</definedName>
    <definedName name="__Tab22">#REF!</definedName>
    <definedName name="__Tab23" localSheetId="9">#REF!</definedName>
    <definedName name="__Tab23" localSheetId="11">#REF!</definedName>
    <definedName name="__Tab23" localSheetId="8">#REF!</definedName>
    <definedName name="__Tab23" localSheetId="12">#REF!</definedName>
    <definedName name="__Tab23" localSheetId="13">#REF!</definedName>
    <definedName name="__Tab23">#REF!</definedName>
    <definedName name="__Tab24" localSheetId="9">#REF!</definedName>
    <definedName name="__Tab24" localSheetId="11">#REF!</definedName>
    <definedName name="__Tab24" localSheetId="8">#REF!</definedName>
    <definedName name="__Tab24" localSheetId="12">#REF!</definedName>
    <definedName name="__Tab24" localSheetId="13">#REF!</definedName>
    <definedName name="__Tab24">#REF!</definedName>
    <definedName name="__Tab26" localSheetId="9">#REF!</definedName>
    <definedName name="__Tab26" localSheetId="11">#REF!</definedName>
    <definedName name="__Tab26" localSheetId="8">#REF!</definedName>
    <definedName name="__Tab26" localSheetId="12">#REF!</definedName>
    <definedName name="__Tab26" localSheetId="13">#REF!</definedName>
    <definedName name="__Tab26">#REF!</definedName>
    <definedName name="__Tab27" localSheetId="9">#REF!</definedName>
    <definedName name="__Tab27" localSheetId="11">#REF!</definedName>
    <definedName name="__Tab27" localSheetId="8">#REF!</definedName>
    <definedName name="__Tab27" localSheetId="12">#REF!</definedName>
    <definedName name="__Tab27" localSheetId="13">#REF!</definedName>
    <definedName name="__Tab27">#REF!</definedName>
    <definedName name="__Tab28" localSheetId="9">#REF!</definedName>
    <definedName name="__Tab28" localSheetId="11">#REF!</definedName>
    <definedName name="__Tab28" localSheetId="8">#REF!</definedName>
    <definedName name="__Tab28" localSheetId="12">#REF!</definedName>
    <definedName name="__Tab28" localSheetId="13">#REF!</definedName>
    <definedName name="__Tab28">#REF!</definedName>
    <definedName name="__Tab29" localSheetId="9">#REF!</definedName>
    <definedName name="__Tab29" localSheetId="11">#REF!</definedName>
    <definedName name="__Tab29" localSheetId="8">#REF!</definedName>
    <definedName name="__Tab29" localSheetId="12">#REF!</definedName>
    <definedName name="__Tab29" localSheetId="13">#REF!</definedName>
    <definedName name="__Tab29">#REF!</definedName>
    <definedName name="__Tab30" localSheetId="9">#REF!</definedName>
    <definedName name="__Tab30" localSheetId="11">#REF!</definedName>
    <definedName name="__Tab30" localSheetId="8">#REF!</definedName>
    <definedName name="__Tab30" localSheetId="12">#REF!</definedName>
    <definedName name="__Tab30" localSheetId="13">#REF!</definedName>
    <definedName name="__Tab30">#REF!</definedName>
    <definedName name="__Tab31" localSheetId="9">#REF!</definedName>
    <definedName name="__Tab31" localSheetId="11">#REF!</definedName>
    <definedName name="__Tab31" localSheetId="8">#REF!</definedName>
    <definedName name="__Tab31" localSheetId="12">#REF!</definedName>
    <definedName name="__Tab31" localSheetId="13">#REF!</definedName>
    <definedName name="__Tab31">#REF!</definedName>
    <definedName name="__Tab32" localSheetId="9">#REF!</definedName>
    <definedName name="__Tab32" localSheetId="11">#REF!</definedName>
    <definedName name="__Tab32" localSheetId="8">#REF!</definedName>
    <definedName name="__Tab32" localSheetId="12">#REF!</definedName>
    <definedName name="__Tab32" localSheetId="13">#REF!</definedName>
    <definedName name="__Tab32">#REF!</definedName>
    <definedName name="__Tab33" localSheetId="9">#REF!</definedName>
    <definedName name="__Tab33" localSheetId="11">#REF!</definedName>
    <definedName name="__Tab33" localSheetId="8">#REF!</definedName>
    <definedName name="__Tab33" localSheetId="12">#REF!</definedName>
    <definedName name="__Tab33" localSheetId="13">#REF!</definedName>
    <definedName name="__Tab33">#REF!</definedName>
    <definedName name="__Tab34" localSheetId="9">#REF!</definedName>
    <definedName name="__Tab34" localSheetId="11">#REF!</definedName>
    <definedName name="__Tab34" localSheetId="8">#REF!</definedName>
    <definedName name="__Tab34" localSheetId="12">#REF!</definedName>
    <definedName name="__Tab34" localSheetId="13">#REF!</definedName>
    <definedName name="__Tab34">#REF!</definedName>
    <definedName name="__Tab35" localSheetId="9">#REF!</definedName>
    <definedName name="__Tab35" localSheetId="11">#REF!</definedName>
    <definedName name="__Tab35" localSheetId="8">#REF!</definedName>
    <definedName name="__Tab35" localSheetId="12">#REF!</definedName>
    <definedName name="__Tab35" localSheetId="13">#REF!</definedName>
    <definedName name="__Tab35">#REF!</definedName>
    <definedName name="__tAB4">'[6]shared data'!$A$1:$G$71</definedName>
    <definedName name="__tnt1" localSheetId="11">[5]!__tnt1</definedName>
    <definedName name="__tnt1" localSheetId="8">[5]!__tnt1</definedName>
    <definedName name="__tnt1" localSheetId="0">[5]!__tnt1</definedName>
    <definedName name="__tnt1" localSheetId="1">[5]!__tnt1</definedName>
    <definedName name="__tnt1">[5]!__tnt1</definedName>
    <definedName name="__TOT58" localSheetId="8">[7]GROWTH!#REF!</definedName>
    <definedName name="__TOT58" localSheetId="0">#REF!</definedName>
    <definedName name="__TOT58" localSheetId="1">#REF!</definedName>
    <definedName name="__TOT58" localSheetId="3">[7]GROWTH!#REF!</definedName>
    <definedName name="__TOT58" localSheetId="6">[7]GROWTH!#REF!</definedName>
    <definedName name="__TOT58">[7]GROWTH!#REF!</definedName>
    <definedName name="__WB2" localSheetId="9">#REF!</definedName>
    <definedName name="__WB2" localSheetId="11">#REF!</definedName>
    <definedName name="__WB2" localSheetId="8">#REF!</definedName>
    <definedName name="__WB2" localSheetId="0">#REF!</definedName>
    <definedName name="__WB2" localSheetId="1">#REF!</definedName>
    <definedName name="__WB2" localSheetId="3">#REF!</definedName>
    <definedName name="__WB2" localSheetId="6">#REF!</definedName>
    <definedName name="__WB2" localSheetId="12">#REF!</definedName>
    <definedName name="__WB2" localSheetId="13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 localSheetId="8">[21]Afiliados!#REF!</definedName>
    <definedName name="_10_0GRÁFICO_N_10.2" localSheetId="0">[21]Afiliados!#REF!</definedName>
    <definedName name="_10_0GRÁFICO_N_10.2" localSheetId="1">[21]Afiliados!#REF!</definedName>
    <definedName name="_10_0GRÁFICO_N_10.2" localSheetId="3">[21]Afiliados!#REF!</definedName>
    <definedName name="_10_0GRÁFICO_N_10.2" localSheetId="6">[21]Afiliados!#REF!</definedName>
    <definedName name="_10_0GRÁFICO_N_10.2">[21]Afiliados!#REF!</definedName>
    <definedName name="_10FA_L" localSheetId="9">#REF!</definedName>
    <definedName name="_10FA_L" localSheetId="11">#REF!</definedName>
    <definedName name="_10FA_L" localSheetId="8">#REF!</definedName>
    <definedName name="_10FA_L" localSheetId="0">#REF!</definedName>
    <definedName name="_10FA_L" localSheetId="1">#REF!</definedName>
    <definedName name="_10FA_L" localSheetId="3">#REF!</definedName>
    <definedName name="_10FA_L" localSheetId="6">#REF!</definedName>
    <definedName name="_10FA_L" localSheetId="12">#REF!</definedName>
    <definedName name="_10FA_L" localSheetId="13">#REF!</definedName>
    <definedName name="_10FA_L">#REF!</definedName>
    <definedName name="_11__123Graph_AFIG_D" localSheetId="9" hidden="1">#REF!</definedName>
    <definedName name="_11__123Graph_AFIG_D" localSheetId="11" hidden="1">#REF!</definedName>
    <definedName name="_11__123Graph_AFIG_D" localSheetId="8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localSheetId="12" hidden="1">#REF!</definedName>
    <definedName name="_11__123Graph_AFIG_D" localSheetId="13" hidden="1">#REF!</definedName>
    <definedName name="_11__123Graph_AFIG_D" hidden="1">#REF!</definedName>
    <definedName name="_11__123Graph_BCPI_ER_LOG" localSheetId="8" hidden="1">[20]ER!#REF!</definedName>
    <definedName name="_11__123Graph_BCPI_ER_LOG" localSheetId="3" hidden="1">[20]ER!#REF!</definedName>
    <definedName name="_11__123Graph_BCPI_ER_LOG" localSheetId="6" hidden="1">[20]ER!#REF!</definedName>
    <definedName name="_11__123Graph_BCPI_ER_LOG" hidden="1">[20]ER!#REF!</definedName>
    <definedName name="_11absorc" localSheetId="11">[22]Programa!#REF!</definedName>
    <definedName name="_11absorc" localSheetId="8">[22]Programa!#REF!</definedName>
    <definedName name="_11absorc" localSheetId="0">[22]Programa!#REF!</definedName>
    <definedName name="_11absorc" localSheetId="1">[22]Programa!#REF!</definedName>
    <definedName name="_11absorc" localSheetId="3">[22]Programa!#REF!</definedName>
    <definedName name="_11absorc" localSheetId="6">[22]Programa!#REF!</definedName>
    <definedName name="_11absorc">[22]Programa!#REF!</definedName>
    <definedName name="_11GAZ_LIABS" localSheetId="9">#REF!</definedName>
    <definedName name="_11GAZ_LIABS" localSheetId="11">#REF!</definedName>
    <definedName name="_11GAZ_LIABS" localSheetId="8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6">#REF!</definedName>
    <definedName name="_11GAZ_LIABS" localSheetId="12">#REF!</definedName>
    <definedName name="_11GAZ_LIABS" localSheetId="13">#REF!</definedName>
    <definedName name="_11GAZ_LIABS">#REF!</definedName>
    <definedName name="_12__123Graph_AIBA_IBRD" hidden="1">[20]WB!$Q$62:$AK$62</definedName>
    <definedName name="_12__123Graph_BIBA_IBRD" localSheetId="8" hidden="1">[20]WB!#REF!</definedName>
    <definedName name="_12__123Graph_BIBA_IBRD" localSheetId="0" hidden="1">[20]WB!#REF!</definedName>
    <definedName name="_12__123Graph_BIBA_IBRD" localSheetId="1" hidden="1">[20]WB!#REF!</definedName>
    <definedName name="_12__123Graph_BIBA_IBRD" localSheetId="3" hidden="1">[20]WB!#REF!</definedName>
    <definedName name="_12__123Graph_BIBA_IBRD" localSheetId="6" hidden="1">[20]WB!#REF!</definedName>
    <definedName name="_12__123Graph_BIBA_IBRD" hidden="1">[20]WB!#REF!</definedName>
    <definedName name="_12c" localSheetId="11">[22]Programa!#REF!</definedName>
    <definedName name="_12c" localSheetId="8">[22]Programa!#REF!</definedName>
    <definedName name="_12c" localSheetId="0">[22]Programa!#REF!</definedName>
    <definedName name="_12c" localSheetId="1">[22]Programa!#REF!</definedName>
    <definedName name="_12c" localSheetId="3">[22]Programa!#REF!</definedName>
    <definedName name="_12c" localSheetId="6">[22]Programa!#REF!</definedName>
    <definedName name="_12c">[22]Programa!#REF!</definedName>
    <definedName name="_12INT_RESERVES" localSheetId="9">#REF!</definedName>
    <definedName name="_12INT_RESERVES" localSheetId="11">#REF!</definedName>
    <definedName name="_12INT_RESERVES" localSheetId="8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 localSheetId="12">#REF!</definedName>
    <definedName name="_12INT_RESERVES" localSheetId="13">#REF!</definedName>
    <definedName name="_12INT_RESERVES">#REF!</definedName>
    <definedName name="_15Macros_Import_.qbop" localSheetId="8">[17]!'[Macros Import].qbop'</definedName>
    <definedName name="_15Macros_Import_.qbop" localSheetId="0">#REF!</definedName>
    <definedName name="_15Macros_Import_.qbop" localSheetId="1">#REF!</definedName>
    <definedName name="_15Macros_Import_.qbop" localSheetId="10">[17]!'[Macros Import].qbop'</definedName>
    <definedName name="_15Macros_Import_.qbop" localSheetId="13">[17]!'[Macros Import].qbop'</definedName>
    <definedName name="_15Macros_Import_.qbop">[17]!'[Macros Import].qbop'</definedName>
    <definedName name="_16__123Graph_ATERMS_OF_TRADE" localSheetId="9" hidden="1">#REF!</definedName>
    <definedName name="_16__123Graph_ATERMS_OF_TRADE" localSheetId="11" hidden="1">#REF!</definedName>
    <definedName name="_16__123Graph_ATERMS_OF_TRADE" localSheetId="8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8" hidden="1">[20]ER!#REF!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6" hidden="1">[20]ER!#REF!</definedName>
    <definedName name="_19__123Graph_BCPI_ER_LOG" hidden="1">[20]ER!#REF!</definedName>
    <definedName name="_1981" localSheetId="9">#REF!</definedName>
    <definedName name="_1981" localSheetId="11">#REF!</definedName>
    <definedName name="_1981" localSheetId="8">#REF!</definedName>
    <definedName name="_1981" localSheetId="0">#REF!</definedName>
    <definedName name="_1981" localSheetId="1">#REF!</definedName>
    <definedName name="_1981" localSheetId="3">#REF!</definedName>
    <definedName name="_1981" localSheetId="6">#REF!</definedName>
    <definedName name="_1981" localSheetId="12">#REF!</definedName>
    <definedName name="_1981" localSheetId="13">#REF!</definedName>
    <definedName name="_1981">#REF!</definedName>
    <definedName name="_1982" localSheetId="9">#REF!</definedName>
    <definedName name="_1982" localSheetId="11">#REF!</definedName>
    <definedName name="_1982" localSheetId="8">#REF!</definedName>
    <definedName name="_1982" localSheetId="0">#REF!</definedName>
    <definedName name="_1982" localSheetId="1">#REF!</definedName>
    <definedName name="_1982" localSheetId="3">#REF!</definedName>
    <definedName name="_1982" localSheetId="6">#REF!</definedName>
    <definedName name="_1982" localSheetId="12">#REF!</definedName>
    <definedName name="_1982" localSheetId="13">#REF!</definedName>
    <definedName name="_1982">#REF!</definedName>
    <definedName name="_1983" localSheetId="9">#REF!</definedName>
    <definedName name="_1983" localSheetId="11">#REF!</definedName>
    <definedName name="_1983" localSheetId="8">#REF!</definedName>
    <definedName name="_1983" localSheetId="0">#REF!</definedName>
    <definedName name="_1983" localSheetId="1">#REF!</definedName>
    <definedName name="_1983" localSheetId="3">#REF!</definedName>
    <definedName name="_1983" localSheetId="6">#REF!</definedName>
    <definedName name="_1983" localSheetId="12">#REF!</definedName>
    <definedName name="_1983" localSheetId="13">#REF!</definedName>
    <definedName name="_1983">#REF!</definedName>
    <definedName name="_1984" localSheetId="9">#REF!</definedName>
    <definedName name="_1984" localSheetId="11">#REF!</definedName>
    <definedName name="_1984" localSheetId="8">#REF!</definedName>
    <definedName name="_1984" localSheetId="12">#REF!</definedName>
    <definedName name="_1984" localSheetId="13">#REF!</definedName>
    <definedName name="_1984">#REF!</definedName>
    <definedName name="_1985" localSheetId="9">#REF!</definedName>
    <definedName name="_1985" localSheetId="11">#REF!</definedName>
    <definedName name="_1985" localSheetId="8">#REF!</definedName>
    <definedName name="_1985" localSheetId="12">#REF!</definedName>
    <definedName name="_1985" localSheetId="13">#REF!</definedName>
    <definedName name="_1985">#REF!</definedName>
    <definedName name="_1986" localSheetId="9">#REF!</definedName>
    <definedName name="_1986" localSheetId="11">#REF!</definedName>
    <definedName name="_1986" localSheetId="8">#REF!</definedName>
    <definedName name="_1986" localSheetId="12">#REF!</definedName>
    <definedName name="_1986" localSheetId="13">#REF!</definedName>
    <definedName name="_1986">#REF!</definedName>
    <definedName name="_1987">#N/A</definedName>
    <definedName name="_1988" localSheetId="9">#REF!</definedName>
    <definedName name="_1988" localSheetId="11">#REF!</definedName>
    <definedName name="_1988" localSheetId="8">#REF!</definedName>
    <definedName name="_1988" localSheetId="0">#REF!</definedName>
    <definedName name="_1988" localSheetId="1">#REF!</definedName>
    <definedName name="_1988" localSheetId="3">#REF!</definedName>
    <definedName name="_1988" localSheetId="6">#REF!</definedName>
    <definedName name="_1988" localSheetId="12">#REF!</definedName>
    <definedName name="_1988" localSheetId="13">#REF!</definedName>
    <definedName name="_1988">#REF!</definedName>
    <definedName name="_1989" localSheetId="9">#REF!</definedName>
    <definedName name="_1989" localSheetId="11">#REF!</definedName>
    <definedName name="_1989" localSheetId="8">#REF!</definedName>
    <definedName name="_1989" localSheetId="3">#REF!</definedName>
    <definedName name="_1989" localSheetId="6">#REF!</definedName>
    <definedName name="_1989" localSheetId="12">#REF!</definedName>
    <definedName name="_1989" localSheetId="13">#REF!</definedName>
    <definedName name="_1989">#REF!</definedName>
    <definedName name="_1990" localSheetId="9">#REF!</definedName>
    <definedName name="_1990" localSheetId="11">#REF!</definedName>
    <definedName name="_1990" localSheetId="8">#REF!</definedName>
    <definedName name="_1990" localSheetId="3">#REF!</definedName>
    <definedName name="_1990" localSheetId="6">#REF!</definedName>
    <definedName name="_1990" localSheetId="12">#REF!</definedName>
    <definedName name="_1990" localSheetId="13">#REF!</definedName>
    <definedName name="_1990">#REF!</definedName>
    <definedName name="_1991" localSheetId="9">#REF!</definedName>
    <definedName name="_1991" localSheetId="11">#REF!</definedName>
    <definedName name="_1991" localSheetId="8">#REF!</definedName>
    <definedName name="_1991" localSheetId="12">#REF!</definedName>
    <definedName name="_1991" localSheetId="13">#REF!</definedName>
    <definedName name="_1991">#REF!</definedName>
    <definedName name="_1992" localSheetId="9">#REF!</definedName>
    <definedName name="_1992" localSheetId="11">#REF!</definedName>
    <definedName name="_1992" localSheetId="8">#REF!</definedName>
    <definedName name="_1992" localSheetId="12">#REF!</definedName>
    <definedName name="_1992" localSheetId="13">#REF!</definedName>
    <definedName name="_1992">#REF!</definedName>
    <definedName name="_1993" localSheetId="9">#REF!</definedName>
    <definedName name="_1993" localSheetId="11">#REF!</definedName>
    <definedName name="_1993" localSheetId="8">#REF!</definedName>
    <definedName name="_1993" localSheetId="12">#REF!</definedName>
    <definedName name="_1993" localSheetId="13">#REF!</definedName>
    <definedName name="_1993">#REF!</definedName>
    <definedName name="_1994" localSheetId="9">#REF!</definedName>
    <definedName name="_1994" localSheetId="11">#REF!</definedName>
    <definedName name="_1994" localSheetId="8">#REF!</definedName>
    <definedName name="_1994" localSheetId="12">#REF!</definedName>
    <definedName name="_1994" localSheetId="13">#REF!</definedName>
    <definedName name="_1994">#REF!</definedName>
    <definedName name="_1995" localSheetId="9">#REF!</definedName>
    <definedName name="_1995" localSheetId="11">#REF!</definedName>
    <definedName name="_1995" localSheetId="8">#REF!</definedName>
    <definedName name="_1995" localSheetId="12">#REF!</definedName>
    <definedName name="_1995" localSheetId="13">#REF!</definedName>
    <definedName name="_1995">#REF!</definedName>
    <definedName name="_1996" localSheetId="9">#REF!</definedName>
    <definedName name="_1996" localSheetId="11">#REF!</definedName>
    <definedName name="_1996" localSheetId="8">#REF!</definedName>
    <definedName name="_1996" localSheetId="12">#REF!</definedName>
    <definedName name="_1996" localSheetId="13">#REF!</definedName>
    <definedName name="_1996">#REF!</definedName>
    <definedName name="_1997" localSheetId="9">#REF!</definedName>
    <definedName name="_1997" localSheetId="11">#REF!</definedName>
    <definedName name="_1997" localSheetId="8">#REF!</definedName>
    <definedName name="_1997" localSheetId="12">#REF!</definedName>
    <definedName name="_1997" localSheetId="13">#REF!</definedName>
    <definedName name="_1997">#REF!</definedName>
    <definedName name="_1998" localSheetId="9">#REF!</definedName>
    <definedName name="_1998" localSheetId="11">#REF!</definedName>
    <definedName name="_1998" localSheetId="8">#REF!</definedName>
    <definedName name="_1998" localSheetId="12">#REF!</definedName>
    <definedName name="_1998" localSheetId="13">#REF!</definedName>
    <definedName name="_1998">#REF!</definedName>
    <definedName name="_1999" localSheetId="9">#REF!</definedName>
    <definedName name="_1999" localSheetId="11">#REF!</definedName>
    <definedName name="_1999" localSheetId="8">#REF!</definedName>
    <definedName name="_1999" localSheetId="12">#REF!</definedName>
    <definedName name="_1999" localSheetId="13">#REF!</definedName>
    <definedName name="_1999">#REF!</definedName>
    <definedName name="_1IMPRESION" localSheetId="9">#REF!</definedName>
    <definedName name="_1IMPRESION" localSheetId="11">#REF!</definedName>
    <definedName name="_1IMPRESION" localSheetId="8">#REF!</definedName>
    <definedName name="_1IMPRESION" localSheetId="0">#REF!</definedName>
    <definedName name="_1IMPRESION" localSheetId="1">#REF!</definedName>
    <definedName name="_1IMPRESION" localSheetId="12">#REF!</definedName>
    <definedName name="_1IMPRESION" localSheetId="13">#REF!</definedName>
    <definedName name="_1IMPRESION">#REF!</definedName>
    <definedName name="_1Macros_Import_.qbop">#N/A</definedName>
    <definedName name="_1r" localSheetId="9">#REF!</definedName>
    <definedName name="_1r" localSheetId="11">#REF!</definedName>
    <definedName name="_1r" localSheetId="8">#REF!</definedName>
    <definedName name="_1r" localSheetId="0">#REF!</definedName>
    <definedName name="_1r" localSheetId="1">#REF!</definedName>
    <definedName name="_1r" localSheetId="3">#REF!</definedName>
    <definedName name="_1r" localSheetId="6">#REF!</definedName>
    <definedName name="_1r" localSheetId="12">#REF!</definedName>
    <definedName name="_1r" localSheetId="13">#REF!</definedName>
    <definedName name="_1r">#REF!</definedName>
    <definedName name="_2">#N/A</definedName>
    <definedName name="_2__123Graph_ACPI_ER_LOG" localSheetId="8" hidden="1">[20]ER!#REF!</definedName>
    <definedName name="_2__123Graph_ACPI_ER_LOG" localSheetId="0" hidden="1">[20]ER!#REF!</definedName>
    <definedName name="_2__123Graph_ACPI_ER_LOG" localSheetId="1" hidden="1">[20]ER!#REF!</definedName>
    <definedName name="_2__123Graph_ACPI_ER_LOG" localSheetId="6" hidden="1">[20]ER!#REF!</definedName>
    <definedName name="_2__123Graph_ACPI_ER_LOG" hidden="1">[20]ER!#REF!</definedName>
    <definedName name="_2__123Graph_AFIG_D" localSheetId="9" hidden="1">#REF!</definedName>
    <definedName name="_2__123Graph_AFIG_D" localSheetId="11" hidden="1">#REF!</definedName>
    <definedName name="_2__123Graph_AFIG_D" localSheetId="8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6" hidden="1">#REF!</definedName>
    <definedName name="_2__123Graph_AFIG_D" localSheetId="12" hidden="1">#REF!</definedName>
    <definedName name="_2__123Graph_AFIG_D" localSheetId="13" hidden="1">#REF!</definedName>
    <definedName name="_2__123Graph_AFIG_D" hidden="1">#REF!</definedName>
    <definedName name="_20__123Graph_BIBA_IBRD" localSheetId="8" hidden="1">[20]WB!#REF!</definedName>
    <definedName name="_20__123Graph_BIBA_IBRD" localSheetId="0" hidden="1">#REF!</definedName>
    <definedName name="_20__123Graph_BIBA_IBRD" localSheetId="1" hidden="1">#REF!</definedName>
    <definedName name="_20__123Graph_BIBA_IBRD" localSheetId="6" hidden="1">[20]WB!#REF!</definedName>
    <definedName name="_20__123Graph_BIBA_IBRD" hidden="1">[20]WB!#REF!</definedName>
    <definedName name="_20__123Graph_XREALEX_WAGE" localSheetId="8" hidden="1">[23]PRIVATE!#REF!</definedName>
    <definedName name="_20__123Graph_XREALEX_WAGE" localSheetId="0" hidden="1">[23]PRIVATE!#REF!</definedName>
    <definedName name="_20__123Graph_XREALEX_WAGE" localSheetId="1" hidden="1">[23]PRIVATE!#REF!</definedName>
    <definedName name="_20__123Graph_XREALEX_WAGE" hidden="1">[23]PRIVATE!#REF!</definedName>
    <definedName name="_2000" localSheetId="9">#REF!</definedName>
    <definedName name="_2000" localSheetId="11">#REF!</definedName>
    <definedName name="_2000" localSheetId="8">#REF!</definedName>
    <definedName name="_2000" localSheetId="0">#REF!</definedName>
    <definedName name="_2000" localSheetId="1">#REF!</definedName>
    <definedName name="_2000" localSheetId="3">#REF!</definedName>
    <definedName name="_2000" localSheetId="6">#REF!</definedName>
    <definedName name="_2000" localSheetId="12">#REF!</definedName>
    <definedName name="_2000" localSheetId="13">#REF!</definedName>
    <definedName name="_2000">#REF!</definedName>
    <definedName name="_2001" localSheetId="9">#REF!</definedName>
    <definedName name="_2001" localSheetId="11">#REF!</definedName>
    <definedName name="_2001" localSheetId="8">#REF!</definedName>
    <definedName name="_2001" localSheetId="0">#REF!</definedName>
    <definedName name="_2001" localSheetId="1">#REF!</definedName>
    <definedName name="_2001" localSheetId="3">#REF!</definedName>
    <definedName name="_2001" localSheetId="6">#REF!</definedName>
    <definedName name="_2001" localSheetId="12">#REF!</definedName>
    <definedName name="_2001" localSheetId="13">#REF!</definedName>
    <definedName name="_2001">#REF!</definedName>
    <definedName name="_2002" localSheetId="9">#REF!</definedName>
    <definedName name="_2002" localSheetId="11">#REF!</definedName>
    <definedName name="_2002" localSheetId="8">#REF!</definedName>
    <definedName name="_2002" localSheetId="0">#REF!</definedName>
    <definedName name="_2002" localSheetId="1">#REF!</definedName>
    <definedName name="_2002" localSheetId="3">#REF!</definedName>
    <definedName name="_2002" localSheetId="6">#REF!</definedName>
    <definedName name="_2002" localSheetId="12">#REF!</definedName>
    <definedName name="_2002" localSheetId="13">#REF!</definedName>
    <definedName name="_2002">#REF!</definedName>
    <definedName name="_2003" localSheetId="9">#REF!</definedName>
    <definedName name="_2003" localSheetId="11">#REF!</definedName>
    <definedName name="_2003" localSheetId="8">#REF!</definedName>
    <definedName name="_2003" localSheetId="12">#REF!</definedName>
    <definedName name="_2003" localSheetId="13">#REF!</definedName>
    <definedName name="_2003">#REF!</definedName>
    <definedName name="_24__123Graph_BTERMS_OF_TRADE" localSheetId="9" hidden="1">#REF!</definedName>
    <definedName name="_24__123Graph_BTERMS_OF_TRADE" localSheetId="11" hidden="1">#REF!</definedName>
    <definedName name="_24__123Graph_BTERMS_OF_TRADE" localSheetId="8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hidden="1">#REF!</definedName>
    <definedName name="_24Macros_Import_.qbop" localSheetId="8">[24]!'[Macros Import].qbop'</definedName>
    <definedName name="_24Macros_Import_.qbop" localSheetId="0">#REF!</definedName>
    <definedName name="_24Macros_Import_.qbop" localSheetId="1">#REF!</definedName>
    <definedName name="_24Macros_Import_.qbop" localSheetId="10">[24]!'[Macros Import].qbop'</definedName>
    <definedName name="_24Macros_Import_.qbop" localSheetId="13">[24]!'[Macros Import].qbop'</definedName>
    <definedName name="_24Macros_Import_.qbop">[24]!'[Macros Import].qbop'</definedName>
    <definedName name="_25__123Graph_ACPI_ER_LOG" localSheetId="8" hidden="1">[25]ER!#REF!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6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8" hidden="1">[25]ER!#REF!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6" hidden="1">[25]ER!#REF!</definedName>
    <definedName name="_26__123Graph_BCPI_ER_LOG" hidden="1">[25]ER!#REF!</definedName>
    <definedName name="_27__123Graph_ACPI_ER_LOG" localSheetId="8" hidden="1">[12]ER!#REF!</definedName>
    <definedName name="_27__123Graph_ACPI_ER_LOG" localSheetId="3" hidden="1">[12]ER!#REF!</definedName>
    <definedName name="_27__123Graph_ACPI_ER_LOG" localSheetId="6" hidden="1">[12]ER!#REF!</definedName>
    <definedName name="_27__123Graph_ACPI_ER_LOG" hidden="1">[12]ER!#REF!</definedName>
    <definedName name="_27__123Graph_BIBA_IBRD" localSheetId="8" hidden="1">[25]WB!#REF!</definedName>
    <definedName name="_27__123Graph_BIBA_IBRD" localSheetId="3" hidden="1">[25]WB!#REF!</definedName>
    <definedName name="_27__123Graph_BIBA_IBRD" localSheetId="6" hidden="1">[25]WB!#REF!</definedName>
    <definedName name="_27__123Graph_BIBA_IBRD" hidden="1">[25]WB!#REF!</definedName>
    <definedName name="_27_0CUADRO_N__4." localSheetId="8">[26]monthly!#REF!</definedName>
    <definedName name="_27_0CUADRO_N__4." localSheetId="3">[26]monthly!#REF!</definedName>
    <definedName name="_27_0CUADRO_N__4." localSheetId="6">[26]monthly!#REF!</definedName>
    <definedName name="_27_0CUADRO_N__4.">[26]monthly!#REF!</definedName>
    <definedName name="_28B.2_B.3" localSheetId="9">#REF!</definedName>
    <definedName name="_28B.2_B.3" localSheetId="11">#REF!</definedName>
    <definedName name="_28B.2_B.3" localSheetId="8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6">#REF!</definedName>
    <definedName name="_28B.2_B.3" localSheetId="12">#REF!</definedName>
    <definedName name="_28B.2_B.3" localSheetId="13">#REF!</definedName>
    <definedName name="_28B.2_B.3">#REF!</definedName>
    <definedName name="_29__123Graph_XFIG_D" localSheetId="9" hidden="1">#REF!</definedName>
    <definedName name="_29__123Graph_XFIG_D" localSheetId="11" hidden="1">#REF!</definedName>
    <definedName name="_29__123Graph_XFIG_D" localSheetId="8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localSheetId="12" hidden="1">#REF!</definedName>
    <definedName name="_29__123Graph_XFIG_D" localSheetId="13" hidden="1">#REF!</definedName>
    <definedName name="_29__123Graph_XFIG_D" hidden="1">#REF!</definedName>
    <definedName name="_29B.4___5" localSheetId="9">#REF!</definedName>
    <definedName name="_29B.4___5" localSheetId="11">#REF!</definedName>
    <definedName name="_29B.4___5" localSheetId="8">#REF!</definedName>
    <definedName name="_29B.4___5" localSheetId="3">#REF!</definedName>
    <definedName name="_29B.4___5" localSheetId="6">#REF!</definedName>
    <definedName name="_29B.4___5" localSheetId="12">#REF!</definedName>
    <definedName name="_29B.4___5" localSheetId="13">#REF!</definedName>
    <definedName name="_29B.4___5">#REF!</definedName>
    <definedName name="_2IMPRESION" localSheetId="9">#REF!</definedName>
    <definedName name="_2IMPRESION" localSheetId="11">#REF!</definedName>
    <definedName name="_2IMPRESION" localSheetId="8">#REF!</definedName>
    <definedName name="_2IMPRESION" localSheetId="12">#REF!</definedName>
    <definedName name="_2IMPRESION" localSheetId="13">#REF!</definedName>
    <definedName name="_2IMPRESION">#REF!</definedName>
    <definedName name="_2Macros_Import_.qbop" localSheetId="8">[27]!'[Macros Import].qbop'</definedName>
    <definedName name="_2Macros_Import_.qbop" localSheetId="0">#REF!</definedName>
    <definedName name="_2Macros_Import_.qbop" localSheetId="1">#REF!</definedName>
    <definedName name="_2Macros_Import_.qbop" localSheetId="10">[27]!'[Macros Import].qbop'</definedName>
    <definedName name="_2Macros_Import_.qbop" localSheetId="13">[27]!'[Macros Import].qbop'</definedName>
    <definedName name="_2Macros_Import_.qbop">[27]!'[Macros Import].qbop'</definedName>
    <definedName name="_3">#N/A</definedName>
    <definedName name="_3.__No_club_de_París__Después_del_30_Jun_84" localSheetId="9">#REF!</definedName>
    <definedName name="_3.__No_club_de_París__Después_del_30_Jun_84" localSheetId="11">#REF!</definedName>
    <definedName name="_3.__No_club_de_París__Después_del_30_Jun_84" localSheetId="8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>#REF!</definedName>
    <definedName name="_3__123Graph_ACPI_ER_LOG" localSheetId="8" hidden="1">[12]ER!#REF!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6" hidden="1">[12]ER!#REF!</definedName>
    <definedName name="_3__123Graph_ACPI_ER_LOG" hidden="1">[12]ER!#REF!</definedName>
    <definedName name="_3__123Graph_ATERMS_OF_TRADE" localSheetId="9" hidden="1">#REF!</definedName>
    <definedName name="_3__123Graph_ATERMS_OF_TRADE" localSheetId="11" hidden="1">#REF!</definedName>
    <definedName name="_3__123Graph_ATERMS_OF_TRADE" localSheetId="8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6" hidden="1">#REF!</definedName>
    <definedName name="_3__123Graph_ATERMS_OF_TRADE" localSheetId="12" hidden="1">#REF!</definedName>
    <definedName name="_3__123Graph_ATERMS_OF_TRADE" localSheetId="13" hidden="1">#REF!</definedName>
    <definedName name="_3__123Graph_ATERMS_OF_TRADE" hidden="1">#REF!</definedName>
    <definedName name="_30__123Graph_XREALEX_WAGE" localSheetId="8" hidden="1">[23]PRIVATE!#REF!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6" hidden="1">[23]PRIVATE!#REF!</definedName>
    <definedName name="_30__123Graph_XREALEX_WAGE" hidden="1">[23]PRIVATE!#REF!</definedName>
    <definedName name="_30CONSOL_B2" localSheetId="9">#REF!</definedName>
    <definedName name="_30CONSOL_B2" localSheetId="11">#REF!</definedName>
    <definedName name="_30CONSOL_B2" localSheetId="8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 localSheetId="12">#REF!</definedName>
    <definedName name="_30CONSOL_B2" localSheetId="13">#REF!</definedName>
    <definedName name="_30CONSOL_B2">#REF!</definedName>
    <definedName name="_31_0GRÁFICO_N_10.2" localSheetId="8">[26]monthly!#REF!</definedName>
    <definedName name="_31_0GRÁFICO_N_10.2" localSheetId="0">[26]monthly!#REF!</definedName>
    <definedName name="_31_0GRÁFICO_N_10.2" localSheetId="1">[26]monthly!#REF!</definedName>
    <definedName name="_31_0GRÁFICO_N_10.2" localSheetId="3">[26]monthly!#REF!</definedName>
    <definedName name="_31_0GRÁFICO_N_10.2" localSheetId="6">[26]monthly!#REF!</definedName>
    <definedName name="_31_0GRÁFICO_N_10.2">[26]monthly!#REF!</definedName>
    <definedName name="_31CONSOL_DEPOSITS" localSheetId="8">'[28]A 11'!#REF!</definedName>
    <definedName name="_31CONSOL_DEPOSITS" localSheetId="0">#REF!</definedName>
    <definedName name="_31CONSOL_DEPOSITS" localSheetId="1">#REF!</definedName>
    <definedName name="_31CONSOL_DEPOSITS" localSheetId="3">'[28]A 11'!#REF!</definedName>
    <definedName name="_31CONSOL_DEPOSITS" localSheetId="6">'[28]A 11'!#REF!</definedName>
    <definedName name="_31CONSOL_DEPOSITS">'[28]A 11'!#REF!</definedName>
    <definedName name="_32FA_L" localSheetId="9">#REF!</definedName>
    <definedName name="_32FA_L" localSheetId="11">#REF!</definedName>
    <definedName name="_32FA_L" localSheetId="8">#REF!</definedName>
    <definedName name="_32FA_L" localSheetId="0">#REF!</definedName>
    <definedName name="_32FA_L" localSheetId="1">#REF!</definedName>
    <definedName name="_32FA_L" localSheetId="3">#REF!</definedName>
    <definedName name="_32FA_L" localSheetId="6">#REF!</definedName>
    <definedName name="_32FA_L" localSheetId="12">#REF!</definedName>
    <definedName name="_32FA_L" localSheetId="13">#REF!</definedName>
    <definedName name="_32FA_L">#REF!</definedName>
    <definedName name="_33GAZ_LIABS" localSheetId="9">#REF!</definedName>
    <definedName name="_33GAZ_LIABS" localSheetId="11">#REF!</definedName>
    <definedName name="_33GAZ_LIABS" localSheetId="8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 localSheetId="12">#REF!</definedName>
    <definedName name="_33GAZ_LIABS" localSheetId="13">#REF!</definedName>
    <definedName name="_33GAZ_LIABS">#REF!</definedName>
    <definedName name="_34__123Graph_XTERMS_OF_TRADE" localSheetId="9" hidden="1">#REF!</definedName>
    <definedName name="_34__123Graph_XTERMS_OF_TRADE" localSheetId="11" hidden="1">#REF!</definedName>
    <definedName name="_34__123Graph_XTERMS_OF_TRADE" localSheetId="8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hidden="1">#REF!</definedName>
    <definedName name="_34INT_RESERVES" localSheetId="9">#REF!</definedName>
    <definedName name="_34INT_RESERVES" localSheetId="11">#REF!</definedName>
    <definedName name="_34INT_RESERVES" localSheetId="8">#REF!</definedName>
    <definedName name="_34INT_RESERVES" localSheetId="12">#REF!</definedName>
    <definedName name="_34INT_RESERVES" localSheetId="13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9" hidden="1">#REF!</definedName>
    <definedName name="_4__123Graph_BTERMS_OF_TRADE" localSheetId="11" hidden="1">#REF!</definedName>
    <definedName name="_4__123Graph_BTERMS_OF_TRADE" localSheetId="8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6" hidden="1">#REF!</definedName>
    <definedName name="_4__123Graph_BTERMS_OF_TRADE" localSheetId="12" hidden="1">#REF!</definedName>
    <definedName name="_4__123Graph_BTERMS_OF_TRADE" localSheetId="13" hidden="1">#REF!</definedName>
    <definedName name="_4__123Graph_BTERMS_OF_TRADE" hidden="1">#REF!</definedName>
    <definedName name="_5">#N/A</definedName>
    <definedName name="_5__123Graph_BIBA_IBRD" localSheetId="8" hidden="1">[12]WB!#REF!</definedName>
    <definedName name="_5__123Graph_BIBA_IBRD" localSheetId="0" hidden="1">[12]WB!#REF!</definedName>
    <definedName name="_5__123Graph_BIBA_IBRD" localSheetId="1" hidden="1">[12]WB!#REF!</definedName>
    <definedName name="_5__123Graph_BIBA_IBRD" localSheetId="6" hidden="1">[12]WB!#REF!</definedName>
    <definedName name="_5__123Graph_BIBA_IBRD" hidden="1">[12]WB!#REF!</definedName>
    <definedName name="_5__123Graph_XFIG_D" localSheetId="9" hidden="1">#REF!</definedName>
    <definedName name="_5__123Graph_XFIG_D" localSheetId="11" hidden="1">#REF!</definedName>
    <definedName name="_5__123Graph_XFIG_D" localSheetId="8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6" hidden="1">#REF!</definedName>
    <definedName name="_5__123Graph_XFIG_D" localSheetId="12" hidden="1">#REF!</definedName>
    <definedName name="_5__123Graph_XFIG_D" localSheetId="13" hidden="1">#REF!</definedName>
    <definedName name="_5__123Graph_XFIG_D" hidden="1">#REF!</definedName>
    <definedName name="_51__123Graph_BIBA_IBRD" localSheetId="8" hidden="1">[12]WB!#REF!</definedName>
    <definedName name="_51__123Graph_BIBA_IBRD" localSheetId="0" hidden="1">[12]WB!#REF!</definedName>
    <definedName name="_51__123Graph_BIBA_IBRD" localSheetId="1" hidden="1">[12]WB!#REF!</definedName>
    <definedName name="_51__123Graph_BIBA_IBRD" localSheetId="6" hidden="1">[12]WB!#REF!</definedName>
    <definedName name="_51__123Graph_BIBA_IBRD" hidden="1">[12]WB!#REF!</definedName>
    <definedName name="_518" localSheetId="9">#REF!</definedName>
    <definedName name="_518" localSheetId="11">#REF!</definedName>
    <definedName name="_518" localSheetId="8">#REF!</definedName>
    <definedName name="_518" localSheetId="0">#REF!</definedName>
    <definedName name="_518" localSheetId="1">#REF!</definedName>
    <definedName name="_518" localSheetId="3">#REF!</definedName>
    <definedName name="_518" localSheetId="6">#REF!</definedName>
    <definedName name="_518" localSheetId="12">#REF!</definedName>
    <definedName name="_518" localSheetId="13">#REF!</definedName>
    <definedName name="_518">#REF!</definedName>
    <definedName name="_52B.2_B.3" localSheetId="9">#REF!</definedName>
    <definedName name="_52B.2_B.3" localSheetId="11">#REF!</definedName>
    <definedName name="_52B.2_B.3" localSheetId="8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6">#REF!</definedName>
    <definedName name="_52B.2_B.3" localSheetId="12">#REF!</definedName>
    <definedName name="_52B.2_B.3" localSheetId="13">#REF!</definedName>
    <definedName name="_52B.2_B.3">#REF!</definedName>
    <definedName name="_53B.4___5" localSheetId="9">#REF!</definedName>
    <definedName name="_53B.4___5" localSheetId="11">#REF!</definedName>
    <definedName name="_53B.4___5" localSheetId="8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6">#REF!</definedName>
    <definedName name="_53B.4___5" localSheetId="12">#REF!</definedName>
    <definedName name="_53B.4___5" localSheetId="13">#REF!</definedName>
    <definedName name="_53B.4___5">#REF!</definedName>
    <definedName name="_54CONSOL_B2" localSheetId="9">#REF!</definedName>
    <definedName name="_54CONSOL_B2" localSheetId="11">#REF!</definedName>
    <definedName name="_54CONSOL_B2" localSheetId="8">#REF!</definedName>
    <definedName name="_54CONSOL_B2" localSheetId="0">#REF!</definedName>
    <definedName name="_54CONSOL_B2" localSheetId="1">#REF!</definedName>
    <definedName name="_54CONSOL_B2" localSheetId="12">#REF!</definedName>
    <definedName name="_54CONSOL_B2" localSheetId="13">#REF!</definedName>
    <definedName name="_54CONSOL_B2">#REF!</definedName>
    <definedName name="_6">#N/A</definedName>
    <definedName name="_6__123Graph_AIBA_IBRD" hidden="1">[20]WB!$Q$62:$AK$62</definedName>
    <definedName name="_6__123Graph_XTERMS_OF_TRADE" localSheetId="9" hidden="1">#REF!</definedName>
    <definedName name="_6__123Graph_XTERMS_OF_TRADE" localSheetId="11" hidden="1">#REF!</definedName>
    <definedName name="_6__123Graph_XTERMS_OF_TRADE" localSheetId="8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6" hidden="1">#REF!</definedName>
    <definedName name="_6__123Graph_XTERMS_OF_TRADE" localSheetId="12" hidden="1">#REF!</definedName>
    <definedName name="_6__123Graph_XTERMS_OF_TRADE" localSheetId="13" hidden="1">#REF!</definedName>
    <definedName name="_6__123Graph_XTERMS_OF_TRADE" hidden="1">#REF!</definedName>
    <definedName name="_617" localSheetId="9">#REF!</definedName>
    <definedName name="_617" localSheetId="11">#REF!</definedName>
    <definedName name="_617" localSheetId="8">#REF!</definedName>
    <definedName name="_617" localSheetId="3">#REF!</definedName>
    <definedName name="_617" localSheetId="6">#REF!</definedName>
    <definedName name="_617" localSheetId="12">#REF!</definedName>
    <definedName name="_617" localSheetId="13">#REF!</definedName>
    <definedName name="_617">#REF!</definedName>
    <definedName name="_675" localSheetId="9">#REF!</definedName>
    <definedName name="_675" localSheetId="11">#REF!</definedName>
    <definedName name="_675" localSheetId="8">#REF!</definedName>
    <definedName name="_675" localSheetId="3">#REF!</definedName>
    <definedName name="_675" localSheetId="6">#REF!</definedName>
    <definedName name="_675" localSheetId="12">#REF!</definedName>
    <definedName name="_675" localSheetId="13">#REF!</definedName>
    <definedName name="_675">#REF!</definedName>
    <definedName name="_681" localSheetId="9">#REF!</definedName>
    <definedName name="_681" localSheetId="11">#REF!</definedName>
    <definedName name="_681" localSheetId="8">#REF!</definedName>
    <definedName name="_681" localSheetId="12">#REF!</definedName>
    <definedName name="_681" localSheetId="13">#REF!</definedName>
    <definedName name="_681">#REF!</definedName>
    <definedName name="_68CONSOL_DEPOSITS" localSheetId="8">'[18]A 11'!#REF!</definedName>
    <definedName name="_68CONSOL_DEPOSITS" localSheetId="0">#REF!</definedName>
    <definedName name="_68CONSOL_DEPOSITS" localSheetId="1">#REF!</definedName>
    <definedName name="_68CONSOL_DEPOSITS">'[18]A 11'!#REF!</definedName>
    <definedName name="_69FA_L" localSheetId="9">#REF!</definedName>
    <definedName name="_69FA_L" localSheetId="11">#REF!</definedName>
    <definedName name="_69FA_L" localSheetId="8">#REF!</definedName>
    <definedName name="_69FA_L" localSheetId="0">#REF!</definedName>
    <definedName name="_69FA_L" localSheetId="1">#REF!</definedName>
    <definedName name="_69FA_L" localSheetId="3">#REF!</definedName>
    <definedName name="_69FA_L" localSheetId="6">#REF!</definedName>
    <definedName name="_69FA_L" localSheetId="12">#REF!</definedName>
    <definedName name="_69FA_L" localSheetId="13">#REF!</definedName>
    <definedName name="_69FA_L">#REF!</definedName>
    <definedName name="_6B.2_B.3" localSheetId="9">#REF!</definedName>
    <definedName name="_6B.2_B.3" localSheetId="11">#REF!</definedName>
    <definedName name="_6B.2_B.3" localSheetId="8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6">#REF!</definedName>
    <definedName name="_6B.2_B.3" localSheetId="12">#REF!</definedName>
    <definedName name="_6B.2_B.3" localSheetId="13">#REF!</definedName>
    <definedName name="_6B.2_B.3">#REF!</definedName>
    <definedName name="_7">#N/A</definedName>
    <definedName name="_7__123Graph_ACPI_ER_LOG" localSheetId="8" hidden="1">[20]ER!#REF!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6" hidden="1">[20]ER!#REF!</definedName>
    <definedName name="_7__123Graph_ACPI_ER_LOG" hidden="1">[20]ER!#REF!</definedName>
    <definedName name="_7_0absorc" localSheetId="11">[22]Programa!#REF!</definedName>
    <definedName name="_7_0absorc" localSheetId="8">[22]Programa!#REF!</definedName>
    <definedName name="_7_0absorc" localSheetId="0">[22]Programa!#REF!</definedName>
    <definedName name="_7_0absorc" localSheetId="1">[22]Programa!#REF!</definedName>
    <definedName name="_7_0absorc" localSheetId="3">[22]Programa!#REF!</definedName>
    <definedName name="_7_0absorc" localSheetId="6">[22]Programa!#REF!</definedName>
    <definedName name="_7_0absorc">[22]Programa!#REF!</definedName>
    <definedName name="_70GAZ_LIABS" localSheetId="9">#REF!</definedName>
    <definedName name="_70GAZ_LIABS" localSheetId="11">#REF!</definedName>
    <definedName name="_70GAZ_LIABS" localSheetId="8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 localSheetId="12">#REF!</definedName>
    <definedName name="_70GAZ_LIABS" localSheetId="13">#REF!</definedName>
    <definedName name="_70GAZ_LIABS">#REF!</definedName>
    <definedName name="_71INT_RESERVES" localSheetId="9">#REF!</definedName>
    <definedName name="_71INT_RESERVES" localSheetId="11">#REF!</definedName>
    <definedName name="_71INT_RESERVES" localSheetId="8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 localSheetId="12">#REF!</definedName>
    <definedName name="_71INT_RESERVES" localSheetId="13">#REF!</definedName>
    <definedName name="_71INT_RESERVES">#REF!</definedName>
    <definedName name="_7B.4___5" localSheetId="9">#REF!</definedName>
    <definedName name="_7B.4___5" localSheetId="11">#REF!</definedName>
    <definedName name="_7B.4___5" localSheetId="8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6">#REF!</definedName>
    <definedName name="_7B.4___5" localSheetId="12">#REF!</definedName>
    <definedName name="_7B.4___5" localSheetId="13">#REF!</definedName>
    <definedName name="_7B.4___5">#REF!</definedName>
    <definedName name="_8">#N/A</definedName>
    <definedName name="_8_0c" localSheetId="11">[22]Programa!#REF!</definedName>
    <definedName name="_8_0c" localSheetId="8">[22]Programa!#REF!</definedName>
    <definedName name="_8_0c" localSheetId="0">[22]Programa!#REF!</definedName>
    <definedName name="_8_0c" localSheetId="1">[22]Programa!#REF!</definedName>
    <definedName name="_8_0c" localSheetId="3">[22]Programa!#REF!</definedName>
    <definedName name="_8_0c" localSheetId="6">[22]Programa!#REF!</definedName>
    <definedName name="_8_0c">[22]Programa!#REF!</definedName>
    <definedName name="_88" localSheetId="9">#REF!</definedName>
    <definedName name="_88" localSheetId="11">#REF!</definedName>
    <definedName name="_88" localSheetId="8">#REF!</definedName>
    <definedName name="_88" localSheetId="0">#REF!</definedName>
    <definedName name="_88" localSheetId="1">#REF!</definedName>
    <definedName name="_88" localSheetId="3">#REF!</definedName>
    <definedName name="_88" localSheetId="6">#REF!</definedName>
    <definedName name="_88" localSheetId="12">#REF!</definedName>
    <definedName name="_88" localSheetId="13">#REF!</definedName>
    <definedName name="_88">#REF!</definedName>
    <definedName name="_89" localSheetId="9">#REF!</definedName>
    <definedName name="_89" localSheetId="11">#REF!</definedName>
    <definedName name="_89" localSheetId="8">#REF!</definedName>
    <definedName name="_89" localSheetId="0">#REF!</definedName>
    <definedName name="_89" localSheetId="1">#REF!</definedName>
    <definedName name="_89" localSheetId="3">#REF!</definedName>
    <definedName name="_89" localSheetId="6">#REF!</definedName>
    <definedName name="_89" localSheetId="12">#REF!</definedName>
    <definedName name="_89" localSheetId="13">#REF!</definedName>
    <definedName name="_89">#REF!</definedName>
    <definedName name="_8CONSOL_B2" localSheetId="9">#REF!</definedName>
    <definedName name="_8CONSOL_B2" localSheetId="11">#REF!</definedName>
    <definedName name="_8CONSOL_B2" localSheetId="8">#REF!</definedName>
    <definedName name="_8CONSOL_B2" localSheetId="3">#REF!</definedName>
    <definedName name="_8CONSOL_B2" localSheetId="6">#REF!</definedName>
    <definedName name="_8CONSOL_B2" localSheetId="12">#REF!</definedName>
    <definedName name="_8CONSOL_B2" localSheetId="13">#REF!</definedName>
    <definedName name="_8CONSOL_B2">#REF!</definedName>
    <definedName name="_9_0CUADRO_N__4." localSheetId="8">[21]Afiliados!#REF!</definedName>
    <definedName name="_9_0CUADRO_N__4." localSheetId="3">[21]Afiliados!#REF!</definedName>
    <definedName name="_9_0CUADRO_N__4." localSheetId="6">[21]Afiliados!#REF!</definedName>
    <definedName name="_9_0CUADRO_N__4.">[21]Afiliados!#REF!</definedName>
    <definedName name="_9CONSOL_DEPOSITS" localSheetId="8">'[29]A 11'!#REF!</definedName>
    <definedName name="_9CONSOL_DEPOSITS" localSheetId="3">'[29]A 11'!#REF!</definedName>
    <definedName name="_9CONSOL_DEPOSITS" localSheetId="6">'[29]A 11'!#REF!</definedName>
    <definedName name="_9CONSOL_DEPOSITS">'[29]A 11'!#REF!</definedName>
    <definedName name="_aaV110" localSheetId="8">[30]QNEWLOR!#REF!</definedName>
    <definedName name="_aaV110" localSheetId="3">[30]QNEWLOR!#REF!</definedName>
    <definedName name="_aaV110" localSheetId="6">[30]QNEWLOR!#REF!</definedName>
    <definedName name="_aaV110">[30]QNEWLOR!#REF!</definedName>
    <definedName name="_aIV114" localSheetId="8">[30]QNEWLOR!#REF!</definedName>
    <definedName name="_aIV114" localSheetId="3">[30]QNEWLOR!#REF!</definedName>
    <definedName name="_aIV114" localSheetId="6">[30]QNEWLOR!#REF!</definedName>
    <definedName name="_aIV114">[30]QNEWLOR!#REF!</definedName>
    <definedName name="_aIV190">[30]QNEWLOR!#REF!</definedName>
    <definedName name="_AJU97" localSheetId="9">#REF!</definedName>
    <definedName name="_AJU97" localSheetId="11">#REF!</definedName>
    <definedName name="_AJU97" localSheetId="8">#REF!</definedName>
    <definedName name="_AJU97" localSheetId="0">#REF!</definedName>
    <definedName name="_AJU97" localSheetId="1">#REF!</definedName>
    <definedName name="_AJU97" localSheetId="3">#REF!</definedName>
    <definedName name="_AJU97" localSheetId="6">#REF!</definedName>
    <definedName name="_AJU97" localSheetId="12">#REF!</definedName>
    <definedName name="_AJU97" localSheetId="13">#REF!</definedName>
    <definedName name="_AJU97">#REF!</definedName>
    <definedName name="_AJU98" localSheetId="9">#REF!</definedName>
    <definedName name="_AJU98" localSheetId="11">#REF!</definedName>
    <definedName name="_AJU98" localSheetId="8">#REF!</definedName>
    <definedName name="_AJU98" localSheetId="3">#REF!</definedName>
    <definedName name="_AJU98" localSheetId="6">#REF!</definedName>
    <definedName name="_AJU98" localSheetId="12">#REF!</definedName>
    <definedName name="_AJU98" localSheetId="13">#REF!</definedName>
    <definedName name="_AJU98">#REF!</definedName>
    <definedName name="_AJU99" localSheetId="9">#REF!</definedName>
    <definedName name="_AJU99" localSheetId="11">#REF!</definedName>
    <definedName name="_AJU99" localSheetId="8">#REF!</definedName>
    <definedName name="_AJU99" localSheetId="3">#REF!</definedName>
    <definedName name="_AJU99" localSheetId="6">#REF!</definedName>
    <definedName name="_AJU99" localSheetId="12">#REF!</definedName>
    <definedName name="_AJU99" localSheetId="13">#REF!</definedName>
    <definedName name="_AJU99">#REF!</definedName>
    <definedName name="_ANO97" localSheetId="9">#REF!</definedName>
    <definedName name="_ANO97" localSheetId="11">#REF!</definedName>
    <definedName name="_ANO97" localSheetId="8">#REF!</definedName>
    <definedName name="_ANO97" localSheetId="12">#REF!</definedName>
    <definedName name="_ANO97" localSheetId="13">#REF!</definedName>
    <definedName name="_ANO97">#REF!</definedName>
    <definedName name="_ANO98" localSheetId="9">#REF!</definedName>
    <definedName name="_ANO98" localSheetId="11">#REF!</definedName>
    <definedName name="_ANO98" localSheetId="8">#REF!</definedName>
    <definedName name="_ANO98" localSheetId="12">#REF!</definedName>
    <definedName name="_ANO98" localSheetId="13">#REF!</definedName>
    <definedName name="_ANO98">#REF!</definedName>
    <definedName name="_ANO99" localSheetId="9">#REF!</definedName>
    <definedName name="_ANO99" localSheetId="11">#REF!</definedName>
    <definedName name="_ANO99" localSheetId="8">#REF!</definedName>
    <definedName name="_ANO99" localSheetId="12">#REF!</definedName>
    <definedName name="_ANO99" localSheetId="13">#REF!</definedName>
    <definedName name="_ANO99">#REF!</definedName>
    <definedName name="_asd1">#N/A</definedName>
    <definedName name="_AUS1" localSheetId="9">#REF!</definedName>
    <definedName name="_AUS1" localSheetId="11">#REF!</definedName>
    <definedName name="_AUS1" localSheetId="8">#REF!</definedName>
    <definedName name="_AUS1" localSheetId="0">#REF!</definedName>
    <definedName name="_AUS1" localSheetId="1">#REF!</definedName>
    <definedName name="_AUS1" localSheetId="3">#REF!</definedName>
    <definedName name="_AUS1" localSheetId="6">#REF!</definedName>
    <definedName name="_AUS1" localSheetId="12">#REF!</definedName>
    <definedName name="_AUS1" localSheetId="13">#REF!</definedName>
    <definedName name="_AUS1">#REF!</definedName>
    <definedName name="_bla2" localSheetId="9" hidden="1">#REF!</definedName>
    <definedName name="_bla2" localSheetId="11" hidden="1">#REF!</definedName>
    <definedName name="_bla2" localSheetId="8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localSheetId="12" hidden="1">#REF!</definedName>
    <definedName name="_bla2" localSheetId="13" hidden="1">#REF!</definedName>
    <definedName name="_bla2" hidden="1">#REF!</definedName>
    <definedName name="_bla3" localSheetId="9" hidden="1">#REF!</definedName>
    <definedName name="_bla3" localSheetId="11" hidden="1">#REF!</definedName>
    <definedName name="_bla3" localSheetId="8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localSheetId="12" hidden="1">#REF!</definedName>
    <definedName name="_bla3" localSheetId="13" hidden="1">#REF!</definedName>
    <definedName name="_bla3" hidden="1">#REF!</definedName>
    <definedName name="_bla4" localSheetId="9" hidden="1">#REF!</definedName>
    <definedName name="_bla4" localSheetId="11" hidden="1">#REF!</definedName>
    <definedName name="_bla4" localSheetId="8" hidden="1">#REF!</definedName>
    <definedName name="_bla4" localSheetId="0" hidden="1">#REF!</definedName>
    <definedName name="_bla4" localSheetId="1" hidden="1">#REF!</definedName>
    <definedName name="_bla4" localSheetId="12" hidden="1">#REF!</definedName>
    <definedName name="_bla4" localSheetId="13" hidden="1">#REF!</definedName>
    <definedName name="_bla4" hidden="1">#REF!</definedName>
    <definedName name="_BOP1" localSheetId="9">#REF!</definedName>
    <definedName name="_BOP1" localSheetId="11">#REF!</definedName>
    <definedName name="_BOP1" localSheetId="8">#REF!</definedName>
    <definedName name="_BOP1" localSheetId="12">#REF!</definedName>
    <definedName name="_BOP1" localSheetId="13">#REF!</definedName>
    <definedName name="_BOP1">#REF!</definedName>
    <definedName name="_BOP2">[31]BoP!#REF!</definedName>
    <definedName name="_bop3">[32]BOP!#REF!</definedName>
    <definedName name="_BTO2" localSheetId="9">#REF!</definedName>
    <definedName name="_BTO2" localSheetId="11">#REF!</definedName>
    <definedName name="_BTO2" localSheetId="8">#REF!</definedName>
    <definedName name="_BTO2" localSheetId="0">#REF!</definedName>
    <definedName name="_BTO2" localSheetId="1">#REF!</definedName>
    <definedName name="_BTO2" localSheetId="3">#REF!</definedName>
    <definedName name="_BTO2" localSheetId="6">#REF!</definedName>
    <definedName name="_BTO2" localSheetId="12">#REF!</definedName>
    <definedName name="_BTO2" localSheetId="13">#REF!</definedName>
    <definedName name="_BTO2">#REF!</definedName>
    <definedName name="_CEL96" localSheetId="9">#REF!</definedName>
    <definedName name="_CEL96" localSheetId="11">#REF!</definedName>
    <definedName name="_CEL96" localSheetId="8">#REF!</definedName>
    <definedName name="_CEL96" localSheetId="3">#REF!</definedName>
    <definedName name="_CEL96" localSheetId="6">#REF!</definedName>
    <definedName name="_CEL96" localSheetId="12">#REF!</definedName>
    <definedName name="_CEL96" localSheetId="13">#REF!</definedName>
    <definedName name="_CEL96">#REF!</definedName>
    <definedName name="_cud21" localSheetId="9">#REF!</definedName>
    <definedName name="_cud21" localSheetId="11">#REF!</definedName>
    <definedName name="_cud21" localSheetId="8">#REF!</definedName>
    <definedName name="_cud21" localSheetId="3">#REF!</definedName>
    <definedName name="_cud21" localSheetId="6">#REF!</definedName>
    <definedName name="_cud21" localSheetId="12">#REF!</definedName>
    <definedName name="_cud21" localSheetId="13">#REF!</definedName>
    <definedName name="_cud21">#REF!</definedName>
    <definedName name="_D" localSheetId="9">#REF!</definedName>
    <definedName name="_D" localSheetId="11">#REF!</definedName>
    <definedName name="_D" localSheetId="8">#REF!</definedName>
    <definedName name="_D" localSheetId="0">#REF!</definedName>
    <definedName name="_D" localSheetId="1">#REF!</definedName>
    <definedName name="_D" localSheetId="12">#REF!</definedName>
    <definedName name="_D" localSheetId="13">#REF!</definedName>
    <definedName name="_D">#REF!</definedName>
    <definedName name="_dcc2000" localSheetId="9">#REF!</definedName>
    <definedName name="_dcc2000" localSheetId="11">#REF!</definedName>
    <definedName name="_dcc2000" localSheetId="8">#REF!</definedName>
    <definedName name="_dcc2000" localSheetId="12">#REF!</definedName>
    <definedName name="_dcc2000" localSheetId="13">#REF!</definedName>
    <definedName name="_dcc2000">#REF!</definedName>
    <definedName name="_dcc2001" localSheetId="9">#REF!</definedName>
    <definedName name="_dcc2001" localSheetId="11">#REF!</definedName>
    <definedName name="_dcc2001" localSheetId="8">#REF!</definedName>
    <definedName name="_dcc2001" localSheetId="12">#REF!</definedName>
    <definedName name="_dcc2001" localSheetId="13">#REF!</definedName>
    <definedName name="_dcc2001">#REF!</definedName>
    <definedName name="_dcc2002" localSheetId="9">#REF!</definedName>
    <definedName name="_dcc2002" localSheetId="11">#REF!</definedName>
    <definedName name="_dcc2002" localSheetId="8">#REF!</definedName>
    <definedName name="_dcc2002" localSheetId="12">#REF!</definedName>
    <definedName name="_dcc2002" localSheetId="13">#REF!</definedName>
    <definedName name="_dcc2002">#REF!</definedName>
    <definedName name="_dcc2003" localSheetId="9">#REF!</definedName>
    <definedName name="_dcc2003" localSheetId="11">#REF!</definedName>
    <definedName name="_dcc2003" localSheetId="8">#REF!</definedName>
    <definedName name="_dcc2003" localSheetId="12">#REF!</definedName>
    <definedName name="_dcc2003" localSheetId="13">#REF!</definedName>
    <definedName name="_dcc2003">#REF!</definedName>
    <definedName name="_dcc98" localSheetId="11">[22]Programa!#REF!</definedName>
    <definedName name="_dcc98" localSheetId="8">[22]Programa!#REF!</definedName>
    <definedName name="_dcc98" localSheetId="0">[22]Programa!#REF!</definedName>
    <definedName name="_dcc98" localSheetId="1">[22]Programa!#REF!</definedName>
    <definedName name="_dcc98">[22]Programa!#REF!</definedName>
    <definedName name="_dcc99" localSheetId="9">#REF!</definedName>
    <definedName name="_dcc99" localSheetId="11">#REF!</definedName>
    <definedName name="_dcc99" localSheetId="8">#REF!</definedName>
    <definedName name="_dcc99" localSheetId="0">#REF!</definedName>
    <definedName name="_dcc99" localSheetId="1">#REF!</definedName>
    <definedName name="_dcc99" localSheetId="3">#REF!</definedName>
    <definedName name="_dcc99" localSheetId="6">#REF!</definedName>
    <definedName name="_dcc99" localSheetId="12">#REF!</definedName>
    <definedName name="_dcc99" localSheetId="13">#REF!</definedName>
    <definedName name="_dcc99">#REF!</definedName>
    <definedName name="_DEG1" localSheetId="9">#REF!</definedName>
    <definedName name="_DEG1" localSheetId="11">#REF!</definedName>
    <definedName name="_DEG1" localSheetId="8">#REF!</definedName>
    <definedName name="_DEG1" localSheetId="0">#REF!</definedName>
    <definedName name="_DEG1" localSheetId="1">#REF!</definedName>
    <definedName name="_DEG1" localSheetId="3">#REF!</definedName>
    <definedName name="_DEG1" localSheetId="6">#REF!</definedName>
    <definedName name="_DEG1" localSheetId="12">#REF!</definedName>
    <definedName name="_DEG1" localSheetId="13">#REF!</definedName>
    <definedName name="_DEG1">#REF!</definedName>
    <definedName name="_dic96" localSheetId="9">#REF!</definedName>
    <definedName name="_dic96" localSheetId="11">#REF!</definedName>
    <definedName name="_dic96" localSheetId="8">#REF!</definedName>
    <definedName name="_dic96" localSheetId="3">#REF!</definedName>
    <definedName name="_dic96" localSheetId="6">#REF!</definedName>
    <definedName name="_dic96" localSheetId="12">#REF!</definedName>
    <definedName name="_dic96" localSheetId="13">#REF!</definedName>
    <definedName name="_dic96">#REF!</definedName>
    <definedName name="_DKR1" localSheetId="9">#REF!</definedName>
    <definedName name="_DKR1" localSheetId="11">#REF!</definedName>
    <definedName name="_DKR1" localSheetId="8">#REF!</definedName>
    <definedName name="_DKR1" localSheetId="0">#REF!</definedName>
    <definedName name="_DKR1" localSheetId="1">#REF!</definedName>
    <definedName name="_DKR1" localSheetId="12">#REF!</definedName>
    <definedName name="_DKR1" localSheetId="13">#REF!</definedName>
    <definedName name="_DKR1">#REF!</definedName>
    <definedName name="_DLX1.EMA" localSheetId="9">#REF!</definedName>
    <definedName name="_DLX1.EMA" localSheetId="11">#REF!</definedName>
    <definedName name="_DLX1.EMA" localSheetId="8">#REF!</definedName>
    <definedName name="_DLX1.EMA" localSheetId="0">#REF!</definedName>
    <definedName name="_DLX1.EMA" localSheetId="1">#REF!</definedName>
    <definedName name="_DLX1.EMA" localSheetId="12">#REF!</definedName>
    <definedName name="_DLX1.EMA" localSheetId="13">#REF!</definedName>
    <definedName name="_DLX1.EMA">#REF!</definedName>
    <definedName name="_DLX1.EMG" localSheetId="9">#REF!</definedName>
    <definedName name="_DLX1.EMG" localSheetId="11">#REF!</definedName>
    <definedName name="_DLX1.EMG" localSheetId="8">#REF!</definedName>
    <definedName name="_DLX1.EMG" localSheetId="0">#REF!</definedName>
    <definedName name="_DLX1.EMG" localSheetId="1">#REF!</definedName>
    <definedName name="_DLX1.EMG" localSheetId="12">#REF!</definedName>
    <definedName name="_DLX1.EMG" localSheetId="13">#REF!</definedName>
    <definedName name="_DLX1.EMG">#REF!</definedName>
    <definedName name="_DLX10.EMA" localSheetId="9">#REF!</definedName>
    <definedName name="_DLX10.EMA" localSheetId="11">#REF!</definedName>
    <definedName name="_DLX10.EMA" localSheetId="8">#REF!</definedName>
    <definedName name="_DLX10.EMA" localSheetId="0">#REF!</definedName>
    <definedName name="_DLX10.EMA" localSheetId="1">#REF!</definedName>
    <definedName name="_DLX10.EMA" localSheetId="12">#REF!</definedName>
    <definedName name="_DLX10.EMA" localSheetId="13">#REF!</definedName>
    <definedName name="_DLX10.EMA">#REF!</definedName>
    <definedName name="_DLX11.EMA" localSheetId="9">#REF!</definedName>
    <definedName name="_DLX11.EMA" localSheetId="11">#REF!</definedName>
    <definedName name="_DLX11.EMA" localSheetId="8">#REF!</definedName>
    <definedName name="_DLX11.EMA" localSheetId="0">#REF!</definedName>
    <definedName name="_DLX11.EMA" localSheetId="1">#REF!</definedName>
    <definedName name="_DLX11.EMA" localSheetId="12">#REF!</definedName>
    <definedName name="_DLX11.EMA" localSheetId="13">#REF!</definedName>
    <definedName name="_DLX11.EMA">#REF!</definedName>
    <definedName name="_DLX12.EMA" localSheetId="9">#REF!</definedName>
    <definedName name="_DLX12.EMA" localSheetId="11">#REF!</definedName>
    <definedName name="_DLX12.EMA" localSheetId="8">#REF!</definedName>
    <definedName name="_DLX12.EMA" localSheetId="0">#REF!</definedName>
    <definedName name="_DLX12.EMA" localSheetId="1">#REF!</definedName>
    <definedName name="_DLX12.EMA" localSheetId="12">#REF!</definedName>
    <definedName name="_DLX12.EMA" localSheetId="13">#REF!</definedName>
    <definedName name="_DLX12.EMA">#REF!</definedName>
    <definedName name="_DLX13.EMA" localSheetId="9">#REF!</definedName>
    <definedName name="_DLX13.EMA" localSheetId="11">#REF!</definedName>
    <definedName name="_DLX13.EMA" localSheetId="8">#REF!</definedName>
    <definedName name="_DLX13.EMA" localSheetId="0">#REF!</definedName>
    <definedName name="_DLX13.EMA" localSheetId="1">#REF!</definedName>
    <definedName name="_DLX13.EMA" localSheetId="12">#REF!</definedName>
    <definedName name="_DLX13.EMA" localSheetId="13">#REF!</definedName>
    <definedName name="_DLX13.EMA">#REF!</definedName>
    <definedName name="_DLX14.EMA" localSheetId="9">#REF!</definedName>
    <definedName name="_DLX14.EMA" localSheetId="11">#REF!</definedName>
    <definedName name="_DLX14.EMA" localSheetId="8">#REF!</definedName>
    <definedName name="_DLX14.EMA" localSheetId="0">#REF!</definedName>
    <definedName name="_DLX14.EMA" localSheetId="1">#REF!</definedName>
    <definedName name="_DLX14.EMA" localSheetId="12">#REF!</definedName>
    <definedName name="_DLX14.EMA" localSheetId="13">#REF!</definedName>
    <definedName name="_DLX14.EMA">#REF!</definedName>
    <definedName name="_DLX16.EMA" localSheetId="9">#REF!</definedName>
    <definedName name="_DLX16.EMA" localSheetId="11">#REF!</definedName>
    <definedName name="_DLX16.EMA" localSheetId="8">#REF!</definedName>
    <definedName name="_DLX16.EMA" localSheetId="0">#REF!</definedName>
    <definedName name="_DLX16.EMA" localSheetId="1">#REF!</definedName>
    <definedName name="_DLX16.EMA" localSheetId="12">#REF!</definedName>
    <definedName name="_DLX16.EMA" localSheetId="13">#REF!</definedName>
    <definedName name="_DLX16.EMA">#REF!</definedName>
    <definedName name="_DLX2.EMA" localSheetId="9">#REF!,#REF!</definedName>
    <definedName name="_DLX2.EMA" localSheetId="11">#REF!,#REF!</definedName>
    <definedName name="_DLX2.EMA" localSheetId="8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 localSheetId="12">#REF!,#REF!</definedName>
    <definedName name="_DLX2.EMA" localSheetId="13">#REF!,#REF!</definedName>
    <definedName name="_DLX2.EMA">#REF!,#REF!</definedName>
    <definedName name="_DLX2.EMG" localSheetId="9">#REF!</definedName>
    <definedName name="_DLX2.EMG" localSheetId="11">#REF!</definedName>
    <definedName name="_DLX2.EMG" localSheetId="8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6">#REF!</definedName>
    <definedName name="_DLX2.EMG" localSheetId="12">#REF!</definedName>
    <definedName name="_DLX2.EMG" localSheetId="13">#REF!</definedName>
    <definedName name="_DLX2.EMG">#REF!</definedName>
    <definedName name="_DLX4.EMA" localSheetId="9">#REF!</definedName>
    <definedName name="_DLX4.EMA" localSheetId="11">#REF!</definedName>
    <definedName name="_DLX4.EMA" localSheetId="8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6">#REF!</definedName>
    <definedName name="_DLX4.EMA" localSheetId="12">#REF!</definedName>
    <definedName name="_DLX4.EMA" localSheetId="13">#REF!</definedName>
    <definedName name="_DLX4.EMA">#REF!</definedName>
    <definedName name="_DLX4.EMG" localSheetId="9">#REF!</definedName>
    <definedName name="_DLX4.EMG" localSheetId="11">#REF!</definedName>
    <definedName name="_DLX4.EMG" localSheetId="8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6">#REF!</definedName>
    <definedName name="_DLX4.EMG" localSheetId="12">#REF!</definedName>
    <definedName name="_DLX4.EMG" localSheetId="13">#REF!</definedName>
    <definedName name="_DLX4.EMG">#REF!</definedName>
    <definedName name="_DLX5.EMA" localSheetId="9">#REF!</definedName>
    <definedName name="_DLX5.EMA" localSheetId="11">#REF!</definedName>
    <definedName name="_DLX5.EMA" localSheetId="8">#REF!</definedName>
    <definedName name="_DLX5.EMA" localSheetId="0">#REF!</definedName>
    <definedName name="_DLX5.EMA" localSheetId="1">#REF!</definedName>
    <definedName name="_DLX5.EMA" localSheetId="12">#REF!</definedName>
    <definedName name="_DLX5.EMA" localSheetId="13">#REF!</definedName>
    <definedName name="_DLX5.EMA">#REF!</definedName>
    <definedName name="_DLX6.EMA" localSheetId="9">#REF!</definedName>
    <definedName name="_DLX6.EMA" localSheetId="11">#REF!</definedName>
    <definedName name="_DLX6.EMA" localSheetId="8">#REF!</definedName>
    <definedName name="_DLX6.EMA" localSheetId="0">#REF!</definedName>
    <definedName name="_DLX6.EMA" localSheetId="1">#REF!</definedName>
    <definedName name="_DLX6.EMA" localSheetId="12">#REF!</definedName>
    <definedName name="_DLX6.EMA" localSheetId="13">#REF!</definedName>
    <definedName name="_DLX6.EMA">#REF!</definedName>
    <definedName name="_DLX7.EMA" localSheetId="9">#REF!</definedName>
    <definedName name="_DLX7.EMA" localSheetId="11">#REF!</definedName>
    <definedName name="_DLX7.EMA" localSheetId="8">#REF!</definedName>
    <definedName name="_DLX7.EMA" localSheetId="0">#REF!</definedName>
    <definedName name="_DLX7.EMA" localSheetId="1">#REF!</definedName>
    <definedName name="_DLX7.EMA" localSheetId="12">#REF!</definedName>
    <definedName name="_DLX7.EMA" localSheetId="13">#REF!</definedName>
    <definedName name="_DLX7.EMA">#REF!</definedName>
    <definedName name="_DLX8.EMA" localSheetId="9">#REF!</definedName>
    <definedName name="_DLX8.EMA" localSheetId="11">#REF!</definedName>
    <definedName name="_DLX8.EMA" localSheetId="8">#REF!</definedName>
    <definedName name="_DLX8.EMA" localSheetId="0">#REF!</definedName>
    <definedName name="_DLX8.EMA" localSheetId="1">#REF!</definedName>
    <definedName name="_DLX8.EMA" localSheetId="12">#REF!</definedName>
    <definedName name="_DLX8.EMA" localSheetId="13">#REF!</definedName>
    <definedName name="_DLX8.EMA">#REF!</definedName>
    <definedName name="_DLX9.EMA" localSheetId="9">#REF!</definedName>
    <definedName name="_DLX9.EMA" localSheetId="11">#REF!</definedName>
    <definedName name="_DLX9.EMA" localSheetId="8">#REF!</definedName>
    <definedName name="_DLX9.EMA" localSheetId="0">#REF!</definedName>
    <definedName name="_DLX9.EMA" localSheetId="1">#REF!</definedName>
    <definedName name="_DLX9.EMA" localSheetId="12">#REF!</definedName>
    <definedName name="_DLX9.EMA" localSheetId="13">#REF!</definedName>
    <definedName name="_DLX9.EMA">#REF!</definedName>
    <definedName name="_ECU1" localSheetId="9">#REF!</definedName>
    <definedName name="_ECU1" localSheetId="11">#REF!</definedName>
    <definedName name="_ECU1" localSheetId="8">#REF!</definedName>
    <definedName name="_ECU1" localSheetId="0">#REF!</definedName>
    <definedName name="_ECU1" localSheetId="1">#REF!</definedName>
    <definedName name="_ECU1" localSheetId="12">#REF!</definedName>
    <definedName name="_ECU1" localSheetId="13">#REF!</definedName>
    <definedName name="_ECU1">#REF!</definedName>
    <definedName name="_emi2000" localSheetId="9">#REF!</definedName>
    <definedName name="_emi2000" localSheetId="11">#REF!</definedName>
    <definedName name="_emi2000" localSheetId="8">#REF!</definedName>
    <definedName name="_emi2000" localSheetId="12">#REF!</definedName>
    <definedName name="_emi2000" localSheetId="13">#REF!</definedName>
    <definedName name="_emi2000">#REF!</definedName>
    <definedName name="_emi2001" localSheetId="9">#REF!</definedName>
    <definedName name="_emi2001" localSheetId="11">#REF!</definedName>
    <definedName name="_emi2001" localSheetId="8">#REF!</definedName>
    <definedName name="_emi2001" localSheetId="12">#REF!</definedName>
    <definedName name="_emi2001" localSheetId="13">#REF!</definedName>
    <definedName name="_emi2001">#REF!</definedName>
    <definedName name="_emi2002" localSheetId="9">#REF!</definedName>
    <definedName name="_emi2002" localSheetId="11">#REF!</definedName>
    <definedName name="_emi2002" localSheetId="8">#REF!</definedName>
    <definedName name="_emi2002" localSheetId="12">#REF!</definedName>
    <definedName name="_emi2002" localSheetId="13">#REF!</definedName>
    <definedName name="_emi2002">#REF!</definedName>
    <definedName name="_emi2003" localSheetId="9">#REF!</definedName>
    <definedName name="_emi2003" localSheetId="11">#REF!</definedName>
    <definedName name="_emi2003" localSheetId="8">#REF!</definedName>
    <definedName name="_emi2003" localSheetId="12">#REF!</definedName>
    <definedName name="_emi2003" localSheetId="13">#REF!</definedName>
    <definedName name="_emi2003">#REF!</definedName>
    <definedName name="_emi98" localSheetId="9">#REF!</definedName>
    <definedName name="_emi98" localSheetId="11">#REF!</definedName>
    <definedName name="_emi98" localSheetId="8">#REF!</definedName>
    <definedName name="_emi98" localSheetId="12">#REF!</definedName>
    <definedName name="_emi98" localSheetId="13">#REF!</definedName>
    <definedName name="_emi98">#REF!</definedName>
    <definedName name="_emi99" localSheetId="9">#REF!</definedName>
    <definedName name="_emi99" localSheetId="11">#REF!</definedName>
    <definedName name="_emi99" localSheetId="8">#REF!</definedName>
    <definedName name="_emi99" localSheetId="12">#REF!</definedName>
    <definedName name="_emi99" localSheetId="13">#REF!</definedName>
    <definedName name="_emi99">#REF!</definedName>
    <definedName name="_END94" localSheetId="9">#REF!</definedName>
    <definedName name="_END94" localSheetId="11">#REF!</definedName>
    <definedName name="_END94" localSheetId="8">#REF!</definedName>
    <definedName name="_END94" localSheetId="12">#REF!</definedName>
    <definedName name="_END94" localSheetId="13">#REF!</definedName>
    <definedName name="_END94">#REF!</definedName>
    <definedName name="_ESC1" localSheetId="9">#REF!</definedName>
    <definedName name="_ESC1" localSheetId="11">#REF!</definedName>
    <definedName name="_ESC1" localSheetId="8">#REF!</definedName>
    <definedName name="_ESC1" localSheetId="0">#REF!</definedName>
    <definedName name="_ESC1" localSheetId="1">#REF!</definedName>
    <definedName name="_ESC1" localSheetId="12">#REF!</definedName>
    <definedName name="_ESC1" localSheetId="13">#REF!</definedName>
    <definedName name="_ESC1">#REF!</definedName>
    <definedName name="_EX9596" localSheetId="9">#REF!</definedName>
    <definedName name="_EX9596" localSheetId="11">#REF!</definedName>
    <definedName name="_EX9596" localSheetId="8">#REF!</definedName>
    <definedName name="_EX9596" localSheetId="0">#REF!</definedName>
    <definedName name="_EX9596" localSheetId="1">#REF!</definedName>
    <definedName name="_EX9596" localSheetId="12">#REF!</definedName>
    <definedName name="_EX9596" localSheetId="13">#REF!</definedName>
    <definedName name="_EX9596">#REF!</definedName>
    <definedName name="_EXP5" localSheetId="9">#REF!</definedName>
    <definedName name="_EXP5" localSheetId="11">#REF!</definedName>
    <definedName name="_EXP5" localSheetId="8">#REF!</definedName>
    <definedName name="_EXP5" localSheetId="12">#REF!</definedName>
    <definedName name="_EXP5" localSheetId="13">#REF!</definedName>
    <definedName name="_EXP5">#REF!</definedName>
    <definedName name="_EXP6" localSheetId="9">#REF!</definedName>
    <definedName name="_EXP6" localSheetId="11">#REF!</definedName>
    <definedName name="_EXP6" localSheetId="8">#REF!</definedName>
    <definedName name="_EXP6" localSheetId="12">#REF!</definedName>
    <definedName name="_EXP6" localSheetId="13">#REF!</definedName>
    <definedName name="_EXP6">#REF!</definedName>
    <definedName name="_EXP7" localSheetId="9">#REF!</definedName>
    <definedName name="_EXP7" localSheetId="11">#REF!</definedName>
    <definedName name="_EXP7" localSheetId="8">#REF!</definedName>
    <definedName name="_EXP7" localSheetId="12">#REF!</definedName>
    <definedName name="_EXP7" localSheetId="13">#REF!</definedName>
    <definedName name="_EXP7">#REF!</definedName>
    <definedName name="_EXP9" localSheetId="9">#REF!</definedName>
    <definedName name="_EXP9" localSheetId="11">#REF!</definedName>
    <definedName name="_EXP9" localSheetId="8">#REF!</definedName>
    <definedName name="_EXP9" localSheetId="12">#REF!</definedName>
    <definedName name="_EXP9" localSheetId="13">#REF!</definedName>
    <definedName name="_EXP9">#REF!</definedName>
    <definedName name="_EXR1" localSheetId="9">#REF!</definedName>
    <definedName name="_EXR1" localSheetId="11">#REF!</definedName>
    <definedName name="_EXR1" localSheetId="8">#REF!</definedName>
    <definedName name="_EXR1" localSheetId="12">#REF!</definedName>
    <definedName name="_EXR1" localSheetId="13">#REF!</definedName>
    <definedName name="_EXR1">#REF!</definedName>
    <definedName name="_EXR2" localSheetId="9">#REF!</definedName>
    <definedName name="_EXR2" localSheetId="11">#REF!</definedName>
    <definedName name="_EXR2" localSheetId="8">#REF!</definedName>
    <definedName name="_EXR2" localSheetId="12">#REF!</definedName>
    <definedName name="_EXR2" localSheetId="13">#REF!</definedName>
    <definedName name="_EXR2">#REF!</definedName>
    <definedName name="_EXR3" localSheetId="9">#REF!</definedName>
    <definedName name="_EXR3" localSheetId="11">#REF!</definedName>
    <definedName name="_EXR3" localSheetId="8">#REF!</definedName>
    <definedName name="_EXR3" localSheetId="12">#REF!</definedName>
    <definedName name="_EXR3" localSheetId="13">#REF!</definedName>
    <definedName name="_EXR3">#REF!</definedName>
    <definedName name="_F" localSheetId="8" hidden="1">'[33]Fax a enviar'!#REF!</definedName>
    <definedName name="_F" hidden="1">'[33]Fax a enviar'!#REF!</definedName>
    <definedName name="_FAL1" localSheetId="9">#REF!</definedName>
    <definedName name="_FAL1" localSheetId="11">#REF!</definedName>
    <definedName name="_FAL1" localSheetId="8">#REF!</definedName>
    <definedName name="_FAL1" localSheetId="0">#REF!</definedName>
    <definedName name="_FAL1" localSheetId="1">#REF!</definedName>
    <definedName name="_FAL1" localSheetId="3">#REF!</definedName>
    <definedName name="_FAL1" localSheetId="6">#REF!</definedName>
    <definedName name="_FAL1" localSheetId="12">#REF!</definedName>
    <definedName name="_FAL1" localSheetId="13">#REF!</definedName>
    <definedName name="_FAL1">#REF!</definedName>
    <definedName name="_FAL10" localSheetId="9">#REF!</definedName>
    <definedName name="_FAL10" localSheetId="11">#REF!</definedName>
    <definedName name="_FAL10" localSheetId="8">#REF!</definedName>
    <definedName name="_FAL10" localSheetId="3">#REF!</definedName>
    <definedName name="_FAL10" localSheetId="6">#REF!</definedName>
    <definedName name="_FAL10" localSheetId="12">#REF!</definedName>
    <definedName name="_FAL10" localSheetId="13">#REF!</definedName>
    <definedName name="_FAL10">#REF!</definedName>
    <definedName name="_FAL11" localSheetId="9">#REF!</definedName>
    <definedName name="_FAL11" localSheetId="11">#REF!</definedName>
    <definedName name="_FAL11" localSheetId="8">#REF!</definedName>
    <definedName name="_FAL11" localSheetId="3">#REF!</definedName>
    <definedName name="_FAL11" localSheetId="6">#REF!</definedName>
    <definedName name="_FAL11" localSheetId="12">#REF!</definedName>
    <definedName name="_FAL11" localSheetId="13">#REF!</definedName>
    <definedName name="_FAL11">#REF!</definedName>
    <definedName name="_FAL12" localSheetId="9">#REF!</definedName>
    <definedName name="_FAL12" localSheetId="11">#REF!</definedName>
    <definedName name="_FAL12" localSheetId="8">#REF!</definedName>
    <definedName name="_FAL12" localSheetId="12">#REF!</definedName>
    <definedName name="_FAL12" localSheetId="13">#REF!</definedName>
    <definedName name="_FAL12">#REF!</definedName>
    <definedName name="_FAL2" localSheetId="9">#REF!</definedName>
    <definedName name="_FAL2" localSheetId="11">#REF!</definedName>
    <definedName name="_FAL2" localSheetId="8">#REF!</definedName>
    <definedName name="_FAL2" localSheetId="0">#REF!</definedName>
    <definedName name="_FAL2" localSheetId="1">#REF!</definedName>
    <definedName name="_FAL2" localSheetId="12">#REF!</definedName>
    <definedName name="_FAL2" localSheetId="13">#REF!</definedName>
    <definedName name="_FAL2">#REF!</definedName>
    <definedName name="_FAL3" localSheetId="9">#REF!</definedName>
    <definedName name="_FAL3" localSheetId="11">#REF!</definedName>
    <definedName name="_FAL3" localSheetId="8">#REF!</definedName>
    <definedName name="_FAL3" localSheetId="0">#REF!</definedName>
    <definedName name="_FAL3" localSheetId="1">#REF!</definedName>
    <definedName name="_FAL3" localSheetId="12">#REF!</definedName>
    <definedName name="_FAL3" localSheetId="13">#REF!</definedName>
    <definedName name="_FAL3">#REF!</definedName>
    <definedName name="_FAL4" localSheetId="9">#REF!</definedName>
    <definedName name="_FAL4" localSheetId="11">#REF!</definedName>
    <definedName name="_FAL4" localSheetId="8">#REF!</definedName>
    <definedName name="_FAL4" localSheetId="0">#REF!</definedName>
    <definedName name="_FAL4" localSheetId="1">#REF!</definedName>
    <definedName name="_FAL4" localSheetId="12">#REF!</definedName>
    <definedName name="_FAL4" localSheetId="13">#REF!</definedName>
    <definedName name="_FAL4">#REF!</definedName>
    <definedName name="_FAL5" localSheetId="9">#REF!</definedName>
    <definedName name="_FAL5" localSheetId="11">#REF!</definedName>
    <definedName name="_FAL5" localSheetId="8">#REF!</definedName>
    <definedName name="_FAL5" localSheetId="0">#REF!</definedName>
    <definedName name="_FAL5" localSheetId="1">#REF!</definedName>
    <definedName name="_FAL5" localSheetId="12">#REF!</definedName>
    <definedName name="_FAL5" localSheetId="13">#REF!</definedName>
    <definedName name="_FAL5">#REF!</definedName>
    <definedName name="_FAL6" localSheetId="9">#REF!</definedName>
    <definedName name="_FAL6" localSheetId="11">#REF!</definedName>
    <definedName name="_FAL6" localSheetId="8">#REF!</definedName>
    <definedName name="_FAL6" localSheetId="0">#REF!</definedName>
    <definedName name="_FAL6" localSheetId="1">#REF!</definedName>
    <definedName name="_FAL6" localSheetId="12">#REF!</definedName>
    <definedName name="_FAL6" localSheetId="13">#REF!</definedName>
    <definedName name="_FAL6">#REF!</definedName>
    <definedName name="_FAL7" localSheetId="9">#REF!</definedName>
    <definedName name="_FAL7" localSheetId="11">#REF!</definedName>
    <definedName name="_FAL7" localSheetId="8">#REF!</definedName>
    <definedName name="_FAL7" localSheetId="0">#REF!</definedName>
    <definedName name="_FAL7" localSheetId="1">#REF!</definedName>
    <definedName name="_FAL7" localSheetId="12">#REF!</definedName>
    <definedName name="_FAL7" localSheetId="13">#REF!</definedName>
    <definedName name="_FAL7">#REF!</definedName>
    <definedName name="_FAL8" localSheetId="9">#REF!</definedName>
    <definedName name="_FAL8" localSheetId="11">#REF!</definedName>
    <definedName name="_FAL8" localSheetId="8">#REF!</definedName>
    <definedName name="_FAL8" localSheetId="12">#REF!</definedName>
    <definedName name="_FAL8" localSheetId="13">#REF!</definedName>
    <definedName name="_FAL8">#REF!</definedName>
    <definedName name="_FAL89" localSheetId="9">#REF!</definedName>
    <definedName name="_FAL89" localSheetId="11">#REF!</definedName>
    <definedName name="_FAL89" localSheetId="8">#REF!</definedName>
    <definedName name="_FAL89" localSheetId="0">#REF!</definedName>
    <definedName name="_FAL89" localSheetId="1">#REF!</definedName>
    <definedName name="_FAL89" localSheetId="12">#REF!</definedName>
    <definedName name="_FAL89" localSheetId="13">#REF!</definedName>
    <definedName name="_FAL89">#REF!</definedName>
    <definedName name="_FAL9" localSheetId="9">#REF!</definedName>
    <definedName name="_FAL9" localSheetId="11">#REF!</definedName>
    <definedName name="_FAL9" localSheetId="8">#REF!</definedName>
    <definedName name="_FAL9" localSheetId="12">#REF!</definedName>
    <definedName name="_FAL9" localSheetId="13">#REF!</definedName>
    <definedName name="_FAL9">#REF!</definedName>
    <definedName name="_Fill" localSheetId="9" hidden="1">#REF!</definedName>
    <definedName name="_Fill" localSheetId="11" hidden="1">#REF!</definedName>
    <definedName name="_Fill" localSheetId="8" hidden="1">#REF!</definedName>
    <definedName name="_Fill" localSheetId="0" hidden="1">#REF!</definedName>
    <definedName name="_Fill" localSheetId="1" hidden="1">#REF!</definedName>
    <definedName name="_Fill" localSheetId="12" hidden="1">#REF!</definedName>
    <definedName name="_Fill" localSheetId="13" hidden="1">#REF!</definedName>
    <definedName name="_Fill" hidden="1">#REF!</definedName>
    <definedName name="_Fill1" localSheetId="9" hidden="1">#REF!</definedName>
    <definedName name="_Fill1" localSheetId="11" hidden="1">#REF!</definedName>
    <definedName name="_Fill1" localSheetId="8" hidden="1">#REF!</definedName>
    <definedName name="_Fill1" localSheetId="0" hidden="1">#REF!</definedName>
    <definedName name="_Fill1" localSheetId="1" hidden="1">#REF!</definedName>
    <definedName name="_Fill1" localSheetId="12" hidden="1">#REF!</definedName>
    <definedName name="_Fill1" localSheetId="13" hidden="1">#REF!</definedName>
    <definedName name="_Fill1" hidden="1">#REF!</definedName>
    <definedName name="_xlnm._FilterDatabase" hidden="1">[34]C!$P$428:$T$428</definedName>
    <definedName name="_FIS96" localSheetId="9">#REF!</definedName>
    <definedName name="_FIS96" localSheetId="11">#REF!</definedName>
    <definedName name="_FIS96" localSheetId="8">#REF!</definedName>
    <definedName name="_FIS96" localSheetId="0">#REF!</definedName>
    <definedName name="_FIS96" localSheetId="1">#REF!</definedName>
    <definedName name="_FIS96" localSheetId="3">#REF!</definedName>
    <definedName name="_FIS96" localSheetId="6">#REF!</definedName>
    <definedName name="_FIS96" localSheetId="12">#REF!</definedName>
    <definedName name="_FIS96" localSheetId="13">#REF!</definedName>
    <definedName name="_FIS96">#REF!</definedName>
    <definedName name="_FIV1" localSheetId="9">#REF!</definedName>
    <definedName name="_FIV1" localSheetId="11">#REF!</definedName>
    <definedName name="_FIV1" localSheetId="8">#REF!</definedName>
    <definedName name="_FIV1" localSheetId="3">#REF!</definedName>
    <definedName name="_FIV1" localSheetId="6">#REF!</definedName>
    <definedName name="_FIV1" localSheetId="12">#REF!</definedName>
    <definedName name="_FIV1" localSheetId="13">#REF!</definedName>
    <definedName name="_FIV1">#REF!</definedName>
    <definedName name="_FMK1" localSheetId="9">#REF!</definedName>
    <definedName name="_FMK1" localSheetId="11">#REF!</definedName>
    <definedName name="_FMK1" localSheetId="8">#REF!</definedName>
    <definedName name="_FMK1" localSheetId="0">#REF!</definedName>
    <definedName name="_FMK1" localSheetId="1">#REF!</definedName>
    <definedName name="_FMK1" localSheetId="3">#REF!</definedName>
    <definedName name="_FMK1" localSheetId="6">#REF!</definedName>
    <definedName name="_FMK1" localSheetId="12">#REF!</definedName>
    <definedName name="_FMK1" localSheetId="13">#REF!</definedName>
    <definedName name="_FMK1">#REF!</definedName>
    <definedName name="_ftnref1" localSheetId="9">#REF!</definedName>
    <definedName name="_ftnref1" localSheetId="11">#REF!</definedName>
    <definedName name="_ftnref1" localSheetId="8">#REF!</definedName>
    <definedName name="_ftnref1" localSheetId="12">#REF!</definedName>
    <definedName name="_ftnref1" localSheetId="13">#REF!</definedName>
    <definedName name="_ftnref1">#REF!</definedName>
    <definedName name="_IKR1" localSheetId="9">#REF!</definedName>
    <definedName name="_IKR1" localSheetId="11">#REF!</definedName>
    <definedName name="_IKR1" localSheetId="8">#REF!</definedName>
    <definedName name="_IKR1" localSheetId="0">#REF!</definedName>
    <definedName name="_IKR1" localSheetId="1">#REF!</definedName>
    <definedName name="_IKR1" localSheetId="12">#REF!</definedName>
    <definedName name="_IKR1" localSheetId="13">#REF!</definedName>
    <definedName name="_IKR1">#REF!</definedName>
    <definedName name="_IMP10" localSheetId="9">#REF!</definedName>
    <definedName name="_IMP10" localSheetId="11">#REF!</definedName>
    <definedName name="_IMP10" localSheetId="8">#REF!</definedName>
    <definedName name="_IMP10" localSheetId="12">#REF!</definedName>
    <definedName name="_IMP10" localSheetId="13">#REF!</definedName>
    <definedName name="_IMP10">#REF!</definedName>
    <definedName name="_IMP2" localSheetId="9">#REF!</definedName>
    <definedName name="_IMP2" localSheetId="11">#REF!</definedName>
    <definedName name="_IMP2" localSheetId="8">#REF!</definedName>
    <definedName name="_IMP2" localSheetId="12">#REF!</definedName>
    <definedName name="_IMP2" localSheetId="13">#REF!</definedName>
    <definedName name="_IMP2">#REF!</definedName>
    <definedName name="_IMP4" localSheetId="9">#REF!</definedName>
    <definedName name="_IMP4" localSheetId="11">#REF!</definedName>
    <definedName name="_IMP4" localSheetId="8">#REF!</definedName>
    <definedName name="_IMP4" localSheetId="12">#REF!</definedName>
    <definedName name="_IMP4" localSheetId="13">#REF!</definedName>
    <definedName name="_IMP4">#REF!</definedName>
    <definedName name="_IMP6" localSheetId="9">#REF!</definedName>
    <definedName name="_IMP6" localSheetId="11">#REF!</definedName>
    <definedName name="_IMP6" localSheetId="8">#REF!</definedName>
    <definedName name="_IMP6" localSheetId="12">#REF!</definedName>
    <definedName name="_IMP6" localSheetId="13">#REF!</definedName>
    <definedName name="_IMP6">#REF!</definedName>
    <definedName name="_IMP7" localSheetId="9">#REF!</definedName>
    <definedName name="_IMP7" localSheetId="11">#REF!</definedName>
    <definedName name="_IMP7" localSheetId="8">#REF!</definedName>
    <definedName name="_IMP7" localSheetId="12">#REF!</definedName>
    <definedName name="_IMP7" localSheetId="13">#REF!</definedName>
    <definedName name="_IMP7">#REF!</definedName>
    <definedName name="_IMP8" localSheetId="9">#REF!</definedName>
    <definedName name="_IMP8" localSheetId="11">#REF!</definedName>
    <definedName name="_IMP8" localSheetId="8">#REF!</definedName>
    <definedName name="_IMP8" localSheetId="12">#REF!</definedName>
    <definedName name="_IMP8" localSheetId="13">#REF!</definedName>
    <definedName name="_IMP8">#REF!</definedName>
    <definedName name="_INE1" localSheetId="9">#REF!</definedName>
    <definedName name="_INE1" localSheetId="11">#REF!</definedName>
    <definedName name="_INE1" localSheetId="8">#REF!</definedName>
    <definedName name="_INE1" localSheetId="12">#REF!</definedName>
    <definedName name="_INE1" localSheetId="13">#REF!</definedName>
    <definedName name="_INE1">#REF!</definedName>
    <definedName name="_ipc2000" localSheetId="9">#REF!</definedName>
    <definedName name="_ipc2000" localSheetId="11">#REF!</definedName>
    <definedName name="_ipc2000" localSheetId="8">#REF!</definedName>
    <definedName name="_ipc2000" localSheetId="12">#REF!</definedName>
    <definedName name="_ipc2000" localSheetId="13">#REF!</definedName>
    <definedName name="_ipc2000">#REF!</definedName>
    <definedName name="_ipc2001" localSheetId="9">#REF!</definedName>
    <definedName name="_ipc2001" localSheetId="11">#REF!</definedName>
    <definedName name="_ipc2001" localSheetId="8">#REF!</definedName>
    <definedName name="_ipc2001" localSheetId="12">#REF!</definedName>
    <definedName name="_ipc2001" localSheetId="13">#REF!</definedName>
    <definedName name="_ipc2001">#REF!</definedName>
    <definedName name="_ipc2002" localSheetId="9">#REF!</definedName>
    <definedName name="_ipc2002" localSheetId="11">#REF!</definedName>
    <definedName name="_ipc2002" localSheetId="8">#REF!</definedName>
    <definedName name="_ipc2002" localSheetId="12">#REF!</definedName>
    <definedName name="_ipc2002" localSheetId="13">#REF!</definedName>
    <definedName name="_ipc2002">#REF!</definedName>
    <definedName name="_ipc2003" localSheetId="9">#REF!</definedName>
    <definedName name="_ipc2003" localSheetId="11">#REF!</definedName>
    <definedName name="_ipc2003" localSheetId="8">#REF!</definedName>
    <definedName name="_ipc2003" localSheetId="12">#REF!</definedName>
    <definedName name="_ipc2003" localSheetId="13">#REF!</definedName>
    <definedName name="_ipc2003">#REF!</definedName>
    <definedName name="_ipc98" localSheetId="9">#REF!</definedName>
    <definedName name="_ipc98" localSheetId="11">#REF!</definedName>
    <definedName name="_ipc98" localSheetId="8">#REF!</definedName>
    <definedName name="_ipc98" localSheetId="12">#REF!</definedName>
    <definedName name="_ipc98" localSheetId="13">#REF!</definedName>
    <definedName name="_ipc98">#REF!</definedName>
    <definedName name="_ipc99" localSheetId="9">#REF!</definedName>
    <definedName name="_ipc99" localSheetId="11">#REF!</definedName>
    <definedName name="_ipc99" localSheetId="8">#REF!</definedName>
    <definedName name="_ipc99" localSheetId="12">#REF!</definedName>
    <definedName name="_ipc99" localSheetId="13">#REF!</definedName>
    <definedName name="_ipc99">#REF!</definedName>
    <definedName name="_IRP1" localSheetId="9">#REF!</definedName>
    <definedName name="_IRP1" localSheetId="11">#REF!</definedName>
    <definedName name="_IRP1" localSheetId="8">#REF!</definedName>
    <definedName name="_IRP1" localSheetId="0">#REF!</definedName>
    <definedName name="_IRP1" localSheetId="1">#REF!</definedName>
    <definedName name="_IRP1" localSheetId="12">#REF!</definedName>
    <definedName name="_IRP1" localSheetId="13">#REF!</definedName>
    <definedName name="_IRP1">#REF!</definedName>
    <definedName name="_Jin2" localSheetId="8">[35]CCFF!#REF!</definedName>
    <definedName name="_Jin2">[35]CCFF!#REF!</definedName>
    <definedName name="_JR1" localSheetId="9">#REF!</definedName>
    <definedName name="_JR1" localSheetId="11">#REF!</definedName>
    <definedName name="_JR1" localSheetId="8">#REF!</definedName>
    <definedName name="_JR1" localSheetId="0">#REF!</definedName>
    <definedName name="_JR1" localSheetId="1">#REF!</definedName>
    <definedName name="_JR1" localSheetId="3">#REF!</definedName>
    <definedName name="_JR1" localSheetId="6">#REF!</definedName>
    <definedName name="_JR1" localSheetId="12">#REF!</definedName>
    <definedName name="_JR1" localSheetId="13">#REF!</definedName>
    <definedName name="_JR1">#REF!</definedName>
    <definedName name="_JR2" localSheetId="9">#REF!</definedName>
    <definedName name="_JR2" localSheetId="11">#REF!</definedName>
    <definedName name="_JR2" localSheetId="8">#REF!</definedName>
    <definedName name="_JR2" localSheetId="3">#REF!</definedName>
    <definedName name="_JR2" localSheetId="6">#REF!</definedName>
    <definedName name="_JR2" localSheetId="12">#REF!</definedName>
    <definedName name="_JR2" localSheetId="13">#REF!</definedName>
    <definedName name="_JR2">#REF!</definedName>
    <definedName name="_Key1" localSheetId="9" hidden="1">#REF!</definedName>
    <definedName name="_Key1" localSheetId="11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hidden="1">#REF!</definedName>
    <definedName name="_Key2" localSheetId="9" hidden="1">#REF!</definedName>
    <definedName name="_Key2" localSheetId="11" hidden="1">#REF!</definedName>
    <definedName name="_Key2" localSheetId="8" hidden="1">#REF!</definedName>
    <definedName name="_Key2" localSheetId="0" hidden="1">#REF!</definedName>
    <definedName name="_Key2" localSheetId="1" hidden="1">#REF!</definedName>
    <definedName name="_Key2" localSheetId="12" hidden="1">#REF!</definedName>
    <definedName name="_Key2" localSheetId="13" hidden="1">#REF!</definedName>
    <definedName name="_Key2" hidden="1">#REF!</definedName>
    <definedName name="_LIT1" localSheetId="9">#REF!</definedName>
    <definedName name="_LIT1" localSheetId="11">#REF!</definedName>
    <definedName name="_LIT1" localSheetId="8">#REF!</definedName>
    <definedName name="_LIT1" localSheetId="0">#REF!</definedName>
    <definedName name="_LIT1" localSheetId="1">#REF!</definedName>
    <definedName name="_LIT1" localSheetId="12">#REF!</definedName>
    <definedName name="_LIT1" localSheetId="13">#REF!</definedName>
    <definedName name="_LIT1">#REF!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9">#REF!</definedName>
    <definedName name="_M" localSheetId="11">#REF!</definedName>
    <definedName name="_M" localSheetId="8">#REF!</definedName>
    <definedName name="_M" localSheetId="0">#REF!</definedName>
    <definedName name="_M" localSheetId="1">#REF!</definedName>
    <definedName name="_M" localSheetId="3">#REF!</definedName>
    <definedName name="_M" localSheetId="6">#REF!</definedName>
    <definedName name="_M" localSheetId="12">#REF!</definedName>
    <definedName name="_M" localSheetId="13">#REF!</definedName>
    <definedName name="_M">#REF!</definedName>
    <definedName name="_MAR1" localSheetId="9">#REF!</definedName>
    <definedName name="_MAR1" localSheetId="11">#REF!</definedName>
    <definedName name="_MAR1" localSheetId="8">#REF!</definedName>
    <definedName name="_MAR1" localSheetId="3">#REF!</definedName>
    <definedName name="_MAR1" localSheetId="6">#REF!</definedName>
    <definedName name="_MAR1" localSheetId="12">#REF!</definedName>
    <definedName name="_MAR1" localSheetId="13">#REF!</definedName>
    <definedName name="_MAR1">#REF!</definedName>
    <definedName name="_MAR2" localSheetId="9">#REF!</definedName>
    <definedName name="_MAR2" localSheetId="11">#REF!</definedName>
    <definedName name="_MAR2" localSheetId="8">#REF!</definedName>
    <definedName name="_MAR2" localSheetId="3">#REF!</definedName>
    <definedName name="_MAR2" localSheetId="6">#REF!</definedName>
    <definedName name="_MAR2" localSheetId="12">#REF!</definedName>
    <definedName name="_MAR2" localSheetId="13">#REF!</definedName>
    <definedName name="_MAR2">#REF!</definedName>
    <definedName name="_MAR3" localSheetId="9">#REF!</definedName>
    <definedName name="_MAR3" localSheetId="11">#REF!</definedName>
    <definedName name="_MAR3" localSheetId="8">#REF!</definedName>
    <definedName name="_MAR3" localSheetId="12">#REF!</definedName>
    <definedName name="_MAR3" localSheetId="13">#REF!</definedName>
    <definedName name="_MAR3">#REF!</definedName>
    <definedName name="_MAR4" localSheetId="9">#REF!</definedName>
    <definedName name="_MAR4" localSheetId="11">#REF!</definedName>
    <definedName name="_MAR4" localSheetId="8">#REF!</definedName>
    <definedName name="_MAR4" localSheetId="12">#REF!</definedName>
    <definedName name="_MAR4" localSheetId="13">#REF!</definedName>
    <definedName name="_MAR4">#REF!</definedName>
    <definedName name="_MAR5" localSheetId="9">#REF!</definedName>
    <definedName name="_MAR5" localSheetId="11">#REF!</definedName>
    <definedName name="_MAR5" localSheetId="8">#REF!</definedName>
    <definedName name="_MAR5" localSheetId="12">#REF!</definedName>
    <definedName name="_MAR5" localSheetId="13">#REF!</definedName>
    <definedName name="_MAR5">#REF!</definedName>
    <definedName name="_MAR6" localSheetId="9">#REF!</definedName>
    <definedName name="_MAR6" localSheetId="11">#REF!</definedName>
    <definedName name="_MAR6" localSheetId="8">#REF!</definedName>
    <definedName name="_MAR6" localSheetId="12">#REF!</definedName>
    <definedName name="_MAR6" localSheetId="13">#REF!</definedName>
    <definedName name="_MAR6">#REF!</definedName>
    <definedName name="_MatMult_A" localSheetId="8" hidden="1">'[36]Fax a enviar'!#REF!</definedName>
    <definedName name="_MatMult_A" hidden="1">'[36]Fax a enviar'!#REF!</definedName>
    <definedName name="_MatMult_AxB" localSheetId="8" hidden="1">'[36]Fax a enviar'!#REF!</definedName>
    <definedName name="_MatMult_AxB" hidden="1">'[36]Fax a enviar'!#REF!</definedName>
    <definedName name="_MatMult_B" hidden="1">'[36]Fax a enviar'!#REF!</definedName>
    <definedName name="_mcv2">[37]Q2!$E$63:$AH$63</definedName>
    <definedName name="_me98" localSheetId="11">[22]Programa!#REF!</definedName>
    <definedName name="_me98" localSheetId="8">[22]Programa!#REF!</definedName>
    <definedName name="_me98" localSheetId="0">[22]Programa!#REF!</definedName>
    <definedName name="_me98" localSheetId="1">[22]Programa!#REF!</definedName>
    <definedName name="_me98" localSheetId="3">[22]Programa!#REF!</definedName>
    <definedName name="_me98" localSheetId="6">[22]Programa!#REF!</definedName>
    <definedName name="_me98">[22]Programa!#REF!</definedName>
    <definedName name="_MEX1" localSheetId="9">#REF!</definedName>
    <definedName name="_MEX1" localSheetId="11">#REF!</definedName>
    <definedName name="_MEX1" localSheetId="8">#REF!</definedName>
    <definedName name="_MEX1" localSheetId="0">#REF!</definedName>
    <definedName name="_MEX1" localSheetId="1">#REF!</definedName>
    <definedName name="_MEX1" localSheetId="3">#REF!</definedName>
    <definedName name="_MEX1" localSheetId="6">#REF!</definedName>
    <definedName name="_MEX1" localSheetId="12">#REF!</definedName>
    <definedName name="_MEX1" localSheetId="13">#REF!</definedName>
    <definedName name="_MEX1">#REF!</definedName>
    <definedName name="_mk14" localSheetId="11">[38]NFPEntps!#REF!</definedName>
    <definedName name="_mk14" localSheetId="8">[38]NFPEntps!#REF!</definedName>
    <definedName name="_mk14" localSheetId="0">[38]NFPEntps!#REF!</definedName>
    <definedName name="_mk14" localSheetId="1">[38]NFPEntps!#REF!</definedName>
    <definedName name="_mk14" localSheetId="3">[38]NFPEntps!#REF!</definedName>
    <definedName name="_mk14" localSheetId="6">[38]NFPEntps!#REF!</definedName>
    <definedName name="_mk14">[38]NFPEntps!#REF!</definedName>
    <definedName name="_MTS2" localSheetId="8">'[39]Annual Tables'!#REF!</definedName>
    <definedName name="_MTS2" localSheetId="3">'[39]Annual Tables'!#REF!</definedName>
    <definedName name="_MTS2" localSheetId="6">'[39]Annual Tables'!#REF!</definedName>
    <definedName name="_MTS2">'[39]Annual Tables'!#REF!</definedName>
    <definedName name="_NA1" localSheetId="8">[40]raw!#REF!</definedName>
    <definedName name="_NA1" localSheetId="3">[40]raw!#REF!</definedName>
    <definedName name="_NA1" localSheetId="6">[40]raw!#REF!</definedName>
    <definedName name="_NA1">[40]raw!#REF!</definedName>
    <definedName name="_NA2" localSheetId="8">[40]raw!#REF!</definedName>
    <definedName name="_NA2" localSheetId="3">[40]raw!#REF!</definedName>
    <definedName name="_NA2" localSheetId="6">[40]raw!#REF!</definedName>
    <definedName name="_NA2">[40]raw!#REF!</definedName>
    <definedName name="_NA3" localSheetId="8">[40]raw!#REF!</definedName>
    <definedName name="_NA3" localSheetId="3">[40]raw!#REF!</definedName>
    <definedName name="_NA3" localSheetId="6">[40]raw!#REF!</definedName>
    <definedName name="_NA3">[40]raw!#REF!</definedName>
    <definedName name="_NB1">[40]raw!#REF!</definedName>
    <definedName name="_NB2">[40]raw!#REF!</definedName>
    <definedName name="_NB3" localSheetId="11">[41]raw!$A$513:$F$513</definedName>
    <definedName name="_NB3" localSheetId="8">[41]raw!$A$513:$F$513</definedName>
    <definedName name="_NB3" localSheetId="0">[41]raw!$A$513:$F$513</definedName>
    <definedName name="_NB3" localSheetId="1">[41]raw!$A$513:$F$513</definedName>
    <definedName name="_NB3">[41]raw!$A$513:$F$513</definedName>
    <definedName name="_NC1" localSheetId="8">[40]raw!#REF!</definedName>
    <definedName name="_NC1" localSheetId="0">[40]raw!#REF!</definedName>
    <definedName name="_NC1" localSheetId="1">[40]raw!#REF!</definedName>
    <definedName name="_NC1" localSheetId="3">[40]raw!#REF!</definedName>
    <definedName name="_NC1" localSheetId="6">[40]raw!#REF!</definedName>
    <definedName name="_NC1">[40]raw!#REF!</definedName>
    <definedName name="_NC3" localSheetId="8">[40]raw!#REF!</definedName>
    <definedName name="_NC3" localSheetId="0">[40]raw!#REF!</definedName>
    <definedName name="_NC3" localSheetId="1">[40]raw!#REF!</definedName>
    <definedName name="_NC3" localSheetId="3">[40]raw!#REF!</definedName>
    <definedName name="_NC3" localSheetId="6">[40]raw!#REF!</definedName>
    <definedName name="_NC3">[40]raw!#REF!</definedName>
    <definedName name="_NC4" localSheetId="8">[40]raw!#REF!</definedName>
    <definedName name="_NC4" localSheetId="0">[40]raw!#REF!</definedName>
    <definedName name="_NC4" localSheetId="1">[40]raw!#REF!</definedName>
    <definedName name="_NC4" localSheetId="3">[40]raw!#REF!</definedName>
    <definedName name="_NC4" localSheetId="6">[40]raw!#REF!</definedName>
    <definedName name="_NC4">[40]raw!#REF!</definedName>
    <definedName name="_npp2000" localSheetId="9">#REF!</definedName>
    <definedName name="_npp2000" localSheetId="11">#REF!</definedName>
    <definedName name="_npp2000" localSheetId="8">#REF!</definedName>
    <definedName name="_npp2000" localSheetId="0">#REF!</definedName>
    <definedName name="_npp2000" localSheetId="1">#REF!</definedName>
    <definedName name="_npp2000" localSheetId="3">#REF!</definedName>
    <definedName name="_npp2000" localSheetId="6">#REF!</definedName>
    <definedName name="_npp2000" localSheetId="12">#REF!</definedName>
    <definedName name="_npp2000" localSheetId="13">#REF!</definedName>
    <definedName name="_npp2000">#REF!</definedName>
    <definedName name="_npp2001" localSheetId="9">#REF!</definedName>
    <definedName name="_npp2001" localSheetId="11">#REF!</definedName>
    <definedName name="_npp2001" localSheetId="8">#REF!</definedName>
    <definedName name="_npp2001" localSheetId="3">#REF!</definedName>
    <definedName name="_npp2001" localSheetId="6">#REF!</definedName>
    <definedName name="_npp2001" localSheetId="12">#REF!</definedName>
    <definedName name="_npp2001" localSheetId="13">#REF!</definedName>
    <definedName name="_npp2001">#REF!</definedName>
    <definedName name="_npp2002" localSheetId="9">#REF!</definedName>
    <definedName name="_npp2002" localSheetId="11">#REF!</definedName>
    <definedName name="_npp2002" localSheetId="8">#REF!</definedName>
    <definedName name="_npp2002" localSheetId="3">#REF!</definedName>
    <definedName name="_npp2002" localSheetId="6">#REF!</definedName>
    <definedName name="_npp2002" localSheetId="12">#REF!</definedName>
    <definedName name="_npp2002" localSheetId="13">#REF!</definedName>
    <definedName name="_npp2002">#REF!</definedName>
    <definedName name="_npp2003" localSheetId="9">#REF!</definedName>
    <definedName name="_npp2003" localSheetId="11">#REF!</definedName>
    <definedName name="_npp2003" localSheetId="8">#REF!</definedName>
    <definedName name="_npp2003" localSheetId="12">#REF!</definedName>
    <definedName name="_npp2003" localSheetId="13">#REF!</definedName>
    <definedName name="_npp2003">#REF!</definedName>
    <definedName name="_npp98" localSheetId="9">#REF!</definedName>
    <definedName name="_npp98" localSheetId="11">#REF!</definedName>
    <definedName name="_npp98" localSheetId="8">#REF!</definedName>
    <definedName name="_npp98" localSheetId="12">#REF!</definedName>
    <definedName name="_npp98" localSheetId="13">#REF!</definedName>
    <definedName name="_npp98">#REF!</definedName>
    <definedName name="_npp99" localSheetId="9">#REF!</definedName>
    <definedName name="_npp99" localSheetId="11">#REF!</definedName>
    <definedName name="_npp99" localSheetId="8">#REF!</definedName>
    <definedName name="_npp99" localSheetId="12">#REF!</definedName>
    <definedName name="_npp99" localSheetId="13">#REF!</definedName>
    <definedName name="_npp99">#REF!</definedName>
    <definedName name="_ORC98" localSheetId="9">#REF!</definedName>
    <definedName name="_ORC98" localSheetId="11">#REF!</definedName>
    <definedName name="_ORC98" localSheetId="8">#REF!</definedName>
    <definedName name="_ORC98" localSheetId="12">#REF!</definedName>
    <definedName name="_ORC98" localSheetId="13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9">#REF!</definedName>
    <definedName name="_P" localSheetId="11">#REF!</definedName>
    <definedName name="_P" localSheetId="8">#REF!</definedName>
    <definedName name="_P" localSheetId="0">#REF!</definedName>
    <definedName name="_P" localSheetId="1">#REF!</definedName>
    <definedName name="_P" localSheetId="3">#REF!</definedName>
    <definedName name="_P" localSheetId="6">#REF!</definedName>
    <definedName name="_P" localSheetId="12">#REF!</definedName>
    <definedName name="_P" localSheetId="13">#REF!</definedName>
    <definedName name="_P">#REF!</definedName>
    <definedName name="_PAG2" localSheetId="8">[39]Index!#REF!</definedName>
    <definedName name="_PAG2" localSheetId="0">[39]Index!#REF!</definedName>
    <definedName name="_PAG2" localSheetId="1">[39]Index!#REF!</definedName>
    <definedName name="_PAG2" localSheetId="6">[39]Index!#REF!</definedName>
    <definedName name="_PAG2">[39]Index!#REF!</definedName>
    <definedName name="_PAG3" localSheetId="0">[39]Index!#REF!</definedName>
    <definedName name="_PAG3" localSheetId="1">[39]Index!#REF!</definedName>
    <definedName name="_PAG3">[39]Index!#REF!</definedName>
    <definedName name="_PAG4">[39]Index!#REF!</definedName>
    <definedName name="_PAG5">[39]Index!#REF!</definedName>
    <definedName name="_PAG6">[39]Index!#REF!</definedName>
    <definedName name="_PAG7" localSheetId="9">#REF!</definedName>
    <definedName name="_PAG7" localSheetId="11">#REF!</definedName>
    <definedName name="_PAG7" localSheetId="8">#REF!</definedName>
    <definedName name="_PAG7" localSheetId="0">#REF!</definedName>
    <definedName name="_PAG7" localSheetId="1">#REF!</definedName>
    <definedName name="_PAG7" localSheetId="3">#REF!</definedName>
    <definedName name="_PAG7" localSheetId="6">#REF!</definedName>
    <definedName name="_PAG7" localSheetId="12">#REF!</definedName>
    <definedName name="_PAG7" localSheetId="13">#REF!</definedName>
    <definedName name="_PAG7">#REF!</definedName>
    <definedName name="_Parse_Out" localSheetId="9" hidden="1">#REF!</definedName>
    <definedName name="_Parse_Out" localSheetId="11" hidden="1">#REF!</definedName>
    <definedName name="_Parse_Out" localSheetId="8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_pib2000" localSheetId="9">#REF!</definedName>
    <definedName name="_pib2000" localSheetId="11">#REF!</definedName>
    <definedName name="_pib2000" localSheetId="8">#REF!</definedName>
    <definedName name="_pib2000" localSheetId="3">#REF!</definedName>
    <definedName name="_pib2000" localSheetId="6">#REF!</definedName>
    <definedName name="_pib2000" localSheetId="12">#REF!</definedName>
    <definedName name="_pib2000" localSheetId="13">#REF!</definedName>
    <definedName name="_pib2000">#REF!</definedName>
    <definedName name="_pib2001" localSheetId="9">#REF!</definedName>
    <definedName name="_pib2001" localSheetId="11">#REF!</definedName>
    <definedName name="_pib2001" localSheetId="8">#REF!</definedName>
    <definedName name="_pib2001" localSheetId="12">#REF!</definedName>
    <definedName name="_pib2001" localSheetId="13">#REF!</definedName>
    <definedName name="_pib2001">#REF!</definedName>
    <definedName name="_pib2002" localSheetId="9">#REF!</definedName>
    <definedName name="_pib2002" localSheetId="11">#REF!</definedName>
    <definedName name="_pib2002" localSheetId="8">#REF!</definedName>
    <definedName name="_pib2002" localSheetId="12">#REF!</definedName>
    <definedName name="_pib2002" localSheetId="13">#REF!</definedName>
    <definedName name="_pib2002">#REF!</definedName>
    <definedName name="_pib2003" localSheetId="9">#REF!</definedName>
    <definedName name="_pib2003" localSheetId="11">#REF!</definedName>
    <definedName name="_pib2003" localSheetId="8">#REF!</definedName>
    <definedName name="_pib2003" localSheetId="12">#REF!</definedName>
    <definedName name="_pib2003" localSheetId="13">#REF!</definedName>
    <definedName name="_pib2003">#REF!</definedName>
    <definedName name="_pib98" localSheetId="11">[22]Programa!#REF!</definedName>
    <definedName name="_pib98" localSheetId="8">[22]Programa!#REF!</definedName>
    <definedName name="_pib98" localSheetId="0">[22]Programa!#REF!</definedName>
    <definedName name="_pib98" localSheetId="1">[22]Programa!#REF!</definedName>
    <definedName name="_pib98">[22]Programa!#REF!</definedName>
    <definedName name="_pib99" localSheetId="9">#REF!</definedName>
    <definedName name="_pib99" localSheetId="11">#REF!</definedName>
    <definedName name="_pib99" localSheetId="8">#REF!</definedName>
    <definedName name="_pib99" localSheetId="0">#REF!</definedName>
    <definedName name="_pib99" localSheetId="1">#REF!</definedName>
    <definedName name="_pib99" localSheetId="3">#REF!</definedName>
    <definedName name="_pib99" localSheetId="6">#REF!</definedName>
    <definedName name="_pib99" localSheetId="12">#REF!</definedName>
    <definedName name="_pib99" localSheetId="13">#REF!</definedName>
    <definedName name="_pib99">#REF!</definedName>
    <definedName name="_POR96" localSheetId="9">#REF!</definedName>
    <definedName name="_POR96" localSheetId="11">#REF!</definedName>
    <definedName name="_POR96" localSheetId="8">#REF!</definedName>
    <definedName name="_POR96" localSheetId="3">#REF!</definedName>
    <definedName name="_POR96" localSheetId="6">#REF!</definedName>
    <definedName name="_POR96" localSheetId="12">#REF!</definedName>
    <definedName name="_POR96" localSheetId="13">#REF!</definedName>
    <definedName name="_POR96">#REF!</definedName>
    <definedName name="_PRN96" localSheetId="9">#REF!</definedName>
    <definedName name="_PRN96" localSheetId="11">#REF!</definedName>
    <definedName name="_PRN96" localSheetId="8">#REF!</definedName>
    <definedName name="_PRN96" localSheetId="3">#REF!</definedName>
    <definedName name="_PRN96" localSheetId="6">#REF!</definedName>
    <definedName name="_PRN96" localSheetId="12">#REF!</definedName>
    <definedName name="_PRN96" localSheetId="13">#REF!</definedName>
    <definedName name="_PRN96">#REF!</definedName>
    <definedName name="_PTA1" localSheetId="9">#REF!</definedName>
    <definedName name="_PTA1" localSheetId="11">#REF!</definedName>
    <definedName name="_PTA1" localSheetId="8">#REF!</definedName>
    <definedName name="_PTA1" localSheetId="0">#REF!</definedName>
    <definedName name="_PTA1" localSheetId="1">#REF!</definedName>
    <definedName name="_PTA1" localSheetId="12">#REF!</definedName>
    <definedName name="_PTA1" localSheetId="13">#REF!</definedName>
    <definedName name="_PTA1">#REF!</definedName>
    <definedName name="_qV196" localSheetId="8">[30]QNEWLOR!#REF!</definedName>
    <definedName name="_qV196">[30]QNEWLOR!#REF!</definedName>
    <definedName name="_red42" localSheetId="11">'[42]RED Table 41'!$A$7:$I$7</definedName>
    <definedName name="_red42" localSheetId="8">'[42]RED Table 41'!$A$7:$I$7</definedName>
    <definedName name="_red42" localSheetId="0">'[42]RED Table 41'!$A$7:$I$7</definedName>
    <definedName name="_red42" localSheetId="1">'[42]RED Table 41'!$A$7:$I$7</definedName>
    <definedName name="_red42">'[42]RED Table 41'!$A$7:$I$7</definedName>
    <definedName name="_ref2" localSheetId="9">#REF!</definedName>
    <definedName name="_ref2" localSheetId="11">#REF!</definedName>
    <definedName name="_ref2" localSheetId="8">#REF!</definedName>
    <definedName name="_ref2" localSheetId="0">#REF!</definedName>
    <definedName name="_ref2" localSheetId="1">#REF!</definedName>
    <definedName name="_ref2" localSheetId="3">#REF!</definedName>
    <definedName name="_ref2" localSheetId="6">#REF!</definedName>
    <definedName name="_ref2" localSheetId="12">#REF!</definedName>
    <definedName name="_ref2" localSheetId="13">#REF!</definedName>
    <definedName name="_ref2">#REF!</definedName>
    <definedName name="_Regression_Int" hidden="1">1</definedName>
    <definedName name="_Regression_Out" localSheetId="9" hidden="1">#REF!</definedName>
    <definedName name="_Regression_Out" localSheetId="11" hidden="1">#REF!</definedName>
    <definedName name="_Regression_Out" localSheetId="8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localSheetId="12" hidden="1">#REF!</definedName>
    <definedName name="_Regression_Out" localSheetId="13" hidden="1">#REF!</definedName>
    <definedName name="_Regression_Out" hidden="1">#REF!</definedName>
    <definedName name="_Regression_X" localSheetId="9" hidden="1">#REF!</definedName>
    <definedName name="_Regression_X" localSheetId="11" hidden="1">#REF!</definedName>
    <definedName name="_Regression_X" localSheetId="8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localSheetId="12" hidden="1">#REF!</definedName>
    <definedName name="_Regression_X" localSheetId="13" hidden="1">#REF!</definedName>
    <definedName name="_Regression_X" hidden="1">#REF!</definedName>
    <definedName name="_Regression_Y" localSheetId="9" hidden="1">#REF!</definedName>
    <definedName name="_Regression_Y" localSheetId="11" hidden="1">#REF!</definedName>
    <definedName name="_Regression_Y" localSheetId="8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localSheetId="12" hidden="1">#REF!</definedName>
    <definedName name="_Regression_Y" localSheetId="13" hidden="1">#REF!</definedName>
    <definedName name="_Regression_Y" hidden="1">#REF!</definedName>
    <definedName name="_RES2" localSheetId="8">[31]RES!#REF!</definedName>
    <definedName name="_RES2" localSheetId="3">[31]RES!#REF!</definedName>
    <definedName name="_RES2" localSheetId="6">[31]RES!#REF!</definedName>
    <definedName name="_RES2">[31]RES!#REF!</definedName>
    <definedName name="_rge1" localSheetId="9">#REF!</definedName>
    <definedName name="_rge1" localSheetId="11">#REF!</definedName>
    <definedName name="_rge1" localSheetId="8">#REF!</definedName>
    <definedName name="_rge1" localSheetId="0">#REF!</definedName>
    <definedName name="_rge1" localSheetId="1">#REF!</definedName>
    <definedName name="_rge1" localSheetId="3">#REF!</definedName>
    <definedName name="_rge1" localSheetId="6">#REF!</definedName>
    <definedName name="_rge1" localSheetId="12">#REF!</definedName>
    <definedName name="_rge1" localSheetId="13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9">#REF!</definedName>
    <definedName name="_SAR1" localSheetId="11">#REF!</definedName>
    <definedName name="_SAR1" localSheetId="8">#REF!</definedName>
    <definedName name="_SAR1" localSheetId="0">#REF!</definedName>
    <definedName name="_SAR1" localSheetId="1">#REF!</definedName>
    <definedName name="_SAR1" localSheetId="3">#REF!</definedName>
    <definedName name="_SAR1" localSheetId="6">#REF!</definedName>
    <definedName name="_SAR1" localSheetId="12">#REF!</definedName>
    <definedName name="_SAR1" localSheetId="13">#REF!</definedName>
    <definedName name="_SAR1">#REF!</definedName>
    <definedName name="_sei2" localSheetId="9">#REF!</definedName>
    <definedName name="_sei2" localSheetId="11">#REF!</definedName>
    <definedName name="_sei2" localSheetId="8">#REF!</definedName>
    <definedName name="_sei2" localSheetId="3">#REF!</definedName>
    <definedName name="_sei2" localSheetId="6">#REF!</definedName>
    <definedName name="_sei2" localSheetId="12">#REF!</definedName>
    <definedName name="_sei2" localSheetId="13">#REF!</definedName>
    <definedName name="_sei2">#REF!</definedName>
    <definedName name="_sei98" localSheetId="9">#REF!</definedName>
    <definedName name="_sei98" localSheetId="11">#REF!</definedName>
    <definedName name="_sei98" localSheetId="8">#REF!</definedName>
    <definedName name="_sei98" localSheetId="3">#REF!</definedName>
    <definedName name="_sei98" localSheetId="6">#REF!</definedName>
    <definedName name="_sei98" localSheetId="12">#REF!</definedName>
    <definedName name="_sei98" localSheetId="13">#REF!</definedName>
    <definedName name="_sei98">#REF!</definedName>
    <definedName name="_Sort" localSheetId="9" hidden="1">#REF!</definedName>
    <definedName name="_Sort" localSheetId="11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12" hidden="1">#REF!</definedName>
    <definedName name="_Sort" localSheetId="13" hidden="1">#REF!</definedName>
    <definedName name="_Sort" hidden="1">#REF!</definedName>
    <definedName name="_SRN96" localSheetId="9">#REF!</definedName>
    <definedName name="_SRN96" localSheetId="11">#REF!</definedName>
    <definedName name="_SRN96" localSheetId="8">#REF!</definedName>
    <definedName name="_SRN96" localSheetId="12">#REF!</definedName>
    <definedName name="_SRN96" localSheetId="13">#REF!</definedName>
    <definedName name="_SRN96">#REF!</definedName>
    <definedName name="_SRT11" localSheetId="2" hidden="1">{"Minpmon",#N/A,FALSE,"Monthinput"}</definedName>
    <definedName name="_SRT11" localSheetId="9" hidden="1">{"Minpmon",#N/A,FALSE,"Monthinput"}</definedName>
    <definedName name="_SRT11" localSheetId="11" hidden="1">{"Minpmon",#N/A,FALSE,"Monthinput"}</definedName>
    <definedName name="_SRT11" localSheetId="8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localSheetId="10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hidden="1">{"Minpmon",#N/A,FALSE,"Monthinput"}</definedName>
    <definedName name="_SRT111" localSheetId="2" hidden="1">{"Minpmon",#N/A,FALSE,"Monthinput"}</definedName>
    <definedName name="_SRT111" localSheetId="9" hidden="1">{"Minpmon",#N/A,FALSE,"Monthinput"}</definedName>
    <definedName name="_SRT111" localSheetId="11" hidden="1">{"Minpmon",#N/A,FALSE,"Monthinput"}</definedName>
    <definedName name="_SRT111" localSheetId="8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localSheetId="10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hidden="1">{"Minpmon",#N/A,FALSE,"Monthinput"}</definedName>
    <definedName name="_SUM2" localSheetId="9">#REF!</definedName>
    <definedName name="_SUM2" localSheetId="11">#REF!</definedName>
    <definedName name="_SUM2" localSheetId="8">#REF!</definedName>
    <definedName name="_SUM2" localSheetId="0">#REF!</definedName>
    <definedName name="_SUM2" localSheetId="1">#REF!</definedName>
    <definedName name="_SUM2" localSheetId="3">#REF!</definedName>
    <definedName name="_SUM2" localSheetId="6">#REF!</definedName>
    <definedName name="_SUM2" localSheetId="12">#REF!</definedName>
    <definedName name="_SUM2" localSheetId="13">#REF!</definedName>
    <definedName name="_SUM2">#REF!</definedName>
    <definedName name="_t7">[43]R7!$A$1:$G$31</definedName>
    <definedName name="_TAB1" localSheetId="9">#REF!</definedName>
    <definedName name="_TAB1" localSheetId="11">#REF!</definedName>
    <definedName name="_TAB1" localSheetId="8">#REF!</definedName>
    <definedName name="_TAB1" localSheetId="0">#REF!</definedName>
    <definedName name="_TAB1" localSheetId="1">#REF!</definedName>
    <definedName name="_TAB1" localSheetId="3">#REF!</definedName>
    <definedName name="_TAB1" localSheetId="6">#REF!</definedName>
    <definedName name="_TAB1" localSheetId="12">#REF!</definedName>
    <definedName name="_TAB1" localSheetId="13">#REF!</definedName>
    <definedName name="_TAB1">#REF!</definedName>
    <definedName name="_TAB10" localSheetId="8">[44]TC!#REF!</definedName>
    <definedName name="_TAB10" localSheetId="0">[44]TC!#REF!</definedName>
    <definedName name="_TAB10" localSheetId="1">[44]TC!#REF!</definedName>
    <definedName name="_TAB10" localSheetId="6">[44]TC!#REF!</definedName>
    <definedName name="_TAB10">[44]TC!#REF!</definedName>
    <definedName name="_TAB11" localSheetId="0">[44]TC!#REF!</definedName>
    <definedName name="_TAB11" localSheetId="1">[44]TC!#REF!</definedName>
    <definedName name="_TAB11">[44]TC!#REF!</definedName>
    <definedName name="_TAB12" localSheetId="9">#REF!</definedName>
    <definedName name="_TAB12" localSheetId="11">#REF!</definedName>
    <definedName name="_TAB12" localSheetId="8">#REF!</definedName>
    <definedName name="_TAB12" localSheetId="0">#REF!</definedName>
    <definedName name="_TAB12" localSheetId="1">#REF!</definedName>
    <definedName name="_TAB12" localSheetId="3">#REF!</definedName>
    <definedName name="_TAB12" localSheetId="6">#REF!</definedName>
    <definedName name="_TAB12" localSheetId="12">#REF!</definedName>
    <definedName name="_TAB12" localSheetId="13">#REF!</definedName>
    <definedName name="_TAB12">#REF!</definedName>
    <definedName name="_TAB13" localSheetId="8">[44]TC!#REF!</definedName>
    <definedName name="_TAB13" localSheetId="0">#REF!</definedName>
    <definedName name="_TAB13" localSheetId="1">#REF!</definedName>
    <definedName name="_TAB13" localSheetId="6">[44]TC!#REF!</definedName>
    <definedName name="_TAB13">[44]TC!#REF!</definedName>
    <definedName name="_TAB16" localSheetId="0">[44]Null1!#REF!</definedName>
    <definedName name="_TAB16" localSheetId="1">[44]Null1!#REF!</definedName>
    <definedName name="_TAB16">[44]Null1!#REF!</definedName>
    <definedName name="_TAB18" localSheetId="0">[44]TC!#REF!</definedName>
    <definedName name="_TAB18" localSheetId="1">[44]TC!#REF!</definedName>
    <definedName name="_TAB18">[44]TC!#REF!</definedName>
    <definedName name="_Tab19" localSheetId="9">#REF!</definedName>
    <definedName name="_Tab19" localSheetId="11">#REF!</definedName>
    <definedName name="_Tab19" localSheetId="8">#REF!</definedName>
    <definedName name="_Tab19" localSheetId="0">#REF!</definedName>
    <definedName name="_Tab19" localSheetId="1">#REF!</definedName>
    <definedName name="_Tab19" localSheetId="3">#REF!</definedName>
    <definedName name="_Tab19" localSheetId="6">#REF!</definedName>
    <definedName name="_Tab19" localSheetId="12">#REF!</definedName>
    <definedName name="_Tab19" localSheetId="13">#REF!</definedName>
    <definedName name="_Tab19">#REF!</definedName>
    <definedName name="_Tab2" localSheetId="9">#REF!</definedName>
    <definedName name="_Tab2" localSheetId="11">#REF!</definedName>
    <definedName name="_Tab2" localSheetId="8">#REF!</definedName>
    <definedName name="_Tab2" localSheetId="3">#REF!</definedName>
    <definedName name="_Tab2" localSheetId="6">#REF!</definedName>
    <definedName name="_Tab2" localSheetId="12">#REF!</definedName>
    <definedName name="_Tab2" localSheetId="13">#REF!</definedName>
    <definedName name="_Tab2">#REF!</definedName>
    <definedName name="_Tab20" localSheetId="9">#REF!</definedName>
    <definedName name="_Tab20" localSheetId="11">#REF!</definedName>
    <definedName name="_Tab20" localSheetId="8">#REF!</definedName>
    <definedName name="_Tab20" localSheetId="3">#REF!</definedName>
    <definedName name="_Tab20" localSheetId="6">#REF!</definedName>
    <definedName name="_Tab20" localSheetId="12">#REF!</definedName>
    <definedName name="_Tab20" localSheetId="13">#REF!</definedName>
    <definedName name="_Tab20">#REF!</definedName>
    <definedName name="_Tab21" localSheetId="9">#REF!</definedName>
    <definedName name="_Tab21" localSheetId="11">#REF!</definedName>
    <definedName name="_Tab21" localSheetId="8">#REF!</definedName>
    <definedName name="_Tab21" localSheetId="12">#REF!</definedName>
    <definedName name="_Tab21" localSheetId="13">#REF!</definedName>
    <definedName name="_Tab21">#REF!</definedName>
    <definedName name="_Tab22" localSheetId="9">#REF!</definedName>
    <definedName name="_Tab22" localSheetId="11">#REF!</definedName>
    <definedName name="_Tab22" localSheetId="8">#REF!</definedName>
    <definedName name="_Tab22" localSheetId="12">#REF!</definedName>
    <definedName name="_Tab22" localSheetId="13">#REF!</definedName>
    <definedName name="_Tab22">#REF!</definedName>
    <definedName name="_Tab23" localSheetId="9">#REF!</definedName>
    <definedName name="_Tab23" localSheetId="11">#REF!</definedName>
    <definedName name="_Tab23" localSheetId="8">#REF!</definedName>
    <definedName name="_Tab23" localSheetId="12">#REF!</definedName>
    <definedName name="_Tab23" localSheetId="13">#REF!</definedName>
    <definedName name="_Tab23">#REF!</definedName>
    <definedName name="_Tab24" localSheetId="9">#REF!</definedName>
    <definedName name="_Tab24" localSheetId="11">#REF!</definedName>
    <definedName name="_Tab24" localSheetId="8">#REF!</definedName>
    <definedName name="_Tab24" localSheetId="12">#REF!</definedName>
    <definedName name="_Tab24" localSheetId="13">#REF!</definedName>
    <definedName name="_Tab24">#REF!</definedName>
    <definedName name="_Tab26" localSheetId="9">#REF!</definedName>
    <definedName name="_Tab26" localSheetId="11">#REF!</definedName>
    <definedName name="_Tab26" localSheetId="8">#REF!</definedName>
    <definedName name="_Tab26" localSheetId="12">#REF!</definedName>
    <definedName name="_Tab26" localSheetId="13">#REF!</definedName>
    <definedName name="_Tab26">#REF!</definedName>
    <definedName name="_Tab27" localSheetId="9">#REF!</definedName>
    <definedName name="_Tab27" localSheetId="11">#REF!</definedName>
    <definedName name="_Tab27" localSheetId="8">#REF!</definedName>
    <definedName name="_Tab27" localSheetId="12">#REF!</definedName>
    <definedName name="_Tab27" localSheetId="13">#REF!</definedName>
    <definedName name="_Tab27">#REF!</definedName>
    <definedName name="_Tab28" localSheetId="9">#REF!</definedName>
    <definedName name="_Tab28" localSheetId="11">#REF!</definedName>
    <definedName name="_Tab28" localSheetId="8">#REF!</definedName>
    <definedName name="_Tab28" localSheetId="12">#REF!</definedName>
    <definedName name="_Tab28" localSheetId="13">#REF!</definedName>
    <definedName name="_Tab28">#REF!</definedName>
    <definedName name="_Tab29" localSheetId="9">#REF!</definedName>
    <definedName name="_Tab29" localSheetId="11">#REF!</definedName>
    <definedName name="_Tab29" localSheetId="8">#REF!</definedName>
    <definedName name="_Tab29" localSheetId="12">#REF!</definedName>
    <definedName name="_Tab29" localSheetId="13">#REF!</definedName>
    <definedName name="_Tab29">#REF!</definedName>
    <definedName name="_TAB3" localSheetId="8">[44]TC!#REF!</definedName>
    <definedName name="_TAB3">[44]TC!#REF!</definedName>
    <definedName name="_Tab30" localSheetId="9">#REF!</definedName>
    <definedName name="_Tab30" localSheetId="11">#REF!</definedName>
    <definedName name="_Tab30" localSheetId="8">#REF!</definedName>
    <definedName name="_Tab30" localSheetId="0">#REF!</definedName>
    <definedName name="_Tab30" localSheetId="1">#REF!</definedName>
    <definedName name="_Tab30" localSheetId="3">#REF!</definedName>
    <definedName name="_Tab30" localSheetId="6">#REF!</definedName>
    <definedName name="_Tab30" localSheetId="12">#REF!</definedName>
    <definedName name="_Tab30" localSheetId="13">#REF!</definedName>
    <definedName name="_Tab30">#REF!</definedName>
    <definedName name="_Tab31" localSheetId="9">#REF!</definedName>
    <definedName name="_Tab31" localSheetId="11">#REF!</definedName>
    <definedName name="_Tab31" localSheetId="8">#REF!</definedName>
    <definedName name="_Tab31" localSheetId="3">#REF!</definedName>
    <definedName name="_Tab31" localSheetId="6">#REF!</definedName>
    <definedName name="_Tab31" localSheetId="12">#REF!</definedName>
    <definedName name="_Tab31" localSheetId="13">#REF!</definedName>
    <definedName name="_Tab31">#REF!</definedName>
    <definedName name="_Tab32" localSheetId="9">#REF!</definedName>
    <definedName name="_Tab32" localSheetId="11">#REF!</definedName>
    <definedName name="_Tab32" localSheetId="8">#REF!</definedName>
    <definedName name="_Tab32" localSheetId="3">#REF!</definedName>
    <definedName name="_Tab32" localSheetId="6">#REF!</definedName>
    <definedName name="_Tab32" localSheetId="12">#REF!</definedName>
    <definedName name="_Tab32" localSheetId="13">#REF!</definedName>
    <definedName name="_Tab32">#REF!</definedName>
    <definedName name="_Tab33" localSheetId="9">#REF!</definedName>
    <definedName name="_Tab33" localSheetId="11">#REF!</definedName>
    <definedName name="_Tab33" localSheetId="8">#REF!</definedName>
    <definedName name="_Tab33" localSheetId="12">#REF!</definedName>
    <definedName name="_Tab33" localSheetId="13">#REF!</definedName>
    <definedName name="_Tab33">#REF!</definedName>
    <definedName name="_Tab34" localSheetId="9">#REF!</definedName>
    <definedName name="_Tab34" localSheetId="11">#REF!</definedName>
    <definedName name="_Tab34" localSheetId="8">#REF!</definedName>
    <definedName name="_Tab34" localSheetId="12">#REF!</definedName>
    <definedName name="_Tab34" localSheetId="13">#REF!</definedName>
    <definedName name="_Tab34">#REF!</definedName>
    <definedName name="_Tab35" localSheetId="9">#REF!</definedName>
    <definedName name="_Tab35" localSheetId="11">#REF!</definedName>
    <definedName name="_Tab35" localSheetId="8">#REF!</definedName>
    <definedName name="_Tab35" localSheetId="12">#REF!</definedName>
    <definedName name="_Tab35" localSheetId="13">#REF!</definedName>
    <definedName name="_Tab35">#REF!</definedName>
    <definedName name="_Tab36" localSheetId="9">#REF!</definedName>
    <definedName name="_Tab36" localSheetId="11">#REF!</definedName>
    <definedName name="_Tab36" localSheetId="8">#REF!</definedName>
    <definedName name="_Tab36" localSheetId="12">#REF!</definedName>
    <definedName name="_Tab36" localSheetId="13">#REF!</definedName>
    <definedName name="_Tab36">#REF!</definedName>
    <definedName name="_Tab37" localSheetId="9">#REF!</definedName>
    <definedName name="_Tab37" localSheetId="11">#REF!</definedName>
    <definedName name="_Tab37" localSheetId="8">#REF!</definedName>
    <definedName name="_Tab37" localSheetId="12">#REF!</definedName>
    <definedName name="_Tab37" localSheetId="13">#REF!</definedName>
    <definedName name="_Tab37">#REF!</definedName>
    <definedName name="_Tab38" localSheetId="9">#REF!</definedName>
    <definedName name="_Tab38" localSheetId="11">#REF!</definedName>
    <definedName name="_Tab38" localSheetId="8">#REF!</definedName>
    <definedName name="_Tab38" localSheetId="12">#REF!</definedName>
    <definedName name="_Tab38" localSheetId="13">#REF!</definedName>
    <definedName name="_Tab38">#REF!</definedName>
    <definedName name="_Tab39" localSheetId="9">#REF!</definedName>
    <definedName name="_Tab39" localSheetId="11">#REF!</definedName>
    <definedName name="_Tab39" localSheetId="8">#REF!</definedName>
    <definedName name="_Tab39" localSheetId="12">#REF!</definedName>
    <definedName name="_Tab39" localSheetId="13">#REF!</definedName>
    <definedName name="_Tab39">#REF!</definedName>
    <definedName name="_tAB4">'[45]shared data'!$A$1:$G$71</definedName>
    <definedName name="_Tab40" localSheetId="9">#REF!</definedName>
    <definedName name="_Tab40" localSheetId="11">#REF!</definedName>
    <definedName name="_Tab40" localSheetId="8">#REF!</definedName>
    <definedName name="_Tab40" localSheetId="0">#REF!</definedName>
    <definedName name="_Tab40" localSheetId="1">#REF!</definedName>
    <definedName name="_Tab40" localSheetId="3">#REF!</definedName>
    <definedName name="_Tab40" localSheetId="6">#REF!</definedName>
    <definedName name="_Tab40" localSheetId="12">#REF!</definedName>
    <definedName name="_Tab40" localSheetId="13">#REF!</definedName>
    <definedName name="_Tab40">#REF!</definedName>
    <definedName name="_tab41" localSheetId="9">#REF!</definedName>
    <definedName name="_tab41" localSheetId="11">#REF!</definedName>
    <definedName name="_tab41" localSheetId="8">#REF!</definedName>
    <definedName name="_tab41" localSheetId="3">#REF!</definedName>
    <definedName name="_tab41" localSheetId="6">#REF!</definedName>
    <definedName name="_tab41" localSheetId="12">#REF!</definedName>
    <definedName name="_tab41" localSheetId="13">#REF!</definedName>
    <definedName name="_tab41">#REF!</definedName>
    <definedName name="_TAB5" localSheetId="8">[44]TC!#REF!</definedName>
    <definedName name="_TAB5" localSheetId="3">[44]TC!#REF!</definedName>
    <definedName name="_TAB5" localSheetId="6">[44]TC!#REF!</definedName>
    <definedName name="_TAB5">[44]TC!#REF!</definedName>
    <definedName name="_TAB6" localSheetId="8">[44]TC!#REF!</definedName>
    <definedName name="_TAB6" localSheetId="3">[44]TC!#REF!</definedName>
    <definedName name="_TAB6" localSheetId="6">[44]TC!#REF!</definedName>
    <definedName name="_TAB6">[44]TC!#REF!</definedName>
    <definedName name="_TAB7" localSheetId="9">#REF!</definedName>
    <definedName name="_TAB7" localSheetId="11">#REF!</definedName>
    <definedName name="_TAB7" localSheetId="8">#REF!</definedName>
    <definedName name="_TAB7" localSheetId="0">#REF!</definedName>
    <definedName name="_TAB7" localSheetId="1">#REF!</definedName>
    <definedName name="_TAB7" localSheetId="3">#REF!</definedName>
    <definedName name="_TAB7" localSheetId="6">#REF!</definedName>
    <definedName name="_TAB7" localSheetId="12">#REF!</definedName>
    <definedName name="_TAB7" localSheetId="13">#REF!</definedName>
    <definedName name="_TAB7">#REF!</definedName>
    <definedName name="_TAB8" localSheetId="8">[44]TC!#REF!</definedName>
    <definedName name="_TAB8" localSheetId="0">[44]TC!#REF!</definedName>
    <definedName name="_TAB8" localSheetId="1">[44]TC!#REF!</definedName>
    <definedName name="_TAB8" localSheetId="3">[44]TC!#REF!</definedName>
    <definedName name="_TAB8" localSheetId="6">[44]TC!#REF!</definedName>
    <definedName name="_TAB8">[44]TC!#REF!</definedName>
    <definedName name="_TAB9" localSheetId="8">[44]TC!#REF!</definedName>
    <definedName name="_TAB9" localSheetId="3">[44]TC!#REF!</definedName>
    <definedName name="_TAB9" localSheetId="6">[44]TC!#REF!</definedName>
    <definedName name="_TAB9">[44]TC!#REF!</definedName>
    <definedName name="_tbl1" localSheetId="9">#REF!</definedName>
    <definedName name="_tbl1" localSheetId="11">#REF!</definedName>
    <definedName name="_tbl1" localSheetId="8">#REF!</definedName>
    <definedName name="_tbl1" localSheetId="0">#REF!</definedName>
    <definedName name="_tbl1" localSheetId="1">#REF!</definedName>
    <definedName name="_tbl1" localSheetId="3">#REF!</definedName>
    <definedName name="_tbl1" localSheetId="6">#REF!</definedName>
    <definedName name="_tbl1" localSheetId="12">#REF!</definedName>
    <definedName name="_tbl1" localSheetId="13">#REF!</definedName>
    <definedName name="_tbl1">#REF!</definedName>
    <definedName name="_tnt1">#N/A</definedName>
    <definedName name="_Toc191191306_3" localSheetId="8">[46]anex7!#REF!</definedName>
    <definedName name="_Toc191191306_3" localSheetId="0">#REF!</definedName>
    <definedName name="_Toc191191306_3" localSheetId="1">#REF!</definedName>
    <definedName name="_Toc191191306_3" localSheetId="3">[46]anex7!#REF!</definedName>
    <definedName name="_Toc191191306_3" localSheetId="6">[46]anex7!#REF!</definedName>
    <definedName name="_Toc191191306_3">[46]anex7!#REF!</definedName>
    <definedName name="_TOT58" localSheetId="8">[7]GROWTH!#REF!</definedName>
    <definedName name="_TOT58" localSheetId="0">#REF!</definedName>
    <definedName name="_TOT58" localSheetId="1">#REF!</definedName>
    <definedName name="_TOT58" localSheetId="3">[7]GROWTH!#REF!</definedName>
    <definedName name="_TOT58" localSheetId="6">[7]GROWTH!#REF!</definedName>
    <definedName name="_TOT58">[7]GROWTH!#REF!</definedName>
    <definedName name="_UES96" localSheetId="9">#REF!</definedName>
    <definedName name="_UES96" localSheetId="11">#REF!</definedName>
    <definedName name="_UES96" localSheetId="8">#REF!</definedName>
    <definedName name="_UES96" localSheetId="0">#REF!</definedName>
    <definedName name="_UES96" localSheetId="1">#REF!</definedName>
    <definedName name="_UES96" localSheetId="3">#REF!</definedName>
    <definedName name="_UES96" localSheetId="6">#REF!</definedName>
    <definedName name="_UES96" localSheetId="12">#REF!</definedName>
    <definedName name="_UES96" localSheetId="13">#REF!</definedName>
    <definedName name="_UES96">#REF!</definedName>
    <definedName name="_VAO98" localSheetId="9">#REF!</definedName>
    <definedName name="_VAO98" localSheetId="11">#REF!</definedName>
    <definedName name="_VAO98" localSheetId="8">#REF!</definedName>
    <definedName name="_VAO98" localSheetId="3">#REF!</definedName>
    <definedName name="_VAO98" localSheetId="6">#REF!</definedName>
    <definedName name="_VAO98" localSheetId="12">#REF!</definedName>
    <definedName name="_VAO98" localSheetId="13">#REF!</definedName>
    <definedName name="_VAO98">#REF!</definedName>
    <definedName name="_VAO99" localSheetId="9">#REF!</definedName>
    <definedName name="_VAO99" localSheetId="11">#REF!</definedName>
    <definedName name="_VAO99" localSheetId="8">#REF!</definedName>
    <definedName name="_VAO99" localSheetId="3">#REF!</definedName>
    <definedName name="_VAO99" localSheetId="6">#REF!</definedName>
    <definedName name="_VAO99" localSheetId="12">#REF!</definedName>
    <definedName name="_VAO99" localSheetId="13">#REF!</definedName>
    <definedName name="_VAO99">#REF!</definedName>
    <definedName name="_WB2" localSheetId="9">#REF!</definedName>
    <definedName name="_WB2" localSheetId="11">#REF!</definedName>
    <definedName name="_WB2" localSheetId="8">#REF!</definedName>
    <definedName name="_WB2" localSheetId="0">#REF!</definedName>
    <definedName name="_WB2" localSheetId="1">#REF!</definedName>
    <definedName name="_WB2" localSheetId="12">#REF!</definedName>
    <definedName name="_WB2" localSheetId="13">#REF!</definedName>
    <definedName name="_WB2">#REF!</definedName>
    <definedName name="_WEO1" localSheetId="9">#REF!</definedName>
    <definedName name="_WEO1" localSheetId="11">#REF!</definedName>
    <definedName name="_WEO1" localSheetId="8">#REF!</definedName>
    <definedName name="_WEO1" localSheetId="12">#REF!</definedName>
    <definedName name="_WEO1" localSheetId="13">#REF!</definedName>
    <definedName name="_WEO1">#REF!</definedName>
    <definedName name="_WEO2" localSheetId="9">#REF!</definedName>
    <definedName name="_WEO2" localSheetId="11">#REF!</definedName>
    <definedName name="_WEO2" localSheetId="8">#REF!</definedName>
    <definedName name="_WEO2" localSheetId="12">#REF!</definedName>
    <definedName name="_WEO2" localSheetId="13">#REF!</definedName>
    <definedName name="_WEO2">#REF!</definedName>
    <definedName name="_xlchart.v5.0" hidden="1">'Mapa Inversión Pú.'!$A$4:$B$4</definedName>
    <definedName name="_xlchart.v5.1" hidden="1">'Mapa Inversión Pú.'!$A$5:$B$36</definedName>
    <definedName name="_xlchart.v5.2" hidden="1">'Mapa Inversión Pú.'!$C$4</definedName>
    <definedName name="_xlchart.v5.3" hidden="1">'Mapa Inversión Pú.'!$C$5:$C$36</definedName>
    <definedName name="_xlcn.WorksheetConnection_MUCI2020v3.xlsxTabla1" hidden="1">[47]!Tabla1[#Data]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0">#REF!</definedName>
    <definedName name="_Z" localSheetId="1">#REF!</definedName>
    <definedName name="_Z" localSheetId="3">[3]Imp!#REF!</definedName>
    <definedName name="_Z" localSheetId="6">[3]Imp!#REF!</definedName>
    <definedName name="_Z">[3]Imp!#REF!</definedName>
    <definedName name="a" localSheetId="8" hidden="1">[20]WB!#REF!</definedName>
    <definedName name="a" localSheetId="0" hidden="1">#REF!</definedName>
    <definedName name="a" localSheetId="1" hidden="1">#REF!</definedName>
    <definedName name="a" localSheetId="3" hidden="1">[20]WB!#REF!</definedName>
    <definedName name="a" localSheetId="6" hidden="1">[20]WB!#REF!</definedName>
    <definedName name="a" hidden="1">[20]WB!#REF!</definedName>
    <definedName name="a\V104" localSheetId="8">[30]QNEWLOR!#REF!</definedName>
    <definedName name="a\V104" localSheetId="0">#REF!</definedName>
    <definedName name="a\V104" localSheetId="1">#REF!</definedName>
    <definedName name="a\V104" localSheetId="3">[30]QNEWLOR!#REF!</definedName>
    <definedName name="a\V104" localSheetId="6">[30]QNEWLOR!#REF!</definedName>
    <definedName name="a\V104">[30]QNEWLOR!#REF!</definedName>
    <definedName name="A_impresión_IM">'[48]ponder a y p '!$A$1:$N$50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" hidden="1">{"Riqfin97",#N/A,FALSE,"Tran";"Riqfinpro",#N/A,FALSE,"Tran"}</definedName>
    <definedName name="aaa" localSheetId="9" hidden="1">{"Riqfin97",#N/A,FALSE,"Tran";"Riqfinpro",#N/A,FALSE,"Tran"}</definedName>
    <definedName name="aaa" localSheetId="11" hidden="1">{"Riqfin97",#N/A,FALSE,"Tran";"Riqfinpro",#N/A,FALSE,"Tran"}</definedName>
    <definedName name="aaa" localSheetId="8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localSheetId="10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9">#REF!</definedName>
    <definedName name="ABR._89" localSheetId="11">#REF!</definedName>
    <definedName name="ABR._89" localSheetId="8">#REF!</definedName>
    <definedName name="ABR._89" localSheetId="0">#REF!</definedName>
    <definedName name="ABR._89" localSheetId="1">#REF!</definedName>
    <definedName name="ABR._89" localSheetId="3">#REF!</definedName>
    <definedName name="ABR._89" localSheetId="6">#REF!</definedName>
    <definedName name="ABR._89" localSheetId="12">#REF!</definedName>
    <definedName name="ABR._89" localSheetId="13">#REF!</definedName>
    <definedName name="ABR._89">#REF!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9">#REF!</definedName>
    <definedName name="abv" localSheetId="11">#REF!</definedName>
    <definedName name="abv" localSheetId="8">#REF!</definedName>
    <definedName name="abv" localSheetId="0">#REF!</definedName>
    <definedName name="abv" localSheetId="1">#REF!</definedName>
    <definedName name="abv" localSheetId="3">#REF!</definedName>
    <definedName name="abv" localSheetId="6">#REF!</definedName>
    <definedName name="abv" localSheetId="12">#REF!</definedName>
    <definedName name="abv" localSheetId="13">#REF!</definedName>
    <definedName name="abv">#REF!</definedName>
    <definedName name="abx" localSheetId="9">#REF!</definedName>
    <definedName name="abx" localSheetId="11">#REF!</definedName>
    <definedName name="abx" localSheetId="8">#REF!</definedName>
    <definedName name="abx" localSheetId="0">#REF!</definedName>
    <definedName name="abx" localSheetId="1">#REF!</definedName>
    <definedName name="abx" localSheetId="3">#REF!</definedName>
    <definedName name="abx" localSheetId="6">#REF!</definedName>
    <definedName name="abx" localSheetId="12">#REF!</definedName>
    <definedName name="abx" localSheetId="13">#REF!</definedName>
    <definedName name="abx">#REF!</definedName>
    <definedName name="AccessDatabase" hidden="1">"\\De2kp-42538\BOLETIN\Claga\CLAGA2000.mdb"</definedName>
    <definedName name="ACENARIO" localSheetId="9">#REF!</definedName>
    <definedName name="ACENARIO" localSheetId="11">#REF!</definedName>
    <definedName name="ACENARIO" localSheetId="8">#REF!</definedName>
    <definedName name="ACENARIO" localSheetId="0">#REF!</definedName>
    <definedName name="ACENARIO" localSheetId="1">#REF!</definedName>
    <definedName name="ACENARIO" localSheetId="3">#REF!</definedName>
    <definedName name="ACENARIO" localSheetId="6">#REF!</definedName>
    <definedName name="ACENARIO" localSheetId="12">#REF!</definedName>
    <definedName name="ACENARIO" localSheetId="13">#REF!</definedName>
    <definedName name="ACENARIO">#REF!</definedName>
    <definedName name="acentral" localSheetId="9">#REF!</definedName>
    <definedName name="acentral" localSheetId="11">#REF!</definedName>
    <definedName name="acentral" localSheetId="8">#REF!</definedName>
    <definedName name="acentral" localSheetId="3">#REF!</definedName>
    <definedName name="acentral" localSheetId="6">#REF!</definedName>
    <definedName name="acentral" localSheetId="12">#REF!</definedName>
    <definedName name="acentral" localSheetId="13">#REF!</definedName>
    <definedName name="acentral">#REF!</definedName>
    <definedName name="ACT" localSheetId="9">#REF!</definedName>
    <definedName name="ACT" localSheetId="11">#REF!</definedName>
    <definedName name="ACT" localSheetId="8">#REF!</definedName>
    <definedName name="ACT" localSheetId="3">#REF!</definedName>
    <definedName name="ACT" localSheetId="6">#REF!</definedName>
    <definedName name="ACT" localSheetId="12">#REF!</definedName>
    <definedName name="ACT" localSheetId="13">#REF!</definedName>
    <definedName name="ACT">#REF!</definedName>
    <definedName name="Act.Inmv.Bruto">'[49]Ranking Bancario'!$AX$4:$BB$54</definedName>
    <definedName name="Act.Inmv.Neto">'[49]Ranking Bancario'!$AP$4:$AT$54</definedName>
    <definedName name="ACTIVATE" localSheetId="9">#REF!</definedName>
    <definedName name="ACTIVATE" localSheetId="11">#REF!</definedName>
    <definedName name="ACTIVATE" localSheetId="8">#REF!</definedName>
    <definedName name="ACTIVATE" localSheetId="0">#REF!</definedName>
    <definedName name="ACTIVATE" localSheetId="1">#REF!</definedName>
    <definedName name="ACTIVATE" localSheetId="3">#REF!</definedName>
    <definedName name="ACTIVATE" localSheetId="6">#REF!</definedName>
    <definedName name="ACTIVATE" localSheetId="12">#REF!</definedName>
    <definedName name="ACTIVATE" localSheetId="13">#REF!</definedName>
    <definedName name="ACTIVATE">#REF!</definedName>
    <definedName name="Actual" localSheetId="9">#REF!</definedName>
    <definedName name="Actual" localSheetId="11">#REF!</definedName>
    <definedName name="Actual" localSheetId="8">#REF!</definedName>
    <definedName name="Actual" localSheetId="0">#REF!</definedName>
    <definedName name="Actual" localSheetId="1">#REF!</definedName>
    <definedName name="Actual" localSheetId="3">#REF!</definedName>
    <definedName name="Actual" localSheetId="6">#REF!</definedName>
    <definedName name="Actual" localSheetId="12">#REF!</definedName>
    <definedName name="Actual" localSheetId="13">#REF!</definedName>
    <definedName name="Actual">#REF!</definedName>
    <definedName name="ACUMULADO">#N/A</definedName>
    <definedName name="ACwvu.PLA1." localSheetId="8" hidden="1">'[50]COP FED'!#REF!</definedName>
    <definedName name="ACwvu.PLA1." localSheetId="0" hidden="1">#REF!</definedName>
    <definedName name="ACwvu.PLA1." localSheetId="1" hidden="1">#REF!</definedName>
    <definedName name="ACwvu.PLA1." localSheetId="3" hidden="1">'[50]COP FED'!#REF!</definedName>
    <definedName name="ACwvu.PLA1." localSheetId="6" hidden="1">'[50]COP FED'!#REF!</definedName>
    <definedName name="ACwvu.PLA1." hidden="1">'[50]COP FED'!#REF!</definedName>
    <definedName name="ACwvu.PLA2." hidden="1">'[50]COP FED'!$A$1:$N$49</definedName>
    <definedName name="ad" localSheetId="2" hidden="1">{"Riqfin97",#N/A,FALSE,"Tran";"Riqfinpro",#N/A,FALSE,"Tran"}</definedName>
    <definedName name="ad" localSheetId="9" hidden="1">{"Riqfin97",#N/A,FALSE,"Tran";"Riqfinpro",#N/A,FALSE,"Tran"}</definedName>
    <definedName name="ad" localSheetId="11" hidden="1">{"Riqfin97",#N/A,FALSE,"Tran";"Riqfinpro",#N/A,FALSE,"Tran"}</definedName>
    <definedName name="ad" localSheetId="8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localSheetId="10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hidden="1">{"Riqfin97",#N/A,FALSE,"Tran";"Riqfinpro",#N/A,FALSE,"Tran"}</definedName>
    <definedName name="adaD" localSheetId="9">#REF!</definedName>
    <definedName name="adaD" localSheetId="11">#REF!</definedName>
    <definedName name="adaD" localSheetId="8">#REF!</definedName>
    <definedName name="adaD" localSheetId="0">#REF!</definedName>
    <definedName name="adaD" localSheetId="1">#REF!</definedName>
    <definedName name="adaD" localSheetId="3">#REF!</definedName>
    <definedName name="adaD" localSheetId="6">#REF!</definedName>
    <definedName name="adaD" localSheetId="12">#REF!</definedName>
    <definedName name="adaD" localSheetId="13">#REF!</definedName>
    <definedName name="adaD">#REF!</definedName>
    <definedName name="Adb">[51]CIRRs!$C$59</definedName>
    <definedName name="Adf">[51]CIRRs!$C$60</definedName>
    <definedName name="ADICIONAIS" localSheetId="9">#REF!</definedName>
    <definedName name="ADICIONAIS" localSheetId="11">#REF!</definedName>
    <definedName name="ADICIONAIS" localSheetId="8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6">#REF!</definedName>
    <definedName name="ADICIONAIS" localSheetId="12">#REF!</definedName>
    <definedName name="ADICIONAIS" localSheetId="13">#REF!</definedName>
    <definedName name="ADICIONAIS">#REF!</definedName>
    <definedName name="adrra" localSheetId="9">#REF!</definedName>
    <definedName name="adrra" localSheetId="11">#REF!</definedName>
    <definedName name="adrra" localSheetId="8">#REF!</definedName>
    <definedName name="adrra" localSheetId="0">#REF!</definedName>
    <definedName name="adrra" localSheetId="1">#REF!</definedName>
    <definedName name="adrra" localSheetId="3">#REF!</definedName>
    <definedName name="adrra" localSheetId="6">#REF!</definedName>
    <definedName name="adrra" localSheetId="12">#REF!</definedName>
    <definedName name="adrra" localSheetId="13">#REF!</definedName>
    <definedName name="adrra">#REF!</definedName>
    <definedName name="adsadrr" localSheetId="9" hidden="1">#REF!</definedName>
    <definedName name="adsadrr" localSheetId="11" hidden="1">#REF!</definedName>
    <definedName name="adsadrr" localSheetId="8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localSheetId="12" hidden="1">#REF!</definedName>
    <definedName name="adsadrr" localSheetId="13" hidden="1">#REF!</definedName>
    <definedName name="adsadrr" hidden="1">#REF!</definedName>
    <definedName name="adsftreagtrgtqergt" localSheetId="11">[5]!adsftreagtrgtqergt</definedName>
    <definedName name="adsftreagtrgtqergt" localSheetId="8">[5]!adsftreagtrgtqergt</definedName>
    <definedName name="adsftreagtrgtqergt" localSheetId="0">[5]!adsftreagtrgtqergt</definedName>
    <definedName name="adsftreagtrgtqergt" localSheetId="1">[5]!adsftreagtrgtqergt</definedName>
    <definedName name="adsftreagtrgtqergt">[5]!adsftreagtrgtqergt</definedName>
    <definedName name="af" localSheetId="2" hidden="1">{"Tab1",#N/A,FALSE,"P";"Tab2",#N/A,FALSE,"P"}</definedName>
    <definedName name="af" localSheetId="9" hidden="1">{"Tab1",#N/A,FALSE,"P";"Tab2",#N/A,FALSE,"P"}</definedName>
    <definedName name="af" localSheetId="11" hidden="1">{"Tab1",#N/A,FALSE,"P";"Tab2",#N/A,FALSE,"P"}</definedName>
    <definedName name="af" localSheetId="8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localSheetId="10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hidden="1">{"Tab1",#N/A,FALSE,"P";"Tab2",#N/A,FALSE,"P"}</definedName>
    <definedName name="aff" localSheetId="2" hidden="1">{"Tab1",#N/A,FALSE,"P";"Tab2",#N/A,FALSE,"P"}</definedName>
    <definedName name="aff" localSheetId="9" hidden="1">{"Tab1",#N/A,FALSE,"P";"Tab2",#N/A,FALSE,"P"}</definedName>
    <definedName name="aff" localSheetId="11" hidden="1">{"Tab1",#N/A,FALSE,"P";"Tab2",#N/A,FALSE,"P"}</definedName>
    <definedName name="aff" localSheetId="8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localSheetId="10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hidden="1">{"Tab1",#N/A,FALSE,"P";"Tab2",#N/A,FALSE,"P"}</definedName>
    <definedName name="ag" localSheetId="2" hidden="1">{"Tab1",#N/A,FALSE,"P";"Tab2",#N/A,FALSE,"P"}</definedName>
    <definedName name="ag" localSheetId="9" hidden="1">{"Tab1",#N/A,FALSE,"P";"Tab2",#N/A,FALSE,"P"}</definedName>
    <definedName name="ag" localSheetId="11" hidden="1">{"Tab1",#N/A,FALSE,"P";"Tab2",#N/A,FALSE,"P"}</definedName>
    <definedName name="ag" localSheetId="8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localSheetId="10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hidden="1">{"Tab1",#N/A,FALSE,"P";"Tab2",#N/A,FALSE,"P"}</definedName>
    <definedName name="AGO._89" localSheetId="9">#REF!</definedName>
    <definedName name="AGO._89" localSheetId="11">#REF!</definedName>
    <definedName name="AGO._89" localSheetId="8">#REF!</definedName>
    <definedName name="AGO._89" localSheetId="0">#REF!</definedName>
    <definedName name="AGO._89" localSheetId="1">#REF!</definedName>
    <definedName name="AGO._89" localSheetId="3">#REF!</definedName>
    <definedName name="AGO._89" localSheetId="6">#REF!</definedName>
    <definedName name="AGO._89" localSheetId="12">#REF!</definedName>
    <definedName name="AGO._89" localSheetId="13">#REF!</definedName>
    <definedName name="AGO._89">#REF!</definedName>
    <definedName name="Agregados">'[49]Ganancias o Pérdidas BC'!$C$10:$H$34</definedName>
    <definedName name="ah" localSheetId="2" hidden="1">{"Riqfin97",#N/A,FALSE,"Tran";"Riqfinpro",#N/A,FALSE,"Tran"}</definedName>
    <definedName name="ah" localSheetId="9" hidden="1">{"Riqfin97",#N/A,FALSE,"Tran";"Riqfinpro",#N/A,FALSE,"Tran"}</definedName>
    <definedName name="ah" localSheetId="11" hidden="1">{"Riqfin97",#N/A,FALSE,"Tran";"Riqfinpro",#N/A,FALSE,"Tran"}</definedName>
    <definedName name="ah" localSheetId="8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localSheetId="10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hidden="1">{"Riqfin97",#N/A,FALSE,"Tran";"Riqfinpro",#N/A,FALSE,"Tran"}</definedName>
    <definedName name="AI" localSheetId="11">'[52]Expenditure &amp; Saving'!$AF$1:$AF$65536</definedName>
    <definedName name="AI" localSheetId="8">'[52]Expenditure &amp; Saving'!$AF$1:$AF$65536</definedName>
    <definedName name="AI" localSheetId="0">'[52]Expenditure &amp; Saving'!$AF$1:$AF$65536</definedName>
    <definedName name="AI" localSheetId="1">'[52]Expenditure &amp; Saving'!$AF$1:$AF$65536</definedName>
    <definedName name="AI">'[52]Expenditure &amp; Saving'!$AF$1:$AF$65536</definedName>
    <definedName name="aj" localSheetId="2" hidden="1">{"Riqfin97",#N/A,FALSE,"Tran";"Riqfinpro",#N/A,FALSE,"Tran"}</definedName>
    <definedName name="aj" localSheetId="9" hidden="1">{"Riqfin97",#N/A,FALSE,"Tran";"Riqfinpro",#N/A,FALSE,"Tran"}</definedName>
    <definedName name="aj" localSheetId="11" hidden="1">{"Riqfin97",#N/A,FALSE,"Tran";"Riqfinpro",#N/A,FALSE,"Tran"}</definedName>
    <definedName name="aj" localSheetId="8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localSheetId="10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hidden="1">{"Riqfin97",#N/A,FALSE,"Tran";"Riqfinpro",#N/A,FALSE,"Tran"}</definedName>
    <definedName name="AJU00" localSheetId="9">#REF!</definedName>
    <definedName name="AJU00" localSheetId="11">#REF!</definedName>
    <definedName name="AJU00" localSheetId="8">#REF!</definedName>
    <definedName name="AJU00" localSheetId="0">#REF!</definedName>
    <definedName name="AJU00" localSheetId="1">#REF!</definedName>
    <definedName name="AJU00" localSheetId="3">#REF!</definedName>
    <definedName name="AJU00" localSheetId="6">#REF!</definedName>
    <definedName name="AJU00" localSheetId="12">#REF!</definedName>
    <definedName name="AJU00" localSheetId="13">#REF!</definedName>
    <definedName name="AJU00">#REF!</definedName>
    <definedName name="AJUSTE">[53]GYP!$A$2</definedName>
    <definedName name="AJUSTE2" localSheetId="11">[54]GYP!$A$2</definedName>
    <definedName name="AJUSTE2" localSheetId="8">[54]GYP!$A$2</definedName>
    <definedName name="AJUSTE2" localSheetId="0">[54]GYP!$A$2</definedName>
    <definedName name="AJUSTE2" localSheetId="1">[54]GYP!$A$2</definedName>
    <definedName name="AJUSTE2">[54]GYP!$A$2</definedName>
    <definedName name="AJUV00" localSheetId="9">#REF!</definedName>
    <definedName name="AJUV00" localSheetId="11">#REF!</definedName>
    <definedName name="AJUV00" localSheetId="8">#REF!</definedName>
    <definedName name="AJUV00" localSheetId="0">#REF!</definedName>
    <definedName name="AJUV00" localSheetId="1">#REF!</definedName>
    <definedName name="AJUV00" localSheetId="3">#REF!</definedName>
    <definedName name="AJUV00" localSheetId="6">#REF!</definedName>
    <definedName name="AJUV00" localSheetId="12">#REF!</definedName>
    <definedName name="AJUV00" localSheetId="13">#REF!</definedName>
    <definedName name="AJUV00">#REF!</definedName>
    <definedName name="AJUV97" localSheetId="9">#REF!</definedName>
    <definedName name="AJUV97" localSheetId="11">#REF!</definedName>
    <definedName name="AJUV97" localSheetId="8">#REF!</definedName>
    <definedName name="AJUV97" localSheetId="0">#REF!</definedName>
    <definedName name="AJUV97" localSheetId="1">#REF!</definedName>
    <definedName name="AJUV97" localSheetId="3">#REF!</definedName>
    <definedName name="AJUV97" localSheetId="6">#REF!</definedName>
    <definedName name="AJUV97" localSheetId="12">#REF!</definedName>
    <definedName name="AJUV97" localSheetId="13">#REF!</definedName>
    <definedName name="AJUV97">#REF!</definedName>
    <definedName name="AJUV98" localSheetId="9">#REF!</definedName>
    <definedName name="AJUV98" localSheetId="11">#REF!</definedName>
    <definedName name="AJUV98" localSheetId="8">#REF!</definedName>
    <definedName name="AJUV98" localSheetId="0">#REF!</definedName>
    <definedName name="AJUV98" localSheetId="1">#REF!</definedName>
    <definedName name="AJUV98" localSheetId="3">#REF!</definedName>
    <definedName name="AJUV98" localSheetId="6">#REF!</definedName>
    <definedName name="AJUV98" localSheetId="12">#REF!</definedName>
    <definedName name="AJUV98" localSheetId="13">#REF!</definedName>
    <definedName name="AJUV98">#REF!</definedName>
    <definedName name="AJUV99" localSheetId="9">#REF!</definedName>
    <definedName name="AJUV99" localSheetId="11">#REF!</definedName>
    <definedName name="AJUV99" localSheetId="8">#REF!</definedName>
    <definedName name="AJUV99" localSheetId="12">#REF!</definedName>
    <definedName name="AJUV99" localSheetId="13">#REF!</definedName>
    <definedName name="AJUV99">#REF!</definedName>
    <definedName name="al" localSheetId="2" hidden="1">{"Riqfin97",#N/A,FALSE,"Tran";"Riqfinpro",#N/A,FALSE,"Tran"}</definedName>
    <definedName name="al" localSheetId="9" hidden="1">{"Riqfin97",#N/A,FALSE,"Tran";"Riqfinpro",#N/A,FALSE,"Tran"}</definedName>
    <definedName name="al" localSheetId="11" hidden="1">{"Riqfin97",#N/A,FALSE,"Tran";"Riqfinpro",#N/A,FALSE,"Tran"}</definedName>
    <definedName name="al" localSheetId="8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localSheetId="10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2" hidden="1">{"Riqfin97",#N/A,FALSE,"Tran";"Riqfinpro",#N/A,FALSE,"Tran"}</definedName>
    <definedName name="alj" localSheetId="9" hidden="1">{"Riqfin97",#N/A,FALSE,"Tran";"Riqfinpro",#N/A,FALSE,"Tran"}</definedName>
    <definedName name="alj" localSheetId="11" hidden="1">{"Riqfin97",#N/A,FALSE,"Tran";"Riqfinpro",#N/A,FALSE,"Tran"}</definedName>
    <definedName name="alj" localSheetId="8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localSheetId="10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9">#REF!</definedName>
    <definedName name="ALLBIRR" localSheetId="11">#REF!</definedName>
    <definedName name="ALLBIRR" localSheetId="8">#REF!</definedName>
    <definedName name="ALLBIRR" localSheetId="0">#REF!</definedName>
    <definedName name="ALLBIRR" localSheetId="1">#REF!</definedName>
    <definedName name="ALLBIRR" localSheetId="3">#REF!</definedName>
    <definedName name="ALLBIRR" localSheetId="6">#REF!</definedName>
    <definedName name="ALLBIRR" localSheetId="12">#REF!</definedName>
    <definedName name="ALLBIRR" localSheetId="13">#REF!</definedName>
    <definedName name="ALLBIRR">#REF!</definedName>
    <definedName name="AllData" localSheetId="9">#REF!</definedName>
    <definedName name="AllData" localSheetId="11">#REF!</definedName>
    <definedName name="AllData" localSheetId="8">#REF!</definedName>
    <definedName name="AllData" localSheetId="0">#REF!</definedName>
    <definedName name="AllData" localSheetId="1">#REF!</definedName>
    <definedName name="AllData" localSheetId="3">#REF!</definedName>
    <definedName name="AllData" localSheetId="6">#REF!</definedName>
    <definedName name="AllData" localSheetId="12">#REF!</definedName>
    <definedName name="AllData" localSheetId="13">#REF!</definedName>
    <definedName name="AllData">#REF!</definedName>
    <definedName name="ALLSDR" localSheetId="9">#REF!</definedName>
    <definedName name="ALLSDR" localSheetId="11">#REF!</definedName>
    <definedName name="ALLSDR" localSheetId="8">#REF!</definedName>
    <definedName name="ALLSDR" localSheetId="0">#REF!</definedName>
    <definedName name="ALLSDR" localSheetId="1">#REF!</definedName>
    <definedName name="ALLSDR" localSheetId="3">#REF!</definedName>
    <definedName name="ALLSDR" localSheetId="6">#REF!</definedName>
    <definedName name="ALLSDR" localSheetId="12">#REF!</definedName>
    <definedName name="ALLSDR" localSheetId="13">#REF!</definedName>
    <definedName name="ALLSDR">#REF!</definedName>
    <definedName name="alpha">'[55]Int rate table spreads'!$C$7</definedName>
    <definedName name="ALRM" localSheetId="9">#REF!</definedName>
    <definedName name="ALRM" localSheetId="11">#REF!</definedName>
    <definedName name="ALRM" localSheetId="8">#REF!</definedName>
    <definedName name="ALRM" localSheetId="0">#REF!</definedName>
    <definedName name="ALRM" localSheetId="1">#REF!</definedName>
    <definedName name="ALRM" localSheetId="3">#REF!</definedName>
    <definedName name="ALRM" localSheetId="6">#REF!</definedName>
    <definedName name="ALRM" localSheetId="12">#REF!</definedName>
    <definedName name="ALRM" localSheetId="13">#REF!</definedName>
    <definedName name="ALRM">#REF!</definedName>
    <definedName name="alter3a" localSheetId="9">#REF!</definedName>
    <definedName name="alter3a" localSheetId="11">#REF!</definedName>
    <definedName name="alter3a" localSheetId="8">#REF!</definedName>
    <definedName name="alter3a" localSheetId="0">#REF!</definedName>
    <definedName name="alter3a" localSheetId="1">#REF!</definedName>
    <definedName name="alter3a" localSheetId="3">#REF!</definedName>
    <definedName name="alter3a" localSheetId="6">#REF!</definedName>
    <definedName name="alter3a" localSheetId="12">#REF!</definedName>
    <definedName name="alter3a" localSheetId="13">#REF!</definedName>
    <definedName name="alter3a">#REF!</definedName>
    <definedName name="alter3b" localSheetId="9">#REF!</definedName>
    <definedName name="alter3b" localSheetId="11">#REF!</definedName>
    <definedName name="alter3b" localSheetId="8">#REF!</definedName>
    <definedName name="alter3b" localSheetId="0">#REF!</definedName>
    <definedName name="alter3b" localSheetId="1">#REF!</definedName>
    <definedName name="alter3b" localSheetId="3">#REF!</definedName>
    <definedName name="alter3b" localSheetId="6">#REF!</definedName>
    <definedName name="alter3b" localSheetId="12">#REF!</definedName>
    <definedName name="alter3b" localSheetId="13">#REF!</definedName>
    <definedName name="alter3b">#REF!</definedName>
    <definedName name="ALTNGDP_R" localSheetId="11">[56]Q1!#REF!</definedName>
    <definedName name="ALTNGDP_R" localSheetId="8">[56]Q1!#REF!</definedName>
    <definedName name="ALTNGDP_R" localSheetId="0">#REF!</definedName>
    <definedName name="ALTNGDP_R" localSheetId="1">#REF!</definedName>
    <definedName name="ALTNGDP_R" localSheetId="3">[56]Q1!#REF!</definedName>
    <definedName name="ALTNGDP_R" localSheetId="6">[56]Q1!#REF!</definedName>
    <definedName name="ALTNGDP_R">[56]Q1!#REF!</definedName>
    <definedName name="ALTPCPI" localSheetId="11">[56]Q3!#REF!</definedName>
    <definedName name="ALTPCPI" localSheetId="8">[56]Q3!#REF!</definedName>
    <definedName name="ALTPCPI" localSheetId="0">#REF!</definedName>
    <definedName name="ALTPCPI" localSheetId="1">#REF!</definedName>
    <definedName name="ALTPCPI" localSheetId="3">[56]Q3!#REF!</definedName>
    <definedName name="ALTPCPI" localSheetId="6">[56]Q3!#REF!</definedName>
    <definedName name="ALTPCPI">[56]Q3!#REF!</definedName>
    <definedName name="amort" localSheetId="9">#REF!</definedName>
    <definedName name="amort" localSheetId="11">#REF!</definedName>
    <definedName name="amort" localSheetId="8">#REF!</definedName>
    <definedName name="amort" localSheetId="0">#REF!</definedName>
    <definedName name="amort" localSheetId="1">#REF!</definedName>
    <definedName name="amort" localSheetId="3">#REF!</definedName>
    <definedName name="amort" localSheetId="6">#REF!</definedName>
    <definedName name="amort" localSheetId="12">#REF!</definedName>
    <definedName name="amort" localSheetId="13">#REF!</definedName>
    <definedName name="amort">#REF!</definedName>
    <definedName name="AMORTI" localSheetId="9">#REF!</definedName>
    <definedName name="AMORTI" localSheetId="11">#REF!</definedName>
    <definedName name="AMORTI" localSheetId="8">#REF!</definedName>
    <definedName name="AMORTI" localSheetId="0">#REF!</definedName>
    <definedName name="AMORTI" localSheetId="1">#REF!</definedName>
    <definedName name="AMORTI" localSheetId="3">#REF!</definedName>
    <definedName name="AMORTI" localSheetId="6">#REF!</definedName>
    <definedName name="AMORTI" localSheetId="12">#REF!</definedName>
    <definedName name="AMORTI" localSheetId="13">#REF!</definedName>
    <definedName name="AMORTI">#REF!</definedName>
    <definedName name="AMPO5">"Gráfico 8"</definedName>
    <definedName name="AMTZ_NEW" localSheetId="8">[57]Debt!#REF!</definedName>
    <definedName name="AMTZ_NEW" localSheetId="0">[57]Debt!#REF!</definedName>
    <definedName name="AMTZ_NEW" localSheetId="1">[57]Debt!#REF!</definedName>
    <definedName name="AMTZ_NEW" localSheetId="3">[57]Debt!#REF!</definedName>
    <definedName name="AMTZ_NEW" localSheetId="6">[57]Debt!#REF!</definedName>
    <definedName name="AMTZ_NEW">[57]Debt!#REF!</definedName>
    <definedName name="AMTZ_OLD" localSheetId="8">[57]Debt!#REF!</definedName>
    <definedName name="AMTZ_OLD" localSheetId="0">[57]Debt!#REF!</definedName>
    <definedName name="AMTZ_OLD" localSheetId="1">[57]Debt!#REF!</definedName>
    <definedName name="AMTZ_OLD" localSheetId="3">[57]Debt!#REF!</definedName>
    <definedName name="AMTZ_OLD" localSheetId="6">[57]Debt!#REF!</definedName>
    <definedName name="AMTZ_OLD">[57]Debt!#REF!</definedName>
    <definedName name="AMTZ_TOT" localSheetId="8">[57]Debt!#REF!</definedName>
    <definedName name="AMTZ_TOT" localSheetId="0">[57]Debt!#REF!</definedName>
    <definedName name="AMTZ_TOT" localSheetId="1">[57]Debt!#REF!</definedName>
    <definedName name="AMTZ_TOT" localSheetId="3">[57]Debt!#REF!</definedName>
    <definedName name="AMTZ_TOT" localSheetId="6">[57]Debt!#REF!</definedName>
    <definedName name="AMTZ_TOT">[57]Debt!#REF!</definedName>
    <definedName name="ANEXO2" localSheetId="8">[58]BCP!#REF!</definedName>
    <definedName name="ANEXO2" localSheetId="0">#REF!</definedName>
    <definedName name="ANEXO2" localSheetId="1">#REF!</definedName>
    <definedName name="ANEXO2" localSheetId="3">[58]BCP!#REF!</definedName>
    <definedName name="ANEXO2" localSheetId="6">[58]BCP!#REF!</definedName>
    <definedName name="ANEXO2">[58]BCP!#REF!</definedName>
    <definedName name="ANEXO3">#N/A</definedName>
    <definedName name="ANEXO4">#N/A</definedName>
    <definedName name="ANEXO5">#N/A</definedName>
    <definedName name="ANEXO6">#N/A</definedName>
    <definedName name="annual" localSheetId="11">[59]Contribution!$C$326:$DC$340</definedName>
    <definedName name="annual" localSheetId="8">[59]Contribution!$C$326:$DC$340</definedName>
    <definedName name="annual" localSheetId="0">[59]Contribution!$C$326:$DC$340</definedName>
    <definedName name="annual" localSheetId="1">[59]Contribution!$C$326:$DC$340</definedName>
    <definedName name="annual">[59]Contribution!$C$326:$DC$340</definedName>
    <definedName name="ANO00" localSheetId="9">#REF!</definedName>
    <definedName name="ANO00" localSheetId="11">#REF!</definedName>
    <definedName name="ANO00" localSheetId="8">#REF!</definedName>
    <definedName name="ANO00" localSheetId="0">#REF!</definedName>
    <definedName name="ANO00" localSheetId="1">#REF!</definedName>
    <definedName name="ANO00" localSheetId="3">#REF!</definedName>
    <definedName name="ANO00" localSheetId="6">#REF!</definedName>
    <definedName name="ANO00" localSheetId="12">#REF!</definedName>
    <definedName name="ANO00" localSheetId="13">#REF!</definedName>
    <definedName name="ANO00">#REF!</definedName>
    <definedName name="ANO00A" localSheetId="9">#REF!</definedName>
    <definedName name="ANO00A" localSheetId="11">#REF!</definedName>
    <definedName name="ANO00A" localSheetId="8">#REF!</definedName>
    <definedName name="ANO00A" localSheetId="0">#REF!</definedName>
    <definedName name="ANO00A" localSheetId="1">#REF!</definedName>
    <definedName name="ANO00A" localSheetId="3">#REF!</definedName>
    <definedName name="ANO00A" localSheetId="6">#REF!</definedName>
    <definedName name="ANO00A" localSheetId="12">#REF!</definedName>
    <definedName name="ANO00A" localSheetId="13">#REF!</definedName>
    <definedName name="ANO00A">#REF!</definedName>
    <definedName name="ANO00B" localSheetId="9">#REF!</definedName>
    <definedName name="ANO00B" localSheetId="11">#REF!</definedName>
    <definedName name="ANO00B" localSheetId="8">#REF!</definedName>
    <definedName name="ANO00B" localSheetId="0">#REF!</definedName>
    <definedName name="ANO00B" localSheetId="1">#REF!</definedName>
    <definedName name="ANO00B" localSheetId="3">#REF!</definedName>
    <definedName name="ANO00B" localSheetId="6">#REF!</definedName>
    <definedName name="ANO00B" localSheetId="12">#REF!</definedName>
    <definedName name="ANO00B" localSheetId="13">#REF!</definedName>
    <definedName name="ANO00B">#REF!</definedName>
    <definedName name="ANO97A" localSheetId="9">#REF!</definedName>
    <definedName name="ANO97A" localSheetId="11">#REF!</definedName>
    <definedName name="ANO97A" localSheetId="8">#REF!</definedName>
    <definedName name="ANO97A" localSheetId="12">#REF!</definedName>
    <definedName name="ANO97A" localSheetId="13">#REF!</definedName>
    <definedName name="ANO97A">#REF!</definedName>
    <definedName name="ANO97B" localSheetId="9">#REF!</definedName>
    <definedName name="ANO97B" localSheetId="11">#REF!</definedName>
    <definedName name="ANO97B" localSheetId="8">#REF!</definedName>
    <definedName name="ANO97B" localSheetId="12">#REF!</definedName>
    <definedName name="ANO97B" localSheetId="13">#REF!</definedName>
    <definedName name="ANO97B">#REF!</definedName>
    <definedName name="ANO98A" localSheetId="9">#REF!</definedName>
    <definedName name="ANO98A" localSheetId="11">#REF!</definedName>
    <definedName name="ANO98A" localSheetId="8">#REF!</definedName>
    <definedName name="ANO98A" localSheetId="12">#REF!</definedName>
    <definedName name="ANO98A" localSheetId="13">#REF!</definedName>
    <definedName name="ANO98A">#REF!</definedName>
    <definedName name="ANO98B" localSheetId="9">#REF!</definedName>
    <definedName name="ANO98B" localSheetId="11">#REF!</definedName>
    <definedName name="ANO98B" localSheetId="8">#REF!</definedName>
    <definedName name="ANO98B" localSheetId="12">#REF!</definedName>
    <definedName name="ANO98B" localSheetId="13">#REF!</definedName>
    <definedName name="ANO98B">#REF!</definedName>
    <definedName name="ANO99A" localSheetId="9">#REF!</definedName>
    <definedName name="ANO99A" localSheetId="11">#REF!</definedName>
    <definedName name="ANO99A" localSheetId="8">#REF!</definedName>
    <definedName name="ANO99A" localSheetId="12">#REF!</definedName>
    <definedName name="ANO99A" localSheetId="13">#REF!</definedName>
    <definedName name="ANO99A">#REF!</definedName>
    <definedName name="ANO99B" localSheetId="9">#REF!</definedName>
    <definedName name="ANO99B" localSheetId="11">#REF!</definedName>
    <definedName name="ANO99B" localSheetId="8">#REF!</definedName>
    <definedName name="ANO99B" localSheetId="12">#REF!</definedName>
    <definedName name="ANO99B" localSheetId="13">#REF!</definedName>
    <definedName name="ANO99B">#REF!</definedName>
    <definedName name="anual1">#N/A</definedName>
    <definedName name="AÑO">'[60]Federal-r'!$HE$5487</definedName>
    <definedName name="Apalancamiento">'[49]Ranking Bancario'!$R$6:$V$54</definedName>
    <definedName name="apigraphs">#N/A</definedName>
    <definedName name="appendix">[30]QNEWLOR!$J$3:$AU$7,[30]QNEWLOR!$J$21:$AU$77,[30]QNEWLOR!$J$91:$AU$149</definedName>
    <definedName name="APU" localSheetId="9">#REF!</definedName>
    <definedName name="APU" localSheetId="11">#REF!</definedName>
    <definedName name="APU" localSheetId="8">#REF!</definedName>
    <definedName name="APU" localSheetId="0">#REF!</definedName>
    <definedName name="APU" localSheetId="1">#REF!</definedName>
    <definedName name="APU" localSheetId="3">#REF!</definedName>
    <definedName name="APU" localSheetId="6">#REF!</definedName>
    <definedName name="APU" localSheetId="12">#REF!</definedName>
    <definedName name="APU" localSheetId="13">#REF!</definedName>
    <definedName name="APU">#REF!</definedName>
    <definedName name="AR">[61]ARBOL!$C$3</definedName>
    <definedName name="Arbol">'[49]Arbol Rentabilidad'!$B$6:$H$68</definedName>
    <definedName name="_xlnm.Print_Area">[62]MONTHLY!$A$2:$U$25,[62]MONTHLY!$A$29:$U$66,[62]MONTHLY!$A$71:$U$124,[62]MONTHLY!$A$127:$U$180,[62]MONTHLY!$A$183:$U$238,[62]MONTHLY!$A$244:$U$287,[62]MONTHLY!$A$291:$U$330</definedName>
    <definedName name="area_de_impressaoEST" localSheetId="9">#REF!</definedName>
    <definedName name="area_de_impressaoEST" localSheetId="11">#REF!</definedName>
    <definedName name="area_de_impressaoEST" localSheetId="8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6">#REF!</definedName>
    <definedName name="area_de_impressaoEST" localSheetId="12">#REF!</definedName>
    <definedName name="area_de_impressaoEST" localSheetId="13">#REF!</definedName>
    <definedName name="area_de_impressaoEST">#REF!</definedName>
    <definedName name="Área_impressão_DIR" localSheetId="9">#REF!</definedName>
    <definedName name="Área_impressão_DIR" localSheetId="11">#REF!</definedName>
    <definedName name="Área_impressão_DIR" localSheetId="8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6">#REF!</definedName>
    <definedName name="Área_impressão_DIR" localSheetId="12">#REF!</definedName>
    <definedName name="Área_impressão_DIR" localSheetId="13">#REF!</definedName>
    <definedName name="Área_impressão_DIR">#REF!</definedName>
    <definedName name="AREACONSTRUCCIO" localSheetId="9">#REF!</definedName>
    <definedName name="AREACONSTRUCCIO" localSheetId="11">#REF!</definedName>
    <definedName name="AREACONSTRUCCIO" localSheetId="8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 localSheetId="12">#REF!</definedName>
    <definedName name="AREACONSTRUCCIO" localSheetId="13">#REF!</definedName>
    <definedName name="AREACONSTRUCCIO">#REF!</definedName>
    <definedName name="ARREC98" localSheetId="9">#REF!</definedName>
    <definedName name="ARREC98" localSheetId="11">#REF!</definedName>
    <definedName name="ARREC98" localSheetId="8">#REF!</definedName>
    <definedName name="ARREC98" localSheetId="12">#REF!</definedName>
    <definedName name="ARREC98" localSheetId="13">#REF!</definedName>
    <definedName name="ARREC98">#REF!</definedName>
    <definedName name="ARREC99" localSheetId="9">#REF!</definedName>
    <definedName name="ARREC99" localSheetId="11">#REF!</definedName>
    <definedName name="ARREC99" localSheetId="8">#REF!</definedName>
    <definedName name="ARREC99" localSheetId="12">#REF!</definedName>
    <definedName name="ARREC99" localSheetId="13">#REF!</definedName>
    <definedName name="ARREC99">#REF!</definedName>
    <definedName name="as" localSheetId="0" hidden="1">#REF!</definedName>
    <definedName name="as" localSheetId="1" hidden="1">#REF!</definedName>
    <definedName name="as" hidden="1">'[63]Fax a enviar'!#REF!</definedName>
    <definedName name="ASAU" localSheetId="9">#REF!</definedName>
    <definedName name="ASAU" localSheetId="11">#REF!</definedName>
    <definedName name="ASAU" localSheetId="8">#REF!</definedName>
    <definedName name="ASAU" localSheetId="0">#REF!</definedName>
    <definedName name="ASAU" localSheetId="1">#REF!</definedName>
    <definedName name="ASAU" localSheetId="3">#REF!</definedName>
    <definedName name="ASAU" localSheetId="6">#REF!</definedName>
    <definedName name="ASAU" localSheetId="12">#REF!</definedName>
    <definedName name="ASAU" localSheetId="13">#REF!</definedName>
    <definedName name="ASAU">#REF!</definedName>
    <definedName name="ASAU1" localSheetId="9">#REF!</definedName>
    <definedName name="ASAU1" localSheetId="11">#REF!</definedName>
    <definedName name="ASAU1" localSheetId="8">#REF!</definedName>
    <definedName name="ASAU1" localSheetId="0">#REF!</definedName>
    <definedName name="ASAU1" localSheetId="1">#REF!</definedName>
    <definedName name="ASAU1" localSheetId="3">#REF!</definedName>
    <definedName name="ASAU1" localSheetId="6">#REF!</definedName>
    <definedName name="ASAU1" localSheetId="12">#REF!</definedName>
    <definedName name="ASAU1" localSheetId="13">#REF!</definedName>
    <definedName name="ASAU1">#REF!</definedName>
    <definedName name="asd" localSheetId="9">#REF!</definedName>
    <definedName name="asd" localSheetId="11">#REF!</definedName>
    <definedName name="asd" localSheetId="8">#REF!</definedName>
    <definedName name="asd" localSheetId="0">#REF!</definedName>
    <definedName name="asd" localSheetId="1">#REF!</definedName>
    <definedName name="asd" localSheetId="3">#REF!</definedName>
    <definedName name="asd" localSheetId="6">#REF!</definedName>
    <definedName name="asd" localSheetId="12">#REF!</definedName>
    <definedName name="asd" localSheetId="13">#REF!</definedName>
    <definedName name="asd">#REF!</definedName>
    <definedName name="ASDF" localSheetId="9">#REF!</definedName>
    <definedName name="ASDF" localSheetId="11">#REF!</definedName>
    <definedName name="ASDF" localSheetId="8">#REF!</definedName>
    <definedName name="ASDF" localSheetId="12">#REF!</definedName>
    <definedName name="ASDF" localSheetId="13">#REF!</definedName>
    <definedName name="ASDF">#REF!</definedName>
    <definedName name="ASDFG" localSheetId="9">#REF!</definedName>
    <definedName name="ASDFG" localSheetId="11">#REF!</definedName>
    <definedName name="ASDFG" localSheetId="8">#REF!</definedName>
    <definedName name="ASDFG" localSheetId="12">#REF!</definedName>
    <definedName name="ASDFG" localSheetId="13">#REF!</definedName>
    <definedName name="ASDFG">#REF!</definedName>
    <definedName name="asdrae" localSheetId="9" hidden="1">#REF!</definedName>
    <definedName name="asdrae" localSheetId="11" hidden="1">#REF!</definedName>
    <definedName name="asdrae" localSheetId="8" hidden="1">#REF!</definedName>
    <definedName name="asdrae" localSheetId="0" hidden="1">#REF!</definedName>
    <definedName name="asdrae" localSheetId="1" hidden="1">#REF!</definedName>
    <definedName name="asdrae" localSheetId="12" hidden="1">#REF!</definedName>
    <definedName name="asdrae" localSheetId="13" hidden="1">#REF!</definedName>
    <definedName name="asdrae" hidden="1">#REF!</definedName>
    <definedName name="asdrra" localSheetId="9">#REF!</definedName>
    <definedName name="asdrra" localSheetId="11">#REF!</definedName>
    <definedName name="asdrra" localSheetId="8">#REF!</definedName>
    <definedName name="asdrra" localSheetId="0">#REF!</definedName>
    <definedName name="asdrra" localSheetId="1">#REF!</definedName>
    <definedName name="asdrra" localSheetId="12">#REF!</definedName>
    <definedName name="asdrra" localSheetId="13">#REF!</definedName>
    <definedName name="asdrra">#REF!</definedName>
    <definedName name="ase" localSheetId="9">#REF!</definedName>
    <definedName name="ase" localSheetId="11">#REF!</definedName>
    <definedName name="ase" localSheetId="8">#REF!</definedName>
    <definedName name="ase" localSheetId="0">#REF!</definedName>
    <definedName name="ase" localSheetId="1">#REF!</definedName>
    <definedName name="ase" localSheetId="12">#REF!</definedName>
    <definedName name="ase" localSheetId="13">#REF!</definedName>
    <definedName name="ase">#REF!</definedName>
    <definedName name="aser" localSheetId="9">#REF!</definedName>
    <definedName name="aser" localSheetId="11">#REF!</definedName>
    <definedName name="aser" localSheetId="8">#REF!</definedName>
    <definedName name="aser" localSheetId="0">#REF!</definedName>
    <definedName name="aser" localSheetId="1">#REF!</definedName>
    <definedName name="aser" localSheetId="12">#REF!</definedName>
    <definedName name="aser" localSheetId="13">#REF!</definedName>
    <definedName name="aser">#REF!</definedName>
    <definedName name="AsignadoA" localSheetId="9">#REF!</definedName>
    <definedName name="AsignadoA" localSheetId="11">#REF!</definedName>
    <definedName name="AsignadoA" localSheetId="8">#REF!</definedName>
    <definedName name="AsignadoA" localSheetId="12">#REF!</definedName>
    <definedName name="AsignadoA" localSheetId="13">#REF!</definedName>
    <definedName name="AsignadoA">#REF!</definedName>
    <definedName name="ASO" localSheetId="9">#REF!</definedName>
    <definedName name="ASO" localSheetId="11">#REF!</definedName>
    <definedName name="ASO" localSheetId="8">#REF!</definedName>
    <definedName name="ASO" localSheetId="12">#REF!</definedName>
    <definedName name="ASO" localSheetId="13">#REF!</definedName>
    <definedName name="ASO">#REF!</definedName>
    <definedName name="asraa" localSheetId="9">#REF!</definedName>
    <definedName name="asraa" localSheetId="11">#REF!</definedName>
    <definedName name="asraa" localSheetId="8">#REF!</definedName>
    <definedName name="asraa" localSheetId="0">#REF!</definedName>
    <definedName name="asraa" localSheetId="1">#REF!</definedName>
    <definedName name="asraa" localSheetId="12">#REF!</definedName>
    <definedName name="asraa" localSheetId="13">#REF!</definedName>
    <definedName name="asraa">#REF!</definedName>
    <definedName name="asrraa44" localSheetId="9">#REF!</definedName>
    <definedName name="asrraa44" localSheetId="11">#REF!</definedName>
    <definedName name="asrraa44" localSheetId="8">#REF!</definedName>
    <definedName name="asrraa44" localSheetId="0">#REF!</definedName>
    <definedName name="asrraa44" localSheetId="1">#REF!</definedName>
    <definedName name="asrraa44" localSheetId="12">#REF!</definedName>
    <definedName name="asrraa44" localSheetId="13">#REF!</definedName>
    <definedName name="asrraa44">#REF!</definedName>
    <definedName name="ass">#N/A</definedName>
    <definedName name="ASSET">[61]SOLVENCIA!$D$48</definedName>
    <definedName name="Assistance">[64]Sheet1!$B$2:$T$56</definedName>
    <definedName name="ASSUM" localSheetId="9">#REF!</definedName>
    <definedName name="ASSUM" localSheetId="11">#REF!</definedName>
    <definedName name="ASSUM" localSheetId="8">#REF!</definedName>
    <definedName name="ASSUM" localSheetId="0">#REF!</definedName>
    <definedName name="ASSUM" localSheetId="1">#REF!</definedName>
    <definedName name="ASSUM" localSheetId="3">#REF!</definedName>
    <definedName name="ASSUM" localSheetId="6">#REF!</definedName>
    <definedName name="ASSUM" localSheetId="12">#REF!</definedName>
    <definedName name="ASSUM" localSheetId="13">#REF!</definedName>
    <definedName name="ASSUM">#REF!</definedName>
    <definedName name="ASSUMPB" localSheetId="9">#REF!</definedName>
    <definedName name="ASSUMPB" localSheetId="11">#REF!</definedName>
    <definedName name="ASSUMPB" localSheetId="8">#REF!</definedName>
    <definedName name="ASSUMPB" localSheetId="3">#REF!</definedName>
    <definedName name="ASSUMPB" localSheetId="6">#REF!</definedName>
    <definedName name="ASSUMPB" localSheetId="12">#REF!</definedName>
    <definedName name="ASSUMPB" localSheetId="13">#REF!</definedName>
    <definedName name="ASSUMPB">#REF!</definedName>
    <definedName name="atlantic">[65]nonopec!$D$424:$D$433</definedName>
    <definedName name="atrade" localSheetId="8">[17]!atrade</definedName>
    <definedName name="atrade" localSheetId="0">#REF!</definedName>
    <definedName name="atrade" localSheetId="1">#REF!</definedName>
    <definedName name="atrade" localSheetId="10">[17]!atrade</definedName>
    <definedName name="atrade" localSheetId="13">[17]!atrade</definedName>
    <definedName name="atrade">[17]!atrade</definedName>
    <definedName name="ATS" localSheetId="9">#REF!</definedName>
    <definedName name="ATS" localSheetId="11">#REF!</definedName>
    <definedName name="ATS" localSheetId="8">#REF!</definedName>
    <definedName name="ATS" localSheetId="0">#REF!</definedName>
    <definedName name="ATS" localSheetId="1">#REF!</definedName>
    <definedName name="ATS" localSheetId="3">#REF!</definedName>
    <definedName name="ATS" localSheetId="6">#REF!</definedName>
    <definedName name="ATS" localSheetId="12">#REF!</definedName>
    <definedName name="ATS" localSheetId="13">#REF!</definedName>
    <definedName name="ATS">#REF!</definedName>
    <definedName name="AUS" localSheetId="9">#REF!</definedName>
    <definedName name="AUS" localSheetId="11">#REF!</definedName>
    <definedName name="AUS" localSheetId="8">#REF!</definedName>
    <definedName name="AUS" localSheetId="0">#REF!</definedName>
    <definedName name="AUS" localSheetId="1">#REF!</definedName>
    <definedName name="AUS" localSheetId="3">#REF!</definedName>
    <definedName name="AUS" localSheetId="6">#REF!</definedName>
    <definedName name="AUS" localSheetId="12">#REF!</definedName>
    <definedName name="AUS" localSheetId="13">#REF!</definedName>
    <definedName name="AUS">#REF!</definedName>
    <definedName name="Australia_wt">'[66]OECD wgt'!$B$13</definedName>
    <definedName name="Austria_wt">'[66]OECD wgt'!$B$14</definedName>
    <definedName name="Average_Daily_Depreciation">'[67]Inter-Bank'!$G$5</definedName>
    <definedName name="Average_Weekly_Depreciation">'[67]Inter-Bank'!$K$5</definedName>
    <definedName name="Average_Weekly_Inter_Bank_Exchange_Rate">'[67]Inter-Bank'!$H$5</definedName>
    <definedName name="AVISO" localSheetId="9">#REF!</definedName>
    <definedName name="AVISO" localSheetId="11">#REF!</definedName>
    <definedName name="AVISO" localSheetId="8">#REF!</definedName>
    <definedName name="AVISO" localSheetId="0">#REF!</definedName>
    <definedName name="AVISO" localSheetId="1">#REF!</definedName>
    <definedName name="AVISO" localSheetId="3">#REF!</definedName>
    <definedName name="AVISO" localSheetId="6">#REF!</definedName>
    <definedName name="AVISO" localSheetId="12">#REF!</definedName>
    <definedName name="AVISO" localSheetId="13">#REF!</definedName>
    <definedName name="AVISO">#REF!</definedName>
    <definedName name="AZUA1.1.00___Administración_General" localSheetId="9">#REF!</definedName>
    <definedName name="AZUA1.1.00___Administración_General" localSheetId="11">#REF!</definedName>
    <definedName name="AZUA1.1.00___Administración_General" localSheetId="8">#REF!</definedName>
    <definedName name="AZUA1.1.00___Administración_General" localSheetId="3">#REF!</definedName>
    <definedName name="AZUA1.1.00___Administración_General" localSheetId="6">#REF!</definedName>
    <definedName name="AZUA1.1.00___Administración_General" localSheetId="12">#REF!</definedName>
    <definedName name="AZUA1.1.00___Administración_General" localSheetId="13">#REF!</definedName>
    <definedName name="AZUA1.1.00___Administración_General">#REF!</definedName>
    <definedName name="AZUA2.1.00___Asuntos_económicos__comerciales_y_laborales" localSheetId="9">#REF!</definedName>
    <definedName name="AZUA2.1.00___Asuntos_económicos__comerciales_y_laborales" localSheetId="11">#REF!</definedName>
    <definedName name="AZUA2.1.00___Asuntos_económicos__comerciales_y_laborales" localSheetId="8">#REF!</definedName>
    <definedName name="AZUA2.1.00___Asuntos_económicos__comerciales_y_laborales" localSheetId="3">#REF!</definedName>
    <definedName name="AZUA2.1.00___Asuntos_económicos__comerciales_y_laborales" localSheetId="6">#REF!</definedName>
    <definedName name="AZUA2.1.00___Asuntos_económicos__comerciales_y_laborales" localSheetId="12">#REF!</definedName>
    <definedName name="AZUA2.1.00___Asuntos_económicos__comerciales_y_laborales" localSheetId="13">#REF!</definedName>
    <definedName name="AZUA2.1.00___Asuntos_económicos__comerciales_y_laborales">#REF!</definedName>
    <definedName name="B" localSheetId="9">#REF!</definedName>
    <definedName name="B" localSheetId="11">#REF!</definedName>
    <definedName name="B" localSheetId="8">#REF!</definedName>
    <definedName name="B" localSheetId="0">#REF!</definedName>
    <definedName name="B" localSheetId="1">#REF!</definedName>
    <definedName name="B" localSheetId="12">#REF!</definedName>
    <definedName name="B" localSheetId="13">#REF!</definedName>
    <definedName name="B">#REF!</definedName>
    <definedName name="b1std" localSheetId="9">#REF!</definedName>
    <definedName name="b1std" localSheetId="11">#REF!</definedName>
    <definedName name="b1std" localSheetId="8">#REF!</definedName>
    <definedName name="b1std" localSheetId="12">#REF!</definedName>
    <definedName name="b1std" localSheetId="13">#REF!</definedName>
    <definedName name="b1std">#REF!</definedName>
    <definedName name="b2std" localSheetId="9">#REF!</definedName>
    <definedName name="b2std" localSheetId="11">#REF!</definedName>
    <definedName name="b2std" localSheetId="8">#REF!</definedName>
    <definedName name="b2std" localSheetId="12">#REF!</definedName>
    <definedName name="b2std" localSheetId="13">#REF!</definedName>
    <definedName name="b2std">#REF!</definedName>
    <definedName name="ba">#N/A</definedName>
    <definedName name="Badea">[51]CIRRs!$C$67</definedName>
    <definedName name="BAL" localSheetId="9">#REF!</definedName>
    <definedName name="BAL" localSheetId="11">#REF!</definedName>
    <definedName name="BAL" localSheetId="8">#REF!</definedName>
    <definedName name="BAL" localSheetId="0">#REF!</definedName>
    <definedName name="BAL" localSheetId="1">#REF!</definedName>
    <definedName name="BAL" localSheetId="3">#REF!</definedName>
    <definedName name="BAL" localSheetId="6">#REF!</definedName>
    <definedName name="BAL" localSheetId="12">#REF!</definedName>
    <definedName name="BAL" localSheetId="13">#REF!</definedName>
    <definedName name="BAL">#REF!</definedName>
    <definedName name="bALANCE" localSheetId="2" hidden="1">{"Minpmon",#N/A,FALSE,"Monthinput"}</definedName>
    <definedName name="bALANCE" localSheetId="9" hidden="1">{"Minpmon",#N/A,FALSE,"Monthinput"}</definedName>
    <definedName name="bALANCE" localSheetId="11" hidden="1">{"Minpmon",#N/A,FALSE,"Monthinput"}</definedName>
    <definedName name="bALANCE" localSheetId="8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localSheetId="10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hidden="1">{"Minpmon",#N/A,FALSE,"Monthinput"}</definedName>
    <definedName name="BANCOS" localSheetId="9">#REF!</definedName>
    <definedName name="BANCOS" localSheetId="11">#REF!</definedName>
    <definedName name="BANCOS" localSheetId="8">#REF!</definedName>
    <definedName name="BANCOS" localSheetId="0">#REF!</definedName>
    <definedName name="BANCOS" localSheetId="1">#REF!</definedName>
    <definedName name="BANCOS" localSheetId="3">#REF!</definedName>
    <definedName name="BANCOS" localSheetId="6">#REF!</definedName>
    <definedName name="BANCOS" localSheetId="12">#REF!</definedName>
    <definedName name="BANCOS" localSheetId="13">#REF!</definedName>
    <definedName name="BANCOS">#REF!</definedName>
    <definedName name="banks1" localSheetId="9">#REF!</definedName>
    <definedName name="banks1" localSheetId="11">#REF!</definedName>
    <definedName name="banks1" localSheetId="8">#REF!</definedName>
    <definedName name="banks1" localSheetId="3">#REF!</definedName>
    <definedName name="banks1" localSheetId="6">#REF!</definedName>
    <definedName name="banks1" localSheetId="12">#REF!</definedName>
    <definedName name="banks1" localSheetId="13">#REF!</definedName>
    <definedName name="banks1">#REF!</definedName>
    <definedName name="banks2" localSheetId="9">#REF!</definedName>
    <definedName name="banks2" localSheetId="11">#REF!</definedName>
    <definedName name="banks2" localSheetId="8">#REF!</definedName>
    <definedName name="banks2" localSheetId="3">#REF!</definedName>
    <definedName name="banks2" localSheetId="6">#REF!</definedName>
    <definedName name="banks2" localSheetId="12">#REF!</definedName>
    <definedName name="banks2" localSheetId="13">#REF!</definedName>
    <definedName name="banks2">#REF!</definedName>
    <definedName name="baron" localSheetId="9" hidden="1">#REF!</definedName>
    <definedName name="baron" localSheetId="11" hidden="1">#REF!</definedName>
    <definedName name="baron" localSheetId="8" hidden="1">#REF!</definedName>
    <definedName name="baron" localSheetId="12" hidden="1">#REF!</definedName>
    <definedName name="baron" localSheetId="13" hidden="1">#REF!</definedName>
    <definedName name="baron" hidden="1">#REF!</definedName>
    <definedName name="BASDAT" localSheetId="8">'[39]Annual Tables'!#REF!</definedName>
    <definedName name="BASDAT">'[39]Annual Tables'!#REF!</definedName>
    <definedName name="base">'[68]K. IMF Base'!$A$170:$CI$255</definedName>
    <definedName name="_xlnm.Database" localSheetId="9">#REF!</definedName>
    <definedName name="_xlnm.Database" localSheetId="11">#REF!</definedName>
    <definedName name="_xlnm.Database" localSheetId="8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 localSheetId="12">#REF!</definedName>
    <definedName name="_xlnm.Database" localSheetId="13">#REF!</definedName>
    <definedName name="_xlnm.Database">#REF!</definedName>
    <definedName name="baseflow" localSheetId="8">'[68]K. IMF Base'!#REF!</definedName>
    <definedName name="baseflow" localSheetId="0">'[68]K. IMF Base'!#REF!</definedName>
    <definedName name="baseflow" localSheetId="1">'[68]K. IMF Base'!#REF!</definedName>
    <definedName name="baseflow" localSheetId="3">'[68]K. IMF Base'!#REF!</definedName>
    <definedName name="baseflow" localSheetId="6">'[68]K. IMF Base'!#REF!</definedName>
    <definedName name="baseflow">'[68]K. IMF Base'!#REF!</definedName>
    <definedName name="BaseYear" localSheetId="9">#REF!</definedName>
    <definedName name="BaseYear" localSheetId="11">#REF!</definedName>
    <definedName name="BaseYear" localSheetId="8">#REF!</definedName>
    <definedName name="BaseYear" localSheetId="0">#REF!</definedName>
    <definedName name="BaseYear" localSheetId="1">#REF!</definedName>
    <definedName name="BaseYear" localSheetId="3">#REF!</definedName>
    <definedName name="BaseYear" localSheetId="6">#REF!</definedName>
    <definedName name="BaseYear" localSheetId="12">#REF!</definedName>
    <definedName name="BaseYear" localSheetId="13">#REF!</definedName>
    <definedName name="BaseYear">#REF!</definedName>
    <definedName name="Basic_Data" localSheetId="9">#REF!</definedName>
    <definedName name="Basic_Data" localSheetId="11">#REF!</definedName>
    <definedName name="Basic_Data" localSheetId="8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6">#REF!</definedName>
    <definedName name="Basic_Data" localSheetId="12">#REF!</definedName>
    <definedName name="Basic_Data" localSheetId="13">#REF!</definedName>
    <definedName name="Basic_Data">#REF!</definedName>
    <definedName name="BASOMA" localSheetId="9">#REF!</definedName>
    <definedName name="BASOMA" localSheetId="11">#REF!</definedName>
    <definedName name="BASOMA" localSheetId="8">#REF!</definedName>
    <definedName name="BASOMA" localSheetId="0">#REF!</definedName>
    <definedName name="BASOMA" localSheetId="1">#REF!</definedName>
    <definedName name="BASOMA" localSheetId="3">#REF!</definedName>
    <definedName name="BASOMA" localSheetId="6">#REF!</definedName>
    <definedName name="BASOMA" localSheetId="12">#REF!</definedName>
    <definedName name="BASOMA" localSheetId="13">#REF!</definedName>
    <definedName name="BASOMA">#REF!</definedName>
    <definedName name="Batumi_debt" localSheetId="9">#REF!</definedName>
    <definedName name="Batumi_debt" localSheetId="11">#REF!</definedName>
    <definedName name="Batumi_debt" localSheetId="8">#REF!</definedName>
    <definedName name="Batumi_debt" localSheetId="12">#REF!</definedName>
    <definedName name="Batumi_debt" localSheetId="13">#REF!</definedName>
    <definedName name="Batumi_debt">#REF!</definedName>
    <definedName name="Bave" localSheetId="9">#REF!</definedName>
    <definedName name="Bave" localSheetId="11">#REF!</definedName>
    <definedName name="Bave" localSheetId="8">#REF!</definedName>
    <definedName name="Bave" localSheetId="12">#REF!</definedName>
    <definedName name="Bave" localSheetId="13">#REF!</definedName>
    <definedName name="Bave">#REF!</definedName>
    <definedName name="bb" localSheetId="2" hidden="1">{"Riqfin97",#N/A,FALSE,"Tran";"Riqfinpro",#N/A,FALSE,"Tran"}</definedName>
    <definedName name="bb" localSheetId="9" hidden="1">{"Riqfin97",#N/A,FALSE,"Tran";"Riqfinpro",#N/A,FALSE,"Tran"}</definedName>
    <definedName name="bb" localSheetId="11" hidden="1">{"Riqfin97",#N/A,FALSE,"Tran";"Riqfinpro",#N/A,FALSE,"Tran"}</definedName>
    <definedName name="bb" localSheetId="8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localSheetId="10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BB" localSheetId="9">#REF!</definedName>
    <definedName name="BBB" localSheetId="11">#REF!</definedName>
    <definedName name="BBB" localSheetId="8">#REF!</definedName>
    <definedName name="BBB" localSheetId="0">#REF!</definedName>
    <definedName name="BBB" localSheetId="1">#REF!</definedName>
    <definedName name="BBB" localSheetId="3">#REF!</definedName>
    <definedName name="BBB" localSheetId="6">#REF!</definedName>
    <definedName name="BBB" localSheetId="12">#REF!</definedName>
    <definedName name="BBB" localSheetId="13">#REF!</definedName>
    <definedName name="BBB">#REF!</definedName>
    <definedName name="bbbb" localSheetId="2" hidden="1">{"Minpmon",#N/A,FALSE,"Monthinput"}</definedName>
    <definedName name="bbbb" localSheetId="9" hidden="1">{"Minpmon",#N/A,FALSE,"Monthinput"}</definedName>
    <definedName name="bbbb" localSheetId="11" hidden="1">{"Minpmon",#N/A,FALSE,"Monthinput"}</definedName>
    <definedName name="bbbb" localSheetId="8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localSheetId="10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hidden="1">{"Minpmon",#N/A,FALSE,"Monthinput"}</definedName>
    <definedName name="bbbbbbbbbbbbb" localSheetId="2" hidden="1">{"Tab1",#N/A,FALSE,"P";"Tab2",#N/A,FALSE,"P"}</definedName>
    <definedName name="bbbbbbbbbbbbb" localSheetId="9" hidden="1">{"Tab1",#N/A,FALSE,"P";"Tab2",#N/A,FALSE,"P"}</definedName>
    <definedName name="bbbbbbbbbbbbb" localSheetId="11" hidden="1">{"Tab1",#N/A,FALSE,"P";"Tab2",#N/A,FALSE,"P"}</definedName>
    <definedName name="bbbbbbbbbbbbb" localSheetId="8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localSheetId="10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hidden="1">{"Tab1",#N/A,FALSE,"P";"Tab2",#N/A,FALSE,"P"}</definedName>
    <definedName name="BC" localSheetId="9">#REF!</definedName>
    <definedName name="BC" localSheetId="11">#REF!</definedName>
    <definedName name="BC" localSheetId="8">#REF!</definedName>
    <definedName name="BC" localSheetId="0">#REF!</definedName>
    <definedName name="BC" localSheetId="1">#REF!</definedName>
    <definedName name="BC" localSheetId="3">#REF!</definedName>
    <definedName name="BC" localSheetId="6">#REF!</definedName>
    <definedName name="BC" localSheetId="12">#REF!</definedName>
    <definedName name="BC" localSheetId="13">#REF!</definedName>
    <definedName name="BC">#REF!</definedName>
    <definedName name="BCA">#N/A</definedName>
    <definedName name="BCA_GDP">#N/A</definedName>
    <definedName name="BCA_NGDP" localSheetId="9">#REF!</definedName>
    <definedName name="BCA_NGDP" localSheetId="11">#REF!</definedName>
    <definedName name="BCA_NGDP" localSheetId="8">#REF!</definedName>
    <definedName name="BCA_NGDP" localSheetId="0">#REF!</definedName>
    <definedName name="BCA_NGDP" localSheetId="1">#REF!</definedName>
    <definedName name="BCA_NGDP" localSheetId="3">#REF!</definedName>
    <definedName name="BCA_NGDP" localSheetId="6">#REF!</definedName>
    <definedName name="BCA_NGDP" localSheetId="12">#REF!</definedName>
    <definedName name="BCA_NGDP" localSheetId="13">#REF!</definedName>
    <definedName name="BCA_NGDP">#REF!</definedName>
    <definedName name="BCEProg" localSheetId="9">#REF!</definedName>
    <definedName name="BCEProg" localSheetId="11">#REF!</definedName>
    <definedName name="BCEProg" localSheetId="8">#REF!</definedName>
    <definedName name="BCEProg" localSheetId="3">#REF!</definedName>
    <definedName name="BCEProg" localSheetId="6">#REF!</definedName>
    <definedName name="BCEProg" localSheetId="12">#REF!</definedName>
    <definedName name="BCEProg" localSheetId="13">#REF!</definedName>
    <definedName name="BCEProg">#REF!</definedName>
    <definedName name="BCH" localSheetId="9">#REF!</definedName>
    <definedName name="BCH" localSheetId="11">#REF!</definedName>
    <definedName name="BCH" localSheetId="8">#REF!</definedName>
    <definedName name="BCH" localSheetId="0">#REF!</definedName>
    <definedName name="BCH" localSheetId="1">#REF!</definedName>
    <definedName name="BCH" localSheetId="3">#REF!</definedName>
    <definedName name="BCH" localSheetId="6">#REF!</definedName>
    <definedName name="BCH" localSheetId="12">#REF!</definedName>
    <definedName name="BCH" localSheetId="13">#REF!</definedName>
    <definedName name="BCH">#REF!</definedName>
    <definedName name="BCH_10G" localSheetId="9">#REF!</definedName>
    <definedName name="BCH_10G" localSheetId="11">#REF!</definedName>
    <definedName name="BCH_10G" localSheetId="8">#REF!</definedName>
    <definedName name="BCH_10G" localSheetId="0">#REF!</definedName>
    <definedName name="BCH_10G" localSheetId="1">#REF!</definedName>
    <definedName name="BCH_10G" localSheetId="12">#REF!</definedName>
    <definedName name="BCH_10G" localSheetId="13">#REF!</definedName>
    <definedName name="BCH_10G">#REF!</definedName>
    <definedName name="BCH_10R" localSheetId="9">#REF!</definedName>
    <definedName name="BCH_10R" localSheetId="11">#REF!</definedName>
    <definedName name="BCH_10R" localSheetId="8">#REF!</definedName>
    <definedName name="BCH_10R" localSheetId="12">#REF!</definedName>
    <definedName name="BCH_10R" localSheetId="13">#REF!</definedName>
    <definedName name="BCH_10R">#REF!</definedName>
    <definedName name="Bcos_Com_20G" localSheetId="9">#REF!</definedName>
    <definedName name="Bcos_Com_20G" localSheetId="11">#REF!</definedName>
    <definedName name="Bcos_Com_20G" localSheetId="8">#REF!</definedName>
    <definedName name="Bcos_Com_20G" localSheetId="12">#REF!</definedName>
    <definedName name="Bcos_Com_20G" localSheetId="13">#REF!</definedName>
    <definedName name="Bcos_Com_20G">#REF!</definedName>
    <definedName name="Bcos_Com20R" localSheetId="9">#REF!</definedName>
    <definedName name="Bcos_Com20R" localSheetId="11">#REF!</definedName>
    <definedName name="Bcos_Com20R" localSheetId="8">#REF!</definedName>
    <definedName name="Bcos_Com20R" localSheetId="12">#REF!</definedName>
    <definedName name="Bcos_Com20R" localSheetId="13">#REF!</definedName>
    <definedName name="Bcos_Com20R">#REF!</definedName>
    <definedName name="BCRD15" hidden="1">'[69]Crédito SPNF (fiscal)'!#REF!</definedName>
    <definedName name="BDEAC">[51]CIRRs!$C$70</definedName>
    <definedName name="BE">#N/A</definedName>
    <definedName name="BEA" localSheetId="9">#REF!</definedName>
    <definedName name="BEA" localSheetId="11">#REF!</definedName>
    <definedName name="BEA" localSheetId="8">#REF!</definedName>
    <definedName name="BEA" localSheetId="0">#REF!</definedName>
    <definedName name="BEA" localSheetId="1">#REF!</definedName>
    <definedName name="BEA" localSheetId="3">#REF!</definedName>
    <definedName name="BEA" localSheetId="6">#REF!</definedName>
    <definedName name="BEA" localSheetId="12">#REF!</definedName>
    <definedName name="BEA" localSheetId="13">#REF!</definedName>
    <definedName name="BEA">#REF!</definedName>
    <definedName name="BEABA" localSheetId="9">#REF!</definedName>
    <definedName name="BEABA" localSheetId="11">#REF!</definedName>
    <definedName name="BEABA" localSheetId="8">#REF!</definedName>
    <definedName name="BEABA" localSheetId="3">#REF!</definedName>
    <definedName name="BEABA" localSheetId="6">#REF!</definedName>
    <definedName name="BEABA" localSheetId="12">#REF!</definedName>
    <definedName name="BEABA" localSheetId="13">#REF!</definedName>
    <definedName name="BEABA">#REF!</definedName>
    <definedName name="BEABI" localSheetId="9">#REF!</definedName>
    <definedName name="BEABI" localSheetId="11">#REF!</definedName>
    <definedName name="BEABI" localSheetId="8">#REF!</definedName>
    <definedName name="BEABI" localSheetId="3">#REF!</definedName>
    <definedName name="BEABI" localSheetId="6">#REF!</definedName>
    <definedName name="BEABI" localSheetId="12">#REF!</definedName>
    <definedName name="BEABI" localSheetId="13">#REF!</definedName>
    <definedName name="BEABI">#REF!</definedName>
    <definedName name="BEAI">#N/A</definedName>
    <definedName name="BEAIB">#N/A</definedName>
    <definedName name="BEAIG">#N/A</definedName>
    <definedName name="BEAMU" localSheetId="9">#REF!</definedName>
    <definedName name="BEAMU" localSheetId="11">#REF!</definedName>
    <definedName name="BEAMU" localSheetId="8">#REF!</definedName>
    <definedName name="BEAMU" localSheetId="0">#REF!</definedName>
    <definedName name="BEAMU" localSheetId="1">#REF!</definedName>
    <definedName name="BEAMU" localSheetId="3">#REF!</definedName>
    <definedName name="BEAMU" localSheetId="6">#REF!</definedName>
    <definedName name="BEAMU" localSheetId="12">#REF!</definedName>
    <definedName name="BEAMU" localSheetId="13">#REF!</definedName>
    <definedName name="BEAMU">#REF!</definedName>
    <definedName name="BEAP">#N/A</definedName>
    <definedName name="BEAPB">#N/A</definedName>
    <definedName name="BEAPG">#N/A</definedName>
    <definedName name="BEC" localSheetId="9">#REF!</definedName>
    <definedName name="BEC" localSheetId="11">#REF!</definedName>
    <definedName name="BEC" localSheetId="8">#REF!</definedName>
    <definedName name="BEC" localSheetId="0">#REF!</definedName>
    <definedName name="BEC" localSheetId="1">#REF!</definedName>
    <definedName name="BEC" localSheetId="3">#REF!</definedName>
    <definedName name="BEC" localSheetId="6">#REF!</definedName>
    <definedName name="BEC" localSheetId="12">#REF!</definedName>
    <definedName name="BEC" localSheetId="13">#REF!</definedName>
    <definedName name="BEC">#REF!</definedName>
    <definedName name="BED" localSheetId="9">#REF!</definedName>
    <definedName name="BED" localSheetId="11">#REF!</definedName>
    <definedName name="BED" localSheetId="8">#REF!</definedName>
    <definedName name="BED" localSheetId="0">#REF!</definedName>
    <definedName name="BED" localSheetId="1">#REF!</definedName>
    <definedName name="BED" localSheetId="3">#REF!</definedName>
    <definedName name="BED" localSheetId="6">#REF!</definedName>
    <definedName name="BED" localSheetId="12">#REF!</definedName>
    <definedName name="BED" localSheetId="13">#REF!</definedName>
    <definedName name="BED">#REF!</definedName>
    <definedName name="BED_6" localSheetId="9">#REF!</definedName>
    <definedName name="BED_6" localSheetId="11">#REF!</definedName>
    <definedName name="BED_6" localSheetId="8">#REF!</definedName>
    <definedName name="BED_6" localSheetId="0">#REF!</definedName>
    <definedName name="BED_6" localSheetId="1">#REF!</definedName>
    <definedName name="BED_6" localSheetId="3">#REF!</definedName>
    <definedName name="BED_6" localSheetId="6">#REF!</definedName>
    <definedName name="BED_6" localSheetId="12">#REF!</definedName>
    <definedName name="BED_6" localSheetId="13">#REF!</definedName>
    <definedName name="BED_6">#REF!</definedName>
    <definedName name="BEDE" localSheetId="9">#REF!</definedName>
    <definedName name="BEDE" localSheetId="11">#REF!</definedName>
    <definedName name="BEDE" localSheetId="8">#REF!</definedName>
    <definedName name="BEDE" localSheetId="12">#REF!</definedName>
    <definedName name="BEDE" localSheetId="13">#REF!</definedName>
    <definedName name="BEDE">#REF!</definedName>
    <definedName name="BEF">[51]CIRRs!$C$79</definedName>
    <definedName name="Bei" localSheetId="8">[70]terms!#REF!</definedName>
    <definedName name="Bei" localSheetId="0">[70]terms!#REF!</definedName>
    <definedName name="Bei" localSheetId="1">[70]terms!#REF!</definedName>
    <definedName name="Bei" localSheetId="3">[70]terms!#REF!</definedName>
    <definedName name="Bei" localSheetId="6">[70]terms!#REF!</definedName>
    <definedName name="Bei">[70]terms!#REF!</definedName>
    <definedName name="Belgium_wt">'[66]OECD wgt'!$B$15</definedName>
    <definedName name="BENEF98" localSheetId="9">#REF!</definedName>
    <definedName name="BENEF98" localSheetId="11">#REF!</definedName>
    <definedName name="BENEF98" localSheetId="8">#REF!</definedName>
    <definedName name="BENEF98" localSheetId="0">#REF!</definedName>
    <definedName name="BENEF98" localSheetId="1">#REF!</definedName>
    <definedName name="BENEF98" localSheetId="3">#REF!</definedName>
    <definedName name="BENEF98" localSheetId="6">#REF!</definedName>
    <definedName name="BENEF98" localSheetId="12">#REF!</definedName>
    <definedName name="BENEF98" localSheetId="13">#REF!</definedName>
    <definedName name="BENEF98">#REF!</definedName>
    <definedName name="BENEF99" localSheetId="9">#REF!</definedName>
    <definedName name="BENEF99" localSheetId="11">#REF!</definedName>
    <definedName name="BENEF99" localSheetId="8">#REF!</definedName>
    <definedName name="BENEF99" localSheetId="0">#REF!</definedName>
    <definedName name="BENEF99" localSheetId="1">#REF!</definedName>
    <definedName name="BENEF99" localSheetId="3">#REF!</definedName>
    <definedName name="BENEF99" localSheetId="6">#REF!</definedName>
    <definedName name="BENEF99" localSheetId="12">#REF!</definedName>
    <definedName name="BENEF99" localSheetId="13">#REF!</definedName>
    <definedName name="BENEF99">#REF!</definedName>
    <definedName name="BeneficioNetoY3">'[71]Vaciado 1'!$F$153</definedName>
    <definedName name="BEO" localSheetId="9">#REF!</definedName>
    <definedName name="BEO" localSheetId="11">#REF!</definedName>
    <definedName name="BEO" localSheetId="8">#REF!</definedName>
    <definedName name="BEO" localSheetId="0">#REF!</definedName>
    <definedName name="BEO" localSheetId="1">#REF!</definedName>
    <definedName name="BEO" localSheetId="3">#REF!</definedName>
    <definedName name="BEO" localSheetId="6">#REF!</definedName>
    <definedName name="BEO" localSheetId="12">#REF!</definedName>
    <definedName name="BEO" localSheetId="13">#REF!</definedName>
    <definedName name="BEO">#REF!</definedName>
    <definedName name="BER" localSheetId="9">#REF!</definedName>
    <definedName name="BER" localSheetId="11">#REF!</definedName>
    <definedName name="BER" localSheetId="8">#REF!</definedName>
    <definedName name="BER" localSheetId="3">#REF!</definedName>
    <definedName name="BER" localSheetId="6">#REF!</definedName>
    <definedName name="BER" localSheetId="12">#REF!</definedName>
    <definedName name="BER" localSheetId="13">#REF!</definedName>
    <definedName name="BER">#REF!</definedName>
    <definedName name="BERBA" localSheetId="9">#REF!</definedName>
    <definedName name="BERBA" localSheetId="11">#REF!</definedName>
    <definedName name="BERBA" localSheetId="8">#REF!</definedName>
    <definedName name="BERBA" localSheetId="3">#REF!</definedName>
    <definedName name="BERBA" localSheetId="6">#REF!</definedName>
    <definedName name="BERBA" localSheetId="12">#REF!</definedName>
    <definedName name="BERBA" localSheetId="13">#REF!</definedName>
    <definedName name="BERBA">#REF!</definedName>
    <definedName name="BERBI" localSheetId="9">#REF!</definedName>
    <definedName name="BERBI" localSheetId="11">#REF!</definedName>
    <definedName name="BERBI" localSheetId="8">#REF!</definedName>
    <definedName name="BERBI" localSheetId="12">#REF!</definedName>
    <definedName name="BERBI" localSheetId="13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9">#REF!</definedName>
    <definedName name="BFD" localSheetId="11">#REF!</definedName>
    <definedName name="BFD" localSheetId="8">#REF!</definedName>
    <definedName name="BFD" localSheetId="0">#REF!</definedName>
    <definedName name="BFD" localSheetId="1">#REF!</definedName>
    <definedName name="BFD" localSheetId="3">#REF!</definedName>
    <definedName name="BFD" localSheetId="6">#REF!</definedName>
    <definedName name="BFD" localSheetId="12">#REF!</definedName>
    <definedName name="BFD" localSheetId="13">#REF!</definedName>
    <definedName name="BFD">#REF!</definedName>
    <definedName name="BFDA" localSheetId="9">#REF!</definedName>
    <definedName name="BFDA" localSheetId="11">#REF!</definedName>
    <definedName name="BFDA" localSheetId="8">#REF!</definedName>
    <definedName name="BFDA" localSheetId="0">#REF!</definedName>
    <definedName name="BFDA" localSheetId="1">#REF!</definedName>
    <definedName name="BFDA" localSheetId="3">#REF!</definedName>
    <definedName name="BFDA" localSheetId="6">#REF!</definedName>
    <definedName name="BFDA" localSheetId="12">#REF!</definedName>
    <definedName name="BFDA" localSheetId="13">#REF!</definedName>
    <definedName name="BFDA">#REF!</definedName>
    <definedName name="BFDI" localSheetId="9">#REF!</definedName>
    <definedName name="BFDI" localSheetId="11">#REF!</definedName>
    <definedName name="BFDI" localSheetId="8">#REF!</definedName>
    <definedName name="BFDI" localSheetId="0">#REF!</definedName>
    <definedName name="BFDI" localSheetId="1">#REF!</definedName>
    <definedName name="BFDI" localSheetId="3">#REF!</definedName>
    <definedName name="BFDI" localSheetId="6">#REF!</definedName>
    <definedName name="BFDI" localSheetId="12">#REF!</definedName>
    <definedName name="BFDI" localSheetId="13">#REF!</definedName>
    <definedName name="BFDI">#REF!</definedName>
    <definedName name="BFDIL" localSheetId="9">#REF!</definedName>
    <definedName name="BFDIL" localSheetId="11">#REF!</definedName>
    <definedName name="BFDIL" localSheetId="8">#REF!</definedName>
    <definedName name="BFDIL" localSheetId="12">#REF!</definedName>
    <definedName name="BFDIL" localSheetId="13">#REF!</definedName>
    <definedName name="BFDIL">#REF!</definedName>
    <definedName name="BFL">#N/A</definedName>
    <definedName name="BFL_C_G" localSheetId="9">#REF!</definedName>
    <definedName name="BFL_C_G" localSheetId="11">#REF!</definedName>
    <definedName name="BFL_C_G" localSheetId="8">#REF!</definedName>
    <definedName name="BFL_C_G" localSheetId="0">#REF!</definedName>
    <definedName name="BFL_C_G" localSheetId="1">#REF!</definedName>
    <definedName name="BFL_C_G" localSheetId="3">#REF!</definedName>
    <definedName name="BFL_C_G" localSheetId="6">#REF!</definedName>
    <definedName name="BFL_C_G" localSheetId="12">#REF!</definedName>
    <definedName name="BFL_C_G" localSheetId="13">#REF!</definedName>
    <definedName name="BFL_C_G">#REF!</definedName>
    <definedName name="BFL_C_P" localSheetId="9">#REF!</definedName>
    <definedName name="BFL_C_P" localSheetId="11">#REF!</definedName>
    <definedName name="BFL_C_P" localSheetId="8">#REF!</definedName>
    <definedName name="BFL_C_P" localSheetId="3">#REF!</definedName>
    <definedName name="BFL_C_P" localSheetId="6">#REF!</definedName>
    <definedName name="BFL_C_P" localSheetId="12">#REF!</definedName>
    <definedName name="BFL_C_P" localSheetId="13">#REF!</definedName>
    <definedName name="BFL_C_P">#REF!</definedName>
    <definedName name="BFL_CBA" localSheetId="9">#REF!</definedName>
    <definedName name="BFL_CBA" localSheetId="11">#REF!</definedName>
    <definedName name="BFL_CBA" localSheetId="8">#REF!</definedName>
    <definedName name="BFL_CBA" localSheetId="3">#REF!</definedName>
    <definedName name="BFL_CBA" localSheetId="6">#REF!</definedName>
    <definedName name="BFL_CBA" localSheetId="12">#REF!</definedName>
    <definedName name="BFL_CBA" localSheetId="13">#REF!</definedName>
    <definedName name="BFL_CBA">#REF!</definedName>
    <definedName name="BFL_CBI" localSheetId="9">#REF!</definedName>
    <definedName name="BFL_CBI" localSheetId="11">#REF!</definedName>
    <definedName name="BFL_CBI" localSheetId="8">#REF!</definedName>
    <definedName name="BFL_CBI" localSheetId="12">#REF!</definedName>
    <definedName name="BFL_CBI" localSheetId="13">#REF!</definedName>
    <definedName name="BFL_CBI">#REF!</definedName>
    <definedName name="BFL_CMU" localSheetId="9">#REF!</definedName>
    <definedName name="BFL_CMU" localSheetId="11">#REF!</definedName>
    <definedName name="BFL_CMU" localSheetId="8">#REF!</definedName>
    <definedName name="BFL_CMU" localSheetId="12">#REF!</definedName>
    <definedName name="BFL_CMU" localSheetId="13">#REF!</definedName>
    <definedName name="BFL_CMU">#REF!</definedName>
    <definedName name="BFL_D">#N/A</definedName>
    <definedName name="BFL_D_G" localSheetId="9">#REF!</definedName>
    <definedName name="BFL_D_G" localSheetId="11">#REF!</definedName>
    <definedName name="BFL_D_G" localSheetId="8">#REF!</definedName>
    <definedName name="BFL_D_G" localSheetId="0">#REF!</definedName>
    <definedName name="BFL_D_G" localSheetId="1">#REF!</definedName>
    <definedName name="BFL_D_G" localSheetId="3">#REF!</definedName>
    <definedName name="BFL_D_G" localSheetId="6">#REF!</definedName>
    <definedName name="BFL_D_G" localSheetId="12">#REF!</definedName>
    <definedName name="BFL_D_G" localSheetId="13">#REF!</definedName>
    <definedName name="BFL_D_G">#REF!</definedName>
    <definedName name="BFL_D_P" localSheetId="9">#REF!</definedName>
    <definedName name="BFL_D_P" localSheetId="11">#REF!</definedName>
    <definedName name="BFL_D_P" localSheetId="8">#REF!</definedName>
    <definedName name="BFL_D_P" localSheetId="3">#REF!</definedName>
    <definedName name="BFL_D_P" localSheetId="6">#REF!</definedName>
    <definedName name="BFL_D_P" localSheetId="12">#REF!</definedName>
    <definedName name="BFL_D_P" localSheetId="13">#REF!</definedName>
    <definedName name="BFL_D_P">#REF!</definedName>
    <definedName name="BFL_DBA" localSheetId="9">#REF!</definedName>
    <definedName name="BFL_DBA" localSheetId="11">#REF!</definedName>
    <definedName name="BFL_DBA" localSheetId="8">#REF!</definedName>
    <definedName name="BFL_DBA" localSheetId="3">#REF!</definedName>
    <definedName name="BFL_DBA" localSheetId="6">#REF!</definedName>
    <definedName name="BFL_DBA" localSheetId="12">#REF!</definedName>
    <definedName name="BFL_DBA" localSheetId="13">#REF!</definedName>
    <definedName name="BFL_DBA">#REF!</definedName>
    <definedName name="BFL_DBI" localSheetId="9">#REF!</definedName>
    <definedName name="BFL_DBI" localSheetId="11">#REF!</definedName>
    <definedName name="BFL_DBI" localSheetId="8">#REF!</definedName>
    <definedName name="BFL_DBI" localSheetId="12">#REF!</definedName>
    <definedName name="BFL_DBI" localSheetId="13">#REF!</definedName>
    <definedName name="BFL_DBI">#REF!</definedName>
    <definedName name="BFL_DF">#N/A</definedName>
    <definedName name="BFL_DMU" localSheetId="9">#REF!</definedName>
    <definedName name="BFL_DMU" localSheetId="11">#REF!</definedName>
    <definedName name="BFL_DMU" localSheetId="8">#REF!</definedName>
    <definedName name="BFL_DMU" localSheetId="0">#REF!</definedName>
    <definedName name="BFL_DMU" localSheetId="1">#REF!</definedName>
    <definedName name="BFL_DMU" localSheetId="3">#REF!</definedName>
    <definedName name="BFL_DMU" localSheetId="6">#REF!</definedName>
    <definedName name="BFL_DMU" localSheetId="12">#REF!</definedName>
    <definedName name="BFL_DMU" localSheetId="13">#REF!</definedName>
    <definedName name="BFL_DMU">#REF!</definedName>
    <definedName name="BFLB">#N/A</definedName>
    <definedName name="BFLB_D">#N/A</definedName>
    <definedName name="BFLB_DF">#N/A</definedName>
    <definedName name="BFLD_DF" localSheetId="8">[72]!BFLD_DF</definedName>
    <definedName name="BFLD_DF" localSheetId="0">#REF!</definedName>
    <definedName name="BFLD_DF" localSheetId="1">#REF!</definedName>
    <definedName name="BFLD_DF" localSheetId="10">[72]!BFLD_DF</definedName>
    <definedName name="BFLD_DF" localSheetId="13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9">#REF!</definedName>
    <definedName name="BFLRES" localSheetId="11">#REF!</definedName>
    <definedName name="BFLRES" localSheetId="8">#REF!</definedName>
    <definedName name="BFLRES" localSheetId="0">#REF!</definedName>
    <definedName name="BFLRES" localSheetId="1">#REF!</definedName>
    <definedName name="BFLRES" localSheetId="3">#REF!</definedName>
    <definedName name="BFLRES" localSheetId="6">#REF!</definedName>
    <definedName name="BFLRES" localSheetId="12">#REF!</definedName>
    <definedName name="BFLRES" localSheetId="13">#REF!</definedName>
    <definedName name="BFLRES">#REF!</definedName>
    <definedName name="BFO" localSheetId="9">#REF!</definedName>
    <definedName name="BFO" localSheetId="11">#REF!</definedName>
    <definedName name="BFO" localSheetId="8">#REF!</definedName>
    <definedName name="BFO" localSheetId="0">#REF!</definedName>
    <definedName name="BFO" localSheetId="1">#REF!</definedName>
    <definedName name="BFO" localSheetId="3">#REF!</definedName>
    <definedName name="BFO" localSheetId="6">#REF!</definedName>
    <definedName name="BFO" localSheetId="12">#REF!</definedName>
    <definedName name="BFO" localSheetId="13">#REF!</definedName>
    <definedName name="BFO">#REF!</definedName>
    <definedName name="BFO_S" localSheetId="9">#REF!</definedName>
    <definedName name="BFO_S" localSheetId="11">#REF!</definedName>
    <definedName name="BFO_S" localSheetId="8">#REF!</definedName>
    <definedName name="BFO_S" localSheetId="3">#REF!</definedName>
    <definedName name="BFO_S" localSheetId="6">#REF!</definedName>
    <definedName name="BFO_S" localSheetId="12">#REF!</definedName>
    <definedName name="BFO_S" localSheetId="13">#REF!</definedName>
    <definedName name="BFO_S">#REF!</definedName>
    <definedName name="BFOA" localSheetId="9">#REF!</definedName>
    <definedName name="BFOA" localSheetId="11">#REF!</definedName>
    <definedName name="BFOA" localSheetId="8">#REF!</definedName>
    <definedName name="BFOA" localSheetId="0">#REF!</definedName>
    <definedName name="BFOA" localSheetId="1">#REF!</definedName>
    <definedName name="BFOA" localSheetId="12">#REF!</definedName>
    <definedName name="BFOA" localSheetId="13">#REF!</definedName>
    <definedName name="BFOA">#REF!</definedName>
    <definedName name="BFOAG" localSheetId="9">#REF!</definedName>
    <definedName name="BFOAG" localSheetId="11">#REF!</definedName>
    <definedName name="BFOAG" localSheetId="8">#REF!</definedName>
    <definedName name="BFOAG" localSheetId="0">#REF!</definedName>
    <definedName name="BFOAG" localSheetId="1">#REF!</definedName>
    <definedName name="BFOAG" localSheetId="12">#REF!</definedName>
    <definedName name="BFOAG" localSheetId="13">#REF!</definedName>
    <definedName name="BFOAG">#REF!</definedName>
    <definedName name="BFOL" localSheetId="9">#REF!</definedName>
    <definedName name="BFOL" localSheetId="11">#REF!</definedName>
    <definedName name="BFOL" localSheetId="8">#REF!</definedName>
    <definedName name="BFOL" localSheetId="12">#REF!</definedName>
    <definedName name="BFOL" localSheetId="13">#REF!</definedName>
    <definedName name="BFOL">#REF!</definedName>
    <definedName name="BFOL_B" localSheetId="9">#REF!</definedName>
    <definedName name="BFOL_B" localSheetId="11">#REF!</definedName>
    <definedName name="BFOL_B" localSheetId="8">#REF!</definedName>
    <definedName name="BFOL_B" localSheetId="12">#REF!</definedName>
    <definedName name="BFOL_B" localSheetId="13">#REF!</definedName>
    <definedName name="BFOL_B">#REF!</definedName>
    <definedName name="BFOL_G" localSheetId="9">#REF!</definedName>
    <definedName name="BFOL_G" localSheetId="11">#REF!</definedName>
    <definedName name="BFOL_G" localSheetId="8">#REF!</definedName>
    <definedName name="BFOL_G" localSheetId="12">#REF!</definedName>
    <definedName name="BFOL_G" localSheetId="13">#REF!</definedName>
    <definedName name="BFOL_G">#REF!</definedName>
    <definedName name="BFOL_L" localSheetId="9">#REF!</definedName>
    <definedName name="BFOL_L" localSheetId="11">#REF!</definedName>
    <definedName name="BFOL_L" localSheetId="8">#REF!</definedName>
    <definedName name="BFOL_L" localSheetId="12">#REF!</definedName>
    <definedName name="BFOL_L" localSheetId="13">#REF!</definedName>
    <definedName name="BFOL_L">#REF!</definedName>
    <definedName name="BFOL_O" localSheetId="9">#REF!</definedName>
    <definedName name="BFOL_O" localSheetId="11">#REF!</definedName>
    <definedName name="BFOL_O" localSheetId="8">#REF!</definedName>
    <definedName name="BFOL_O" localSheetId="12">#REF!</definedName>
    <definedName name="BFOL_O" localSheetId="13">#REF!</definedName>
    <definedName name="BFOL_O">#REF!</definedName>
    <definedName name="BFOL_S" localSheetId="9">#REF!</definedName>
    <definedName name="BFOL_S" localSheetId="11">#REF!</definedName>
    <definedName name="BFOL_S" localSheetId="8">#REF!</definedName>
    <definedName name="BFOL_S" localSheetId="12">#REF!</definedName>
    <definedName name="BFOL_S" localSheetId="13">#REF!</definedName>
    <definedName name="BFOL_S">#REF!</definedName>
    <definedName name="BFOLB" localSheetId="9">#REF!</definedName>
    <definedName name="BFOLB" localSheetId="11">#REF!</definedName>
    <definedName name="BFOLB" localSheetId="8">#REF!</definedName>
    <definedName name="BFOLB" localSheetId="12">#REF!</definedName>
    <definedName name="BFOLB" localSheetId="13">#REF!</definedName>
    <definedName name="BFOLB">#REF!</definedName>
    <definedName name="BFOLG_L" localSheetId="9">#REF!</definedName>
    <definedName name="BFOLG_L" localSheetId="11">#REF!</definedName>
    <definedName name="BFOLG_L" localSheetId="8">#REF!</definedName>
    <definedName name="BFOLG_L" localSheetId="12">#REF!</definedName>
    <definedName name="BFOLG_L" localSheetId="13">#REF!</definedName>
    <definedName name="BFOLG_L">#REF!</definedName>
    <definedName name="BFOTH" localSheetId="9">#REF!</definedName>
    <definedName name="BFOTH" localSheetId="11">#REF!</definedName>
    <definedName name="BFOTH" localSheetId="8">#REF!</definedName>
    <definedName name="BFOTH" localSheetId="12">#REF!</definedName>
    <definedName name="BFOTH" localSheetId="13">#REF!</definedName>
    <definedName name="BFOTH">#REF!</definedName>
    <definedName name="BFP" localSheetId="9">#REF!</definedName>
    <definedName name="BFP" localSheetId="11">#REF!</definedName>
    <definedName name="BFP" localSheetId="8">#REF!</definedName>
    <definedName name="BFP" localSheetId="12">#REF!</definedName>
    <definedName name="BFP" localSheetId="13">#REF!</definedName>
    <definedName name="BFP">#REF!</definedName>
    <definedName name="BFPA" localSheetId="9">#REF!</definedName>
    <definedName name="BFPA" localSheetId="11">#REF!</definedName>
    <definedName name="BFPA" localSheetId="8">#REF!</definedName>
    <definedName name="BFPA" localSheetId="12">#REF!</definedName>
    <definedName name="BFPA" localSheetId="13">#REF!</definedName>
    <definedName name="BFPA">#REF!</definedName>
    <definedName name="BFPAG" localSheetId="9">#REF!</definedName>
    <definedName name="BFPAG" localSheetId="11">#REF!</definedName>
    <definedName name="BFPAG" localSheetId="8">#REF!</definedName>
    <definedName name="BFPAG" localSheetId="12">#REF!</definedName>
    <definedName name="BFPAG" localSheetId="13">#REF!</definedName>
    <definedName name="BFPAG">#REF!</definedName>
    <definedName name="BFPL" localSheetId="9">#REF!</definedName>
    <definedName name="BFPL" localSheetId="11">#REF!</definedName>
    <definedName name="BFPL" localSheetId="8">#REF!</definedName>
    <definedName name="BFPL" localSheetId="12">#REF!</definedName>
    <definedName name="BFPL" localSheetId="13">#REF!</definedName>
    <definedName name="BFPL">#REF!</definedName>
    <definedName name="BFPLBN" localSheetId="9">#REF!</definedName>
    <definedName name="BFPLBN" localSheetId="11">#REF!</definedName>
    <definedName name="BFPLBN" localSheetId="8">#REF!</definedName>
    <definedName name="BFPLBN" localSheetId="12">#REF!</definedName>
    <definedName name="BFPLBN" localSheetId="13">#REF!</definedName>
    <definedName name="BFPLBN">#REF!</definedName>
    <definedName name="BFPLD" localSheetId="9">#REF!</definedName>
    <definedName name="BFPLD" localSheetId="11">#REF!</definedName>
    <definedName name="BFPLD" localSheetId="8">#REF!</definedName>
    <definedName name="BFPLD" localSheetId="12">#REF!</definedName>
    <definedName name="BFPLD" localSheetId="13">#REF!</definedName>
    <definedName name="BFPLD">#REF!</definedName>
    <definedName name="BFPLD_G" localSheetId="9">#REF!</definedName>
    <definedName name="BFPLD_G" localSheetId="11">#REF!</definedName>
    <definedName name="BFPLD_G" localSheetId="8">#REF!</definedName>
    <definedName name="BFPLD_G" localSheetId="12">#REF!</definedName>
    <definedName name="BFPLD_G" localSheetId="13">#REF!</definedName>
    <definedName name="BFPLD_G">#REF!</definedName>
    <definedName name="BFPLE" localSheetId="9">#REF!</definedName>
    <definedName name="BFPLE" localSheetId="11">#REF!</definedName>
    <definedName name="BFPLE" localSheetId="8">#REF!</definedName>
    <definedName name="BFPLE" localSheetId="12">#REF!</definedName>
    <definedName name="BFPLE" localSheetId="13">#REF!</definedName>
    <definedName name="BFPLE">#REF!</definedName>
    <definedName name="BFPLE_G" localSheetId="9">#REF!</definedName>
    <definedName name="BFPLE_G" localSheetId="11">#REF!</definedName>
    <definedName name="BFPLE_G" localSheetId="8">#REF!</definedName>
    <definedName name="BFPLE_G" localSheetId="12">#REF!</definedName>
    <definedName name="BFPLE_G" localSheetId="13">#REF!</definedName>
    <definedName name="BFPLE_G">#REF!</definedName>
    <definedName name="BFPLMM" localSheetId="9">#REF!</definedName>
    <definedName name="BFPLMM" localSheetId="11">#REF!</definedName>
    <definedName name="BFPLMM" localSheetId="8">#REF!</definedName>
    <definedName name="BFPLMM" localSheetId="12">#REF!</definedName>
    <definedName name="BFPLMM" localSheetId="13">#REF!</definedName>
    <definedName name="BFPLMM">#REF!</definedName>
    <definedName name="BFRA">#N/A</definedName>
    <definedName name="BFUND" localSheetId="9">#REF!</definedName>
    <definedName name="BFUND" localSheetId="11">#REF!</definedName>
    <definedName name="BFUND" localSheetId="8">#REF!</definedName>
    <definedName name="BFUND" localSheetId="0">#REF!</definedName>
    <definedName name="BFUND" localSheetId="1">#REF!</definedName>
    <definedName name="BFUND" localSheetId="3">#REF!</definedName>
    <definedName name="BFUND" localSheetId="6">#REF!</definedName>
    <definedName name="BFUND" localSheetId="12">#REF!</definedName>
    <definedName name="BFUND" localSheetId="13">#REF!</definedName>
    <definedName name="BFUND">#REF!</definedName>
    <definedName name="BGS" localSheetId="9">#REF!</definedName>
    <definedName name="BGS" localSheetId="11">#REF!</definedName>
    <definedName name="BGS" localSheetId="8">#REF!</definedName>
    <definedName name="BGS" localSheetId="0">#REF!</definedName>
    <definedName name="BGS" localSheetId="1">#REF!</definedName>
    <definedName name="BGS" localSheetId="3">#REF!</definedName>
    <definedName name="BGS" localSheetId="6">#REF!</definedName>
    <definedName name="BGS" localSheetId="12">#REF!</definedName>
    <definedName name="BGS" localSheetId="13">#REF!</definedName>
    <definedName name="BGS">#REF!</definedName>
    <definedName name="BI">#N/A</definedName>
    <definedName name="BIO" localSheetId="8">[40]raw!#REF!</definedName>
    <definedName name="BIO" localSheetId="3">[40]raw!#REF!</definedName>
    <definedName name="BIO" localSheetId="6">[40]raw!#REF!</definedName>
    <definedName name="BIO">[40]raw!#REF!</definedName>
    <definedName name="BIP" localSheetId="9">#REF!</definedName>
    <definedName name="BIP" localSheetId="11">#REF!</definedName>
    <definedName name="BIP" localSheetId="8">#REF!</definedName>
    <definedName name="BIP" localSheetId="0">#REF!</definedName>
    <definedName name="BIP" localSheetId="1">#REF!</definedName>
    <definedName name="BIP" localSheetId="3">#REF!</definedName>
    <definedName name="BIP" localSheetId="6">#REF!</definedName>
    <definedName name="BIP" localSheetId="12">#REF!</definedName>
    <definedName name="BIP" localSheetId="13">#REF!</definedName>
    <definedName name="BIP">#REF!</definedName>
    <definedName name="BK">#N/A</definedName>
    <definedName name="BKF">#N/A</definedName>
    <definedName name="BKFA" localSheetId="9">#REF!</definedName>
    <definedName name="BKFA" localSheetId="11">#REF!</definedName>
    <definedName name="BKFA" localSheetId="8">#REF!</definedName>
    <definedName name="BKFA" localSheetId="0">#REF!</definedName>
    <definedName name="BKFA" localSheetId="1">#REF!</definedName>
    <definedName name="BKFA" localSheetId="3">#REF!</definedName>
    <definedName name="BKFA" localSheetId="6">#REF!</definedName>
    <definedName name="BKFA" localSheetId="12">#REF!</definedName>
    <definedName name="BKFA" localSheetId="13">#REF!</definedName>
    <definedName name="BKFA">#REF!</definedName>
    <definedName name="BKFBA" localSheetId="9">#REF!</definedName>
    <definedName name="BKFBA" localSheetId="11">#REF!</definedName>
    <definedName name="BKFBA" localSheetId="8">#REF!</definedName>
    <definedName name="BKFBA" localSheetId="3">#REF!</definedName>
    <definedName name="BKFBA" localSheetId="6">#REF!</definedName>
    <definedName name="BKFBA" localSheetId="12">#REF!</definedName>
    <definedName name="BKFBA" localSheetId="13">#REF!</definedName>
    <definedName name="BKFBA">#REF!</definedName>
    <definedName name="BKFBI" localSheetId="9">#REF!</definedName>
    <definedName name="BKFBI" localSheetId="11">#REF!</definedName>
    <definedName name="BKFBI" localSheetId="8">#REF!</definedName>
    <definedName name="BKFBI" localSheetId="3">#REF!</definedName>
    <definedName name="BKFBI" localSheetId="6">#REF!</definedName>
    <definedName name="BKFBI" localSheetId="12">#REF!</definedName>
    <definedName name="BKFBI" localSheetId="13">#REF!</definedName>
    <definedName name="BKFBI">#REF!</definedName>
    <definedName name="BKFMU" localSheetId="9">#REF!</definedName>
    <definedName name="BKFMU" localSheetId="11">#REF!</definedName>
    <definedName name="BKFMU" localSheetId="8">#REF!</definedName>
    <definedName name="BKFMU" localSheetId="12">#REF!</definedName>
    <definedName name="BKFMU" localSheetId="13">#REF!</definedName>
    <definedName name="BKFMU">#REF!</definedName>
    <definedName name="BKO" localSheetId="9">#REF!</definedName>
    <definedName name="BKO" localSheetId="11">#REF!</definedName>
    <definedName name="BKO" localSheetId="8">#REF!</definedName>
    <definedName name="BKO" localSheetId="0">#REF!</definedName>
    <definedName name="BKO" localSheetId="1">#REF!</definedName>
    <definedName name="BKO" localSheetId="12">#REF!</definedName>
    <definedName name="BKO" localSheetId="13">#REF!</definedName>
    <definedName name="BKO">#REF!</definedName>
    <definedName name="bla" localSheetId="9" hidden="1">#REF!</definedName>
    <definedName name="bla" localSheetId="11" hidden="1">#REF!</definedName>
    <definedName name="bla" localSheetId="8" hidden="1">#REF!</definedName>
    <definedName name="bla" localSheetId="0" hidden="1">#REF!</definedName>
    <definedName name="bla" localSheetId="1" hidden="1">#REF!</definedName>
    <definedName name="bla" localSheetId="12" hidden="1">#REF!</definedName>
    <definedName name="bla" localSheetId="13" hidden="1">#REF!</definedName>
    <definedName name="bla" hidden="1">#REF!</definedName>
    <definedName name="bloco1" localSheetId="9">#REF!</definedName>
    <definedName name="bloco1" localSheetId="11">#REF!</definedName>
    <definedName name="bloco1" localSheetId="8">#REF!</definedName>
    <definedName name="bloco1" localSheetId="12">#REF!</definedName>
    <definedName name="bloco1" localSheetId="13">#REF!</definedName>
    <definedName name="bloco1">#REF!</definedName>
    <definedName name="BLOQUE1">[73]RECIMP99!$A$1:$Q$74</definedName>
    <definedName name="BLOQUE2">[73]RECIMP2000!$A$1:$Q$74</definedName>
    <definedName name="BLOQUE3">[73]RECIMP99!$A$274:$Q$274</definedName>
    <definedName name="BLOQUE4">[73]RECIMP2000real!$A$1:$Q$74</definedName>
    <definedName name="BLOQUE5">[73]RECIMP99!$V$1:$AK$74</definedName>
    <definedName name="BLOQUE6">[73]RECIMP2000!$W$1:$AJ$75</definedName>
    <definedName name="BLOQUE7">[73]RECIMP99!$V$274:$AK$274</definedName>
    <definedName name="BLOQUE8">[73]RECIMP2000real!$V$1:$AK$74</definedName>
    <definedName name="BLPH1" hidden="1">'[74]Ex rate bloom'!$A$4</definedName>
    <definedName name="BLPH2" hidden="1">'[74]Ex rate bloom'!$D$4</definedName>
    <definedName name="BLPH3" hidden="1">'[74]Ex rate bloom'!$G$4</definedName>
    <definedName name="BLPH4" hidden="1">'[74]Ex rate bloom'!$J$4</definedName>
    <definedName name="BLPH5" hidden="1">'[74]Ex rate bloom'!$M$4</definedName>
    <definedName name="BLPH6" hidden="1">'[74]Ex rate bloom'!$P$4</definedName>
    <definedName name="BLPH7" hidden="1">'[74]Ex rate bloom'!$S$4</definedName>
    <definedName name="BLPH8" hidden="1">'[74]Ex rate bloom'!$V$4</definedName>
    <definedName name="BM" localSheetId="9">#REF!</definedName>
    <definedName name="BM" localSheetId="11">#REF!</definedName>
    <definedName name="BM" localSheetId="8">#REF!</definedName>
    <definedName name="BM" localSheetId="0">#REF!</definedName>
    <definedName name="BM" localSheetId="1">#REF!</definedName>
    <definedName name="BM" localSheetId="3">#REF!</definedName>
    <definedName name="BM" localSheetId="6">#REF!</definedName>
    <definedName name="BM" localSheetId="12">#REF!</definedName>
    <definedName name="BM" localSheetId="13">#REF!</definedName>
    <definedName name="BM">#REF!</definedName>
    <definedName name="BMG">[75]Q6!$E$28:$AH$28</definedName>
    <definedName name="BMI" localSheetId="9">#REF!</definedName>
    <definedName name="BMI" localSheetId="11">#REF!</definedName>
    <definedName name="BMI" localSheetId="8">#REF!</definedName>
    <definedName name="BMI" localSheetId="0">#REF!</definedName>
    <definedName name="BMI" localSheetId="1">#REF!</definedName>
    <definedName name="BMI" localSheetId="3">#REF!</definedName>
    <definedName name="BMI" localSheetId="6">#REF!</definedName>
    <definedName name="BMI" localSheetId="12">#REF!</definedName>
    <definedName name="BMI" localSheetId="13">#REF!</definedName>
    <definedName name="BMI">#REF!</definedName>
    <definedName name="BMII">#N/A</definedName>
    <definedName name="BMII_7" localSheetId="9">#REF!</definedName>
    <definedName name="BMII_7" localSheetId="11">#REF!</definedName>
    <definedName name="BMII_7" localSheetId="8">#REF!</definedName>
    <definedName name="BMII_7" localSheetId="0">#REF!</definedName>
    <definedName name="BMII_7" localSheetId="1">#REF!</definedName>
    <definedName name="BMII_7" localSheetId="3">#REF!</definedName>
    <definedName name="BMII_7" localSheetId="6">#REF!</definedName>
    <definedName name="BMII_7" localSheetId="12">#REF!</definedName>
    <definedName name="BMII_7" localSheetId="13">#REF!</definedName>
    <definedName name="BMII_7">#REF!</definedName>
    <definedName name="BMII_G" localSheetId="9">#REF!</definedName>
    <definedName name="BMII_G" localSheetId="11">#REF!</definedName>
    <definedName name="BMII_G" localSheetId="8">#REF!</definedName>
    <definedName name="BMII_G" localSheetId="3">#REF!</definedName>
    <definedName name="BMII_G" localSheetId="6">#REF!</definedName>
    <definedName name="BMII_G" localSheetId="12">#REF!</definedName>
    <definedName name="BMII_G" localSheetId="13">#REF!</definedName>
    <definedName name="BMII_G">#REF!</definedName>
    <definedName name="BMII_P" localSheetId="9">#REF!</definedName>
    <definedName name="BMII_P" localSheetId="11">#REF!</definedName>
    <definedName name="BMII_P" localSheetId="8">#REF!</definedName>
    <definedName name="BMII_P" localSheetId="3">#REF!</definedName>
    <definedName name="BMII_P" localSheetId="6">#REF!</definedName>
    <definedName name="BMII_P" localSheetId="12">#REF!</definedName>
    <definedName name="BMII_P" localSheetId="13">#REF!</definedName>
    <definedName name="BMII_P">#REF!</definedName>
    <definedName name="BMIIB">#N/A</definedName>
    <definedName name="BMIIBA" localSheetId="9">#REF!</definedName>
    <definedName name="BMIIBA" localSheetId="11">#REF!</definedName>
    <definedName name="BMIIBA" localSheetId="8">#REF!</definedName>
    <definedName name="BMIIBA" localSheetId="0">#REF!</definedName>
    <definedName name="BMIIBA" localSheetId="1">#REF!</definedName>
    <definedName name="BMIIBA" localSheetId="3">#REF!</definedName>
    <definedName name="BMIIBA" localSheetId="6">#REF!</definedName>
    <definedName name="BMIIBA" localSheetId="12">#REF!</definedName>
    <definedName name="BMIIBA" localSheetId="13">#REF!</definedName>
    <definedName name="BMIIBA">#REF!</definedName>
    <definedName name="BMIIBI" localSheetId="9">#REF!</definedName>
    <definedName name="BMIIBI" localSheetId="11">#REF!</definedName>
    <definedName name="BMIIBI" localSheetId="8">#REF!</definedName>
    <definedName name="BMIIBI" localSheetId="3">#REF!</definedName>
    <definedName name="BMIIBI" localSheetId="6">#REF!</definedName>
    <definedName name="BMIIBI" localSheetId="12">#REF!</definedName>
    <definedName name="BMIIBI" localSheetId="13">#REF!</definedName>
    <definedName name="BMIIBI">#REF!</definedName>
    <definedName name="BMIIG">#N/A</definedName>
    <definedName name="BMIIMU" localSheetId="9">#REF!</definedName>
    <definedName name="BMIIMU" localSheetId="11">#REF!</definedName>
    <definedName name="BMIIMU" localSheetId="8">#REF!</definedName>
    <definedName name="BMIIMU" localSheetId="0">#REF!</definedName>
    <definedName name="BMIIMU" localSheetId="1">#REF!</definedName>
    <definedName name="BMIIMU" localSheetId="3">#REF!</definedName>
    <definedName name="BMIIMU" localSheetId="6">#REF!</definedName>
    <definedName name="BMIIMU" localSheetId="12">#REF!</definedName>
    <definedName name="BMIIMU" localSheetId="13">#REF!</definedName>
    <definedName name="BMIIMU">#REF!</definedName>
    <definedName name="BMS" localSheetId="9">#REF!</definedName>
    <definedName name="BMS" localSheetId="11">#REF!</definedName>
    <definedName name="BMS" localSheetId="8">#REF!</definedName>
    <definedName name="BMS" localSheetId="0">#REF!</definedName>
    <definedName name="BMS" localSheetId="1">#REF!</definedName>
    <definedName name="BMS" localSheetId="3">#REF!</definedName>
    <definedName name="BMS" localSheetId="6">#REF!</definedName>
    <definedName name="BMS" localSheetId="12">#REF!</definedName>
    <definedName name="BMS" localSheetId="13">#REF!</definedName>
    <definedName name="BMS">#REF!</definedName>
    <definedName name="BNEO" localSheetId="9">#REF!</definedName>
    <definedName name="BNEO" localSheetId="11">#REF!</definedName>
    <definedName name="BNEO" localSheetId="8">#REF!</definedName>
    <definedName name="BNEO" localSheetId="3">#REF!</definedName>
    <definedName name="BNEO" localSheetId="6">#REF!</definedName>
    <definedName name="BNEO" localSheetId="12">#REF!</definedName>
    <definedName name="BNEO" localSheetId="13">#REF!</definedName>
    <definedName name="BNEO">#REF!</definedName>
    <definedName name="BNF">"CA"</definedName>
    <definedName name="BO" localSheetId="9">#REF!</definedName>
    <definedName name="BO" localSheetId="11">#REF!</definedName>
    <definedName name="BO" localSheetId="8">#REF!</definedName>
    <definedName name="BO" localSheetId="0">#REF!</definedName>
    <definedName name="BO" localSheetId="1">#REF!</definedName>
    <definedName name="BO" localSheetId="3">#REF!</definedName>
    <definedName name="BO" localSheetId="6">#REF!</definedName>
    <definedName name="BO" localSheetId="12">#REF!</definedName>
    <definedName name="BO" localSheetId="13">#REF!</definedName>
    <definedName name="BO">#REF!</definedName>
    <definedName name="BOG" localSheetId="9">#REF!</definedName>
    <definedName name="BOG" localSheetId="11">#REF!</definedName>
    <definedName name="BOG" localSheetId="8">#REF!</definedName>
    <definedName name="BOG" localSheetId="0">#REF!</definedName>
    <definedName name="BOG" localSheetId="1">#REF!</definedName>
    <definedName name="BOG" localSheetId="3">#REF!</definedName>
    <definedName name="BOG" localSheetId="6">#REF!</definedName>
    <definedName name="BOG" localSheetId="12">#REF!</definedName>
    <definedName name="BOG" localSheetId="13">#REF!</definedName>
    <definedName name="BOG">#REF!</definedName>
    <definedName name="BOLETIN" localSheetId="8">[58]BCP!#REF!</definedName>
    <definedName name="BOLETIN" localSheetId="0">#REF!</definedName>
    <definedName name="BOLETIN" localSheetId="1">#REF!</definedName>
    <definedName name="BOLETIN" localSheetId="3">[58]BCP!#REF!</definedName>
    <definedName name="BOLETIN" localSheetId="6">[58]BCP!#REF!</definedName>
    <definedName name="BOLETIN">[58]BCP!#REF!</definedName>
    <definedName name="Bolivia" localSheetId="9">#REF!</definedName>
    <definedName name="Bolivia" localSheetId="11">#REF!</definedName>
    <definedName name="Bolivia" localSheetId="8">#REF!</definedName>
    <definedName name="Bolivia" localSheetId="0">#REF!</definedName>
    <definedName name="Bolivia" localSheetId="1">#REF!</definedName>
    <definedName name="Bolivia" localSheetId="3">#REF!</definedName>
    <definedName name="Bolivia" localSheetId="6">#REF!</definedName>
    <definedName name="Bolivia" localSheetId="12">#REF!</definedName>
    <definedName name="Bolivia" localSheetId="13">#REF!</definedName>
    <definedName name="Bolivia">#REF!</definedName>
    <definedName name="BOP">#N/A</definedName>
    <definedName name="BOPF" localSheetId="9">#REF!</definedName>
    <definedName name="BOPF" localSheetId="11">#REF!</definedName>
    <definedName name="BOPF" localSheetId="8">#REF!</definedName>
    <definedName name="BOPF" localSheetId="0">#REF!</definedName>
    <definedName name="BOPF" localSheetId="1">#REF!</definedName>
    <definedName name="BOPF" localSheetId="3">#REF!</definedName>
    <definedName name="BOPF" localSheetId="6">#REF!</definedName>
    <definedName name="BOPF" localSheetId="12">#REF!</definedName>
    <definedName name="BOPF" localSheetId="13">#REF!</definedName>
    <definedName name="BOPF">#REF!</definedName>
    <definedName name="BOPUSD" localSheetId="9">#REF!</definedName>
    <definedName name="BOPUSD" localSheetId="11">#REF!</definedName>
    <definedName name="BOPUSD" localSheetId="8">#REF!</definedName>
    <definedName name="BOPUSD" localSheetId="0">#REF!</definedName>
    <definedName name="BOPUSD" localSheetId="1">#REF!</definedName>
    <definedName name="BOPUSD" localSheetId="3">#REF!</definedName>
    <definedName name="BOPUSD" localSheetId="6">#REF!</definedName>
    <definedName name="BOPUSD" localSheetId="12">#REF!</definedName>
    <definedName name="BOPUSD" localSheetId="13">#REF!</definedName>
    <definedName name="BOPUSD">#REF!</definedName>
    <definedName name="BORRA_CUADROS" localSheetId="8">[76]!BORRA_CUADROS</definedName>
    <definedName name="BORRA_CUADROS" localSheetId="0">#REF!</definedName>
    <definedName name="BORRA_CUADROS" localSheetId="1">#REF!</definedName>
    <definedName name="BORRA_CUADROS" localSheetId="10">[76]!BORRA_CUADROS</definedName>
    <definedName name="BORRA_CUADROS" localSheetId="13">[76]!BORRA_CUADROS</definedName>
    <definedName name="BORRA_CUADROS">[76]!BORRA_CUADROS</definedName>
    <definedName name="BPBNF" localSheetId="9">#REF!</definedName>
    <definedName name="BPBNF" localSheetId="11">#REF!</definedName>
    <definedName name="BPBNF" localSheetId="8">#REF!</definedName>
    <definedName name="BPBNF" localSheetId="0">#REF!</definedName>
    <definedName name="BPBNF" localSheetId="1">#REF!</definedName>
    <definedName name="BPBNF" localSheetId="3">#REF!</definedName>
    <definedName name="BPBNF" localSheetId="6">#REF!</definedName>
    <definedName name="BPBNF" localSheetId="12">#REF!</definedName>
    <definedName name="BPBNF" localSheetId="13">#REF!</definedName>
    <definedName name="BPBNF">#REF!</definedName>
    <definedName name="BRASS" localSheetId="9">#REF!</definedName>
    <definedName name="BRASS" localSheetId="11">#REF!</definedName>
    <definedName name="BRASS" localSheetId="8">#REF!</definedName>
    <definedName name="BRASS" localSheetId="0">#REF!</definedName>
    <definedName name="BRASS" localSheetId="1">#REF!</definedName>
    <definedName name="BRASS" localSheetId="3">#REF!</definedName>
    <definedName name="BRASS" localSheetId="6">#REF!</definedName>
    <definedName name="BRASS" localSheetId="12">#REF!</definedName>
    <definedName name="BRASS" localSheetId="13">#REF!</definedName>
    <definedName name="BRASS">#REF!</definedName>
    <definedName name="BRASS_1" localSheetId="9">#REF!</definedName>
    <definedName name="BRASS_1" localSheetId="11">#REF!</definedName>
    <definedName name="BRASS_1" localSheetId="8">#REF!</definedName>
    <definedName name="BRASS_1" localSheetId="0">#REF!</definedName>
    <definedName name="BRASS_1" localSheetId="1">#REF!</definedName>
    <definedName name="BRASS_1" localSheetId="3">#REF!</definedName>
    <definedName name="BRASS_1" localSheetId="6">#REF!</definedName>
    <definedName name="BRASS_1" localSheetId="12">#REF!</definedName>
    <definedName name="BRASS_1" localSheetId="13">#REF!</definedName>
    <definedName name="BRASS_1">#REF!</definedName>
    <definedName name="BRASS_6" localSheetId="9">#REF!</definedName>
    <definedName name="BRASS_6" localSheetId="11">#REF!</definedName>
    <definedName name="BRASS_6" localSheetId="8">#REF!</definedName>
    <definedName name="BRASS_6" localSheetId="12">#REF!</definedName>
    <definedName name="BRASS_6" localSheetId="13">#REF!</definedName>
    <definedName name="BRASS_6">#REF!</definedName>
    <definedName name="Brazil" localSheetId="9">#REF!</definedName>
    <definedName name="Brazil" localSheetId="11">#REF!</definedName>
    <definedName name="Brazil" localSheetId="8">#REF!</definedName>
    <definedName name="Brazil" localSheetId="12">#REF!</definedName>
    <definedName name="Brazil" localSheetId="13">#REF!</definedName>
    <definedName name="Brazil">#REF!</definedName>
    <definedName name="BRECHA">[61]BRECHA!$E$3</definedName>
    <definedName name="BS" localSheetId="9">#REF!</definedName>
    <definedName name="BS" localSheetId="11">#REF!</definedName>
    <definedName name="BS" localSheetId="8">#REF!</definedName>
    <definedName name="BS" localSheetId="0">#REF!</definedName>
    <definedName name="BS" localSheetId="1">#REF!</definedName>
    <definedName name="BS" localSheetId="3">#REF!</definedName>
    <definedName name="BS" localSheetId="6">#REF!</definedName>
    <definedName name="BS" localSheetId="12">#REF!</definedName>
    <definedName name="BS" localSheetId="13">#REF!</definedName>
    <definedName name="BS">#REF!</definedName>
    <definedName name="BS1A" localSheetId="9">#REF!</definedName>
    <definedName name="BS1A" localSheetId="11">#REF!</definedName>
    <definedName name="BS1A" localSheetId="8">#REF!</definedName>
    <definedName name="BS1A" localSheetId="0">#REF!</definedName>
    <definedName name="BS1A" localSheetId="1">#REF!</definedName>
    <definedName name="BS1A" localSheetId="3">#REF!</definedName>
    <definedName name="BS1A" localSheetId="6">#REF!</definedName>
    <definedName name="BS1A" localSheetId="12">#REF!</definedName>
    <definedName name="BS1A" localSheetId="13">#REF!</definedName>
    <definedName name="BS1A">#REF!</definedName>
    <definedName name="Bstd" localSheetId="9">#REF!</definedName>
    <definedName name="Bstd" localSheetId="11">#REF!</definedName>
    <definedName name="Bstd" localSheetId="8">#REF!</definedName>
    <definedName name="Bstd" localSheetId="3">#REF!</definedName>
    <definedName name="Bstd" localSheetId="6">#REF!</definedName>
    <definedName name="Bstd" localSheetId="12">#REF!</definedName>
    <definedName name="Bstd" localSheetId="13">#REF!</definedName>
    <definedName name="Bstd">#REF!</definedName>
    <definedName name="BTO" localSheetId="9">#REF!</definedName>
    <definedName name="BTO" localSheetId="11">#REF!</definedName>
    <definedName name="BTO" localSheetId="8">#REF!</definedName>
    <definedName name="BTO" localSheetId="12">#REF!</definedName>
    <definedName name="BTO" localSheetId="13">#REF!</definedName>
    <definedName name="BTO">#REF!</definedName>
    <definedName name="BTR" localSheetId="9">#REF!</definedName>
    <definedName name="BTR" localSheetId="11">#REF!</definedName>
    <definedName name="BTR" localSheetId="8">#REF!</definedName>
    <definedName name="BTR" localSheetId="12">#REF!</definedName>
    <definedName name="BTR" localSheetId="13">#REF!</definedName>
    <definedName name="BTR">#REF!</definedName>
    <definedName name="BTRG" localSheetId="9">#REF!</definedName>
    <definedName name="BTRG" localSheetId="11">#REF!</definedName>
    <definedName name="BTRG" localSheetId="8">#REF!</definedName>
    <definedName name="BTRG" localSheetId="12">#REF!</definedName>
    <definedName name="BTRG" localSheetId="13">#REF!</definedName>
    <definedName name="BTRG">#REF!</definedName>
    <definedName name="BTRP" localSheetId="9">#REF!</definedName>
    <definedName name="BTRP" localSheetId="11">#REF!</definedName>
    <definedName name="BTRP" localSheetId="8">#REF!</definedName>
    <definedName name="BTRP" localSheetId="12">#REF!</definedName>
    <definedName name="BTRP" localSheetId="13">#REF!</definedName>
    <definedName name="BTRP">#REF!</definedName>
    <definedName name="Budget" localSheetId="9">#REF!</definedName>
    <definedName name="Budget" localSheetId="11">#REF!</definedName>
    <definedName name="Budget" localSheetId="8">#REF!</definedName>
    <definedName name="Budget" localSheetId="0">#REF!</definedName>
    <definedName name="Budget" localSheetId="1">#REF!</definedName>
    <definedName name="Budget" localSheetId="12">#REF!</definedName>
    <definedName name="Budget" localSheetId="13">#REF!</definedName>
    <definedName name="Budget">#REF!</definedName>
    <definedName name="Budget_expenditure" localSheetId="9">#REF!</definedName>
    <definedName name="Budget_expenditure" localSheetId="11">#REF!</definedName>
    <definedName name="Budget_expenditure" localSheetId="8">#REF!</definedName>
    <definedName name="Budget_expenditure" localSheetId="12">#REF!</definedName>
    <definedName name="Budget_expenditure" localSheetId="13">#REF!</definedName>
    <definedName name="Budget_expenditure">#REF!</definedName>
    <definedName name="Budget_revenue" localSheetId="9">#REF!</definedName>
    <definedName name="Budget_revenue" localSheetId="11">#REF!</definedName>
    <definedName name="Budget_revenue" localSheetId="8">#REF!</definedName>
    <definedName name="Budget_revenue" localSheetId="12">#REF!</definedName>
    <definedName name="Budget_revenue" localSheetId="13">#REF!</definedName>
    <definedName name="Budget_revenue">#REF!</definedName>
    <definedName name="BURACO" localSheetId="9">#REF!</definedName>
    <definedName name="BURACO" localSheetId="11">#REF!</definedName>
    <definedName name="BURACO" localSheetId="8">#REF!</definedName>
    <definedName name="BURACO" localSheetId="12">#REF!</definedName>
    <definedName name="BURACO" localSheetId="13">#REF!</definedName>
    <definedName name="BURACO">#REF!</definedName>
    <definedName name="Button_13">"CLAGA2000_Consolidado_2001_List"</definedName>
    <definedName name="BX" localSheetId="9">#REF!</definedName>
    <definedName name="BX" localSheetId="11">#REF!</definedName>
    <definedName name="BX" localSheetId="8">#REF!</definedName>
    <definedName name="BX" localSheetId="0">#REF!</definedName>
    <definedName name="BX" localSheetId="1">#REF!</definedName>
    <definedName name="BX" localSheetId="3">#REF!</definedName>
    <definedName name="BX" localSheetId="6">#REF!</definedName>
    <definedName name="BX" localSheetId="12">#REF!</definedName>
    <definedName name="BX" localSheetId="13">#REF!</definedName>
    <definedName name="BX">#REF!</definedName>
    <definedName name="BXG">[75]Q6!$E$26:$AH$26</definedName>
    <definedName name="BXI" localSheetId="9">#REF!</definedName>
    <definedName name="BXI" localSheetId="11">#REF!</definedName>
    <definedName name="BXI" localSheetId="8">#REF!</definedName>
    <definedName name="BXI" localSheetId="0">#REF!</definedName>
    <definedName name="BXI" localSheetId="1">#REF!</definedName>
    <definedName name="BXI" localSheetId="3">#REF!</definedName>
    <definedName name="BXI" localSheetId="6">#REF!</definedName>
    <definedName name="BXI" localSheetId="12">#REF!</definedName>
    <definedName name="BXI" localSheetId="13">#REF!</definedName>
    <definedName name="BXI">#REF!</definedName>
    <definedName name="BXS" localSheetId="9">#REF!</definedName>
    <definedName name="BXS" localSheetId="11">#REF!</definedName>
    <definedName name="BXS" localSheetId="8">#REF!</definedName>
    <definedName name="BXS" localSheetId="0">#REF!</definedName>
    <definedName name="BXS" localSheetId="1">#REF!</definedName>
    <definedName name="BXS" localSheetId="3">#REF!</definedName>
    <definedName name="BXS" localSheetId="6">#REF!</definedName>
    <definedName name="BXS" localSheetId="12">#REF!</definedName>
    <definedName name="BXS" localSheetId="13">#REF!</definedName>
    <definedName name="BXS">#REF!</definedName>
    <definedName name="C.2" localSheetId="9">#REF!</definedName>
    <definedName name="C.2" localSheetId="11">#REF!</definedName>
    <definedName name="C.2" localSheetId="8">#REF!</definedName>
    <definedName name="C.2" localSheetId="0">#REF!</definedName>
    <definedName name="C.2" localSheetId="1">#REF!</definedName>
    <definedName name="C.2" localSheetId="3">#REF!</definedName>
    <definedName name="C.2" localSheetId="6">#REF!</definedName>
    <definedName name="C.2" localSheetId="12">#REF!</definedName>
    <definedName name="C.2" localSheetId="13">#REF!</definedName>
    <definedName name="C.2">#REF!</definedName>
    <definedName name="C_" localSheetId="9">#REF!</definedName>
    <definedName name="C_" localSheetId="11">#REF!</definedName>
    <definedName name="C_" localSheetId="8">#REF!</definedName>
    <definedName name="C_" localSheetId="0">#REF!</definedName>
    <definedName name="C_" localSheetId="1">#REF!</definedName>
    <definedName name="C_" localSheetId="12">#REF!</definedName>
    <definedName name="C_" localSheetId="13">#REF!</definedName>
    <definedName name="C_">#REF!</definedName>
    <definedName name="C_1" localSheetId="9">OFFSET(#REF!,0,0,COUNT(#REF!),1)</definedName>
    <definedName name="C_1" localSheetId="11">OFFSET(#REF!,0,0,COUNT(#REF!),1)</definedName>
    <definedName name="C_1" localSheetId="8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 localSheetId="12">OFFSET(#REF!,0,0,COUNT(#REF!),1)</definedName>
    <definedName name="C_1" localSheetId="13">OFFSET(#REF!,0,0,COUNT(#REF!),1)</definedName>
    <definedName name="C_1">OFFSET(#REF!,0,0,COUNT(#REF!),1)</definedName>
    <definedName name="C_2" localSheetId="9">OFFSET(#REF!,0,0,COUNT(#REF!),1)</definedName>
    <definedName name="C_2" localSheetId="11">OFFSET(#REF!,0,0,COUNT(#REF!),1)</definedName>
    <definedName name="C_2" localSheetId="8">OFFSET(#REF!,0,0,COUNT(#REF!),1)</definedName>
    <definedName name="C_2" localSheetId="12">OFFSET(#REF!,0,0,COUNT(#REF!),1)</definedName>
    <definedName name="C_2" localSheetId="13">OFFSET(#REF!,0,0,COUNT(#REF!),1)</definedName>
    <definedName name="C_2">OFFSET(#REF!,0,0,COUNT(#REF!),1)</definedName>
    <definedName name="CA" localSheetId="9">#REF!</definedName>
    <definedName name="CA" localSheetId="11">#REF!</definedName>
    <definedName name="CA" localSheetId="8">#REF!</definedName>
    <definedName name="CA" localSheetId="0">#REF!</definedName>
    <definedName name="CA" localSheetId="1">#REF!</definedName>
    <definedName name="CA" localSheetId="3">#REF!</definedName>
    <definedName name="CA" localSheetId="6">#REF!</definedName>
    <definedName name="CA" localSheetId="12">#REF!</definedName>
    <definedName name="CA" localSheetId="13">#REF!</definedName>
    <definedName name="CA">#REF!</definedName>
    <definedName name="CAD" localSheetId="9">#REF!</definedName>
    <definedName name="CAD" localSheetId="11">#REF!</definedName>
    <definedName name="CAD" localSheetId="8">#REF!</definedName>
    <definedName name="CAD" localSheetId="0">#REF!</definedName>
    <definedName name="CAD" localSheetId="1">#REF!</definedName>
    <definedName name="CAD" localSheetId="3">#REF!</definedName>
    <definedName name="CAD" localSheetId="6">#REF!</definedName>
    <definedName name="CAD" localSheetId="12">#REF!</definedName>
    <definedName name="CAD" localSheetId="13">#REF!</definedName>
    <definedName name="CAD">#REF!</definedName>
    <definedName name="CAe" localSheetId="9">#REF!</definedName>
    <definedName name="CAe" localSheetId="11">#REF!</definedName>
    <definedName name="CAe" localSheetId="8">#REF!</definedName>
    <definedName name="CAe" localSheetId="3">#REF!</definedName>
    <definedName name="CAe" localSheetId="6">#REF!</definedName>
    <definedName name="CAe" localSheetId="12">#REF!</definedName>
    <definedName name="CAe" localSheetId="13">#REF!</definedName>
    <definedName name="CAe">#REF!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9" hidden="1">#REF!</definedName>
    <definedName name="calculo" localSheetId="11" hidden="1">#REF!</definedName>
    <definedName name="calculo" localSheetId="8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6" hidden="1">#REF!</definedName>
    <definedName name="calculo" localSheetId="12" hidden="1">#REF!</definedName>
    <definedName name="calculo" localSheetId="13" hidden="1">#REF!</definedName>
    <definedName name="calculo" hidden="1">#REF!</definedName>
    <definedName name="CalificaciónFinal">'[49]base de datos MODULO I'!$B$4:$E$49</definedName>
    <definedName name="CalificIndica">'[49]base de datos MODULO I'!$F$5:$AM$50</definedName>
    <definedName name="CAMARON" localSheetId="9">#REF!</definedName>
    <definedName name="CAMARON" localSheetId="11">#REF!</definedName>
    <definedName name="CAMARON" localSheetId="8">#REF!</definedName>
    <definedName name="CAMARON" localSheetId="0">#REF!</definedName>
    <definedName name="CAMARON" localSheetId="1">#REF!</definedName>
    <definedName name="CAMARON" localSheetId="3">#REF!</definedName>
    <definedName name="CAMARON" localSheetId="6">#REF!</definedName>
    <definedName name="CAMARON" localSheetId="12">#REF!</definedName>
    <definedName name="CAMARON" localSheetId="13">#REF!</definedName>
    <definedName name="CAMARON">#REF!</definedName>
    <definedName name="Canada_wt">'[66]OECD wgt'!$B$10</definedName>
    <definedName name="CAPA" localSheetId="9">#REF!</definedName>
    <definedName name="CAPA" localSheetId="11">#REF!</definedName>
    <definedName name="CAPA" localSheetId="8">#REF!</definedName>
    <definedName name="CAPA" localSheetId="0">#REF!</definedName>
    <definedName name="CAPA" localSheetId="1">#REF!</definedName>
    <definedName name="CAPA" localSheetId="3">#REF!</definedName>
    <definedName name="CAPA" localSheetId="6">#REF!</definedName>
    <definedName name="CAPA" localSheetId="12">#REF!</definedName>
    <definedName name="CAPA" localSheetId="13">#REF!</definedName>
    <definedName name="CAPA">#REF!</definedName>
    <definedName name="CAperc" localSheetId="9">#REF!</definedName>
    <definedName name="CAperc" localSheetId="11">#REF!</definedName>
    <definedName name="CAperc" localSheetId="8">#REF!</definedName>
    <definedName name="CAperc" localSheetId="0">#REF!</definedName>
    <definedName name="CAperc" localSheetId="1">#REF!</definedName>
    <definedName name="CAperc" localSheetId="3">#REF!</definedName>
    <definedName name="CAperc" localSheetId="6">#REF!</definedName>
    <definedName name="CAperc" localSheetId="12">#REF!</definedName>
    <definedName name="CAperc" localSheetId="13">#REF!</definedName>
    <definedName name="CAperc">#REF!</definedName>
    <definedName name="Capit.Neto">'[49]Ranking Bancario'!$J$4:$N$54</definedName>
    <definedName name="Capitalizacion">'[49]Calidad del Activo'!$A$5:$K$24</definedName>
    <definedName name="CAr" localSheetId="9">#REF!</definedName>
    <definedName name="CAr" localSheetId="11">#REF!</definedName>
    <definedName name="CAr" localSheetId="8">#REF!</definedName>
    <definedName name="CAr" localSheetId="0">#REF!</definedName>
    <definedName name="CAr" localSheetId="1">#REF!</definedName>
    <definedName name="CAr" localSheetId="3">#REF!</definedName>
    <definedName name="CAr" localSheetId="6">#REF!</definedName>
    <definedName name="CAr" localSheetId="12">#REF!</definedName>
    <definedName name="CAr" localSheetId="13">#REF!</definedName>
    <definedName name="CAr">#REF!</definedName>
    <definedName name="CAS">[61]CASCADA!$C$4</definedName>
    <definedName name="Cascada">[77]Hoja3!$B$1:$L$98</definedName>
    <definedName name="Cavg" localSheetId="9">OFFSET(#REF!,0,0,COUNT(#REF!),1)</definedName>
    <definedName name="Cavg" localSheetId="11">OFFSET(#REF!,0,0,COUNT(#REF!),1)</definedName>
    <definedName name="Cavg" localSheetId="8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 localSheetId="12">OFFSET(#REF!,0,0,COUNT(#REF!),1)</definedName>
    <definedName name="Cavg" localSheetId="13">OFFSET(#REF!,0,0,COUNT(#REF!),1)</definedName>
    <definedName name="Cavg">OFFSET(#REF!,0,0,COUNT(#REF!),1)</definedName>
    <definedName name="cc" localSheetId="2" hidden="1">{"Riqfin97",#N/A,FALSE,"Tran";"Riqfinpro",#N/A,FALSE,"Tran"}</definedName>
    <definedName name="cc" localSheetId="9" hidden="1">{"Riqfin97",#N/A,FALSE,"Tran";"Riqfinpro",#N/A,FALSE,"Tran"}</definedName>
    <definedName name="cc" localSheetId="11" hidden="1">{"Riqfin97",#N/A,FALSE,"Tran";"Riqfinpro",#N/A,FALSE,"Tran"}</definedName>
    <definedName name="cc" localSheetId="8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localSheetId="10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2" hidden="1">{"Minpmon",#N/A,FALSE,"Monthinput"}</definedName>
    <definedName name="ccccc" localSheetId="9" hidden="1">{"Minpmon",#N/A,FALSE,"Monthinput"}</definedName>
    <definedName name="ccccc" localSheetId="11" hidden="1">{"Minpmon",#N/A,FALSE,"Monthinput"}</definedName>
    <definedName name="ccccc" localSheetId="8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localSheetId="10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hidden="1">{"Minpmon",#N/A,FALSE,"Monthinput"}</definedName>
    <definedName name="cccccccccccccc" localSheetId="2" hidden="1">{"Tab1",#N/A,FALSE,"P";"Tab2",#N/A,FALSE,"P"}</definedName>
    <definedName name="cccccccccccccc" localSheetId="9" hidden="1">{"Tab1",#N/A,FALSE,"P";"Tab2",#N/A,FALSE,"P"}</definedName>
    <definedName name="cccccccccccccc" localSheetId="11" hidden="1">{"Tab1",#N/A,FALSE,"P";"Tab2",#N/A,FALSE,"P"}</definedName>
    <definedName name="cccccccccccccc" localSheetId="8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localSheetId="10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hidden="1">{"Tab1",#N/A,FALSE,"P";"Tab2",#N/A,FALSE,"P"}</definedName>
    <definedName name="cccm" localSheetId="2" hidden="1">{"Riqfin97",#N/A,FALSE,"Tran";"Riqfinpro",#N/A,FALSE,"Tran"}</definedName>
    <definedName name="cccm" localSheetId="9" hidden="1">{"Riqfin97",#N/A,FALSE,"Tran";"Riqfinpro",#N/A,FALSE,"Tran"}</definedName>
    <definedName name="cccm" localSheetId="11" hidden="1">{"Riqfin97",#N/A,FALSE,"Tran";"Riqfinpro",#N/A,FALSE,"Tran"}</definedName>
    <definedName name="cccm" localSheetId="8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localSheetId="10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hidden="1">{"Riqfin97",#N/A,FALSE,"Tran";"Riqfinpro",#N/A,FALSE,"Tran"}</definedName>
    <definedName name="ccme" localSheetId="9">#REF!</definedName>
    <definedName name="ccme" localSheetId="11">#REF!</definedName>
    <definedName name="ccme" localSheetId="8">#REF!</definedName>
    <definedName name="ccme" localSheetId="0">#REF!</definedName>
    <definedName name="ccme" localSheetId="1">#REF!</definedName>
    <definedName name="ccme" localSheetId="3">#REF!</definedName>
    <definedName name="ccme" localSheetId="6">#REF!</definedName>
    <definedName name="ccme" localSheetId="12">#REF!</definedName>
    <definedName name="ccme" localSheetId="13">#REF!</definedName>
    <definedName name="ccme">#REF!</definedName>
    <definedName name="ccme2000" localSheetId="9">#REF!</definedName>
    <definedName name="ccme2000" localSheetId="11">#REF!</definedName>
    <definedName name="ccme2000" localSheetId="8">#REF!</definedName>
    <definedName name="ccme2000" localSheetId="3">#REF!</definedName>
    <definedName name="ccme2000" localSheetId="6">#REF!</definedName>
    <definedName name="ccme2000" localSheetId="12">#REF!</definedName>
    <definedName name="ccme2000" localSheetId="13">#REF!</definedName>
    <definedName name="ccme2000">#REF!</definedName>
    <definedName name="ccme2001" localSheetId="9">#REF!</definedName>
    <definedName name="ccme2001" localSheetId="11">#REF!</definedName>
    <definedName name="ccme2001" localSheetId="8">#REF!</definedName>
    <definedName name="ccme2001" localSheetId="3">#REF!</definedName>
    <definedName name="ccme2001" localSheetId="6">#REF!</definedName>
    <definedName name="ccme2001" localSheetId="12">#REF!</definedName>
    <definedName name="ccme2001" localSheetId="13">#REF!</definedName>
    <definedName name="ccme2001">#REF!</definedName>
    <definedName name="ccme2002" localSheetId="9">#REF!</definedName>
    <definedName name="ccme2002" localSheetId="11">#REF!</definedName>
    <definedName name="ccme2002" localSheetId="8">#REF!</definedName>
    <definedName name="ccme2002" localSheetId="12">#REF!</definedName>
    <definedName name="ccme2002" localSheetId="13">#REF!</definedName>
    <definedName name="ccme2002">#REF!</definedName>
    <definedName name="ccme2003" localSheetId="9">#REF!</definedName>
    <definedName name="ccme2003" localSheetId="11">#REF!</definedName>
    <definedName name="ccme2003" localSheetId="8">#REF!</definedName>
    <definedName name="ccme2003" localSheetId="12">#REF!</definedName>
    <definedName name="ccme2003" localSheetId="13">#REF!</definedName>
    <definedName name="ccme2003">#REF!</definedName>
    <definedName name="ccme98" localSheetId="11">[22]Programa!#REF!</definedName>
    <definedName name="ccme98" localSheetId="8">[22]Programa!#REF!</definedName>
    <definedName name="ccme98" localSheetId="0">[22]Programa!#REF!</definedName>
    <definedName name="ccme98" localSheetId="1">[22]Programa!#REF!</definedName>
    <definedName name="ccme98">[22]Programa!#REF!</definedName>
    <definedName name="ccme98j" localSheetId="11">[22]Programa!#REF!</definedName>
    <definedName name="ccme98j" localSheetId="8">[22]Programa!#REF!</definedName>
    <definedName name="ccme98j" localSheetId="0">[22]Programa!#REF!</definedName>
    <definedName name="ccme98j" localSheetId="1">[22]Programa!#REF!</definedName>
    <definedName name="ccme98j">[22]Programa!#REF!</definedName>
    <definedName name="ccme98s" localSheetId="9">#REF!</definedName>
    <definedName name="ccme98s" localSheetId="11">#REF!</definedName>
    <definedName name="ccme98s" localSheetId="8">#REF!</definedName>
    <definedName name="ccme98s" localSheetId="0">#REF!</definedName>
    <definedName name="ccme98s" localSheetId="1">#REF!</definedName>
    <definedName name="ccme98s" localSheetId="3">#REF!</definedName>
    <definedName name="ccme98s" localSheetId="6">#REF!</definedName>
    <definedName name="ccme98s" localSheetId="12">#REF!</definedName>
    <definedName name="ccme98s" localSheetId="13">#REF!</definedName>
    <definedName name="ccme98s">#REF!</definedName>
    <definedName name="ccme99" localSheetId="9">#REF!</definedName>
    <definedName name="ccme99" localSheetId="11">#REF!</definedName>
    <definedName name="ccme99" localSheetId="8">#REF!</definedName>
    <definedName name="ccme99" localSheetId="3">#REF!</definedName>
    <definedName name="ccme99" localSheetId="6">#REF!</definedName>
    <definedName name="ccme99" localSheetId="12">#REF!</definedName>
    <definedName name="ccme99" localSheetId="13">#REF!</definedName>
    <definedName name="ccme99">#REF!</definedName>
    <definedName name="ccode">273</definedName>
    <definedName name="CD" localSheetId="9">#REF!</definedName>
    <definedName name="CD" localSheetId="11">#REF!</definedName>
    <definedName name="CD" localSheetId="8">#REF!</definedName>
    <definedName name="CD" localSheetId="0">#REF!</definedName>
    <definedName name="CD" localSheetId="1">#REF!</definedName>
    <definedName name="CD" localSheetId="3">#REF!</definedName>
    <definedName name="CD" localSheetId="6">#REF!</definedName>
    <definedName name="CD" localSheetId="12">#REF!</definedName>
    <definedName name="CD" localSheetId="13">#REF!</definedName>
    <definedName name="CD">#REF!</definedName>
    <definedName name="CD1A" localSheetId="9">#REF!</definedName>
    <definedName name="CD1A" localSheetId="11">#REF!</definedName>
    <definedName name="CD1A" localSheetId="8">#REF!</definedName>
    <definedName name="CD1A" localSheetId="0">#REF!</definedName>
    <definedName name="CD1A" localSheetId="1">#REF!</definedName>
    <definedName name="CD1A" localSheetId="3">#REF!</definedName>
    <definedName name="CD1A" localSheetId="6">#REF!</definedName>
    <definedName name="CD1A" localSheetId="12">#REF!</definedName>
    <definedName name="CD1A" localSheetId="13">#REF!</definedName>
    <definedName name="CD1A">#REF!</definedName>
    <definedName name="cde" localSheetId="2" hidden="1">{"Riqfin97",#N/A,FALSE,"Tran";"Riqfinpro",#N/A,FALSE,"Tran"}</definedName>
    <definedName name="cde" localSheetId="9" hidden="1">{"Riqfin97",#N/A,FALSE,"Tran";"Riqfinpro",#N/A,FALSE,"Tran"}</definedName>
    <definedName name="cde" localSheetId="11" hidden="1">{"Riqfin97",#N/A,FALSE,"Tran";"Riqfinpro",#N/A,FALSE,"Tran"}</definedName>
    <definedName name="cde" localSheetId="8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6" hidden="1">{"Riqfin97",#N/A,FALSE,"Tran";"Riqfinpro",#N/A,FALSE,"Tran"}</definedName>
    <definedName name="cde" localSheetId="10" hidden="1">{"Riqfin97",#N/A,FALSE,"Tran";"Riqfinpro",#N/A,FALSE,"Tran"}</definedName>
    <definedName name="cde" localSheetId="12" hidden="1">{"Riqfin97",#N/A,FALSE,"Tran";"Riqfinpro",#N/A,FALSE,"Tran"}</definedName>
    <definedName name="cde" localSheetId="13" hidden="1">{"Riqfin97",#N/A,FALSE,"Tran";"Riqfinpro",#N/A,FALSE,"Tran"}</definedName>
    <definedName name="cde" hidden="1">{"Riqfin97",#N/A,FALSE,"Tran";"Riqfinpro",#N/A,FALSE,"Tran"}</definedName>
    <definedName name="CEMENTO" localSheetId="9">#REF!</definedName>
    <definedName name="CEMENTO" localSheetId="11">#REF!</definedName>
    <definedName name="CEMENTO" localSheetId="8">#REF!</definedName>
    <definedName name="CEMENTO" localSheetId="0">#REF!</definedName>
    <definedName name="CEMENTO" localSheetId="1">#REF!</definedName>
    <definedName name="CEMENTO" localSheetId="3">#REF!</definedName>
    <definedName name="CEMENTO" localSheetId="6">#REF!</definedName>
    <definedName name="CEMENTO" localSheetId="12">#REF!</definedName>
    <definedName name="CEMENTO" localSheetId="13">#REF!</definedName>
    <definedName name="CEMENTO">#REF!</definedName>
    <definedName name="CENGOVT" localSheetId="9">#REF!</definedName>
    <definedName name="CENGOVT" localSheetId="11">#REF!</definedName>
    <definedName name="CENGOVT" localSheetId="8">#REF!</definedName>
    <definedName name="CENGOVT" localSheetId="3">#REF!</definedName>
    <definedName name="CENGOVT" localSheetId="6">#REF!</definedName>
    <definedName name="CENGOVT" localSheetId="12">#REF!</definedName>
    <definedName name="CENGOVT" localSheetId="13">#REF!</definedName>
    <definedName name="CENGOVT">#REF!</definedName>
    <definedName name="CEPA96" localSheetId="9">#REF!</definedName>
    <definedName name="CEPA96" localSheetId="11">#REF!</definedName>
    <definedName name="CEPA96" localSheetId="8">#REF!</definedName>
    <definedName name="CEPA96" localSheetId="3">#REF!</definedName>
    <definedName name="CEPA96" localSheetId="6">#REF!</definedName>
    <definedName name="CEPA96" localSheetId="12">#REF!</definedName>
    <definedName name="CEPA96" localSheetId="13">#REF!</definedName>
    <definedName name="CEPA96">#REF!</definedName>
    <definedName name="CFA">[51]CIRRs!$C$81</definedName>
    <definedName name="cfdfdf" localSheetId="9" hidden="1">#REF!</definedName>
    <definedName name="cfdfdf" localSheetId="11" hidden="1">#REF!</definedName>
    <definedName name="cfdfdf" localSheetId="8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localSheetId="12" hidden="1">#REF!</definedName>
    <definedName name="cfdfdf" localSheetId="13" hidden="1">#REF!</definedName>
    <definedName name="cfdfdf" hidden="1">#REF!</definedName>
    <definedName name="CG" localSheetId="9">#REF!</definedName>
    <definedName name="CG" localSheetId="11">#REF!</definedName>
    <definedName name="CG" localSheetId="8">#REF!</definedName>
    <definedName name="CG" localSheetId="3">#REF!</definedName>
    <definedName name="CG" localSheetId="6">#REF!</definedName>
    <definedName name="CG" localSheetId="12">#REF!</definedName>
    <definedName name="CG" localSheetId="13">#REF!</definedName>
    <definedName name="CG">#REF!</definedName>
    <definedName name="CGBUDG" localSheetId="9">#REF!</definedName>
    <definedName name="CGBUDG" localSheetId="11">#REF!</definedName>
    <definedName name="CGBUDG" localSheetId="8">#REF!</definedName>
    <definedName name="CGBUDG" localSheetId="3">#REF!</definedName>
    <definedName name="CGBUDG" localSheetId="6">#REF!</definedName>
    <definedName name="CGBUDG" localSheetId="12">#REF!</definedName>
    <definedName name="CGBUDG" localSheetId="13">#REF!</definedName>
    <definedName name="CGBUDG">#REF!</definedName>
    <definedName name="CGBUDG_" localSheetId="9">#REF!</definedName>
    <definedName name="CGBUDG_" localSheetId="11">#REF!</definedName>
    <definedName name="CGBUDG_" localSheetId="8">#REF!</definedName>
    <definedName name="CGBUDG_" localSheetId="12">#REF!</definedName>
    <definedName name="CGBUDG_" localSheetId="13">#REF!</definedName>
    <definedName name="CGBUDG_">#REF!</definedName>
    <definedName name="CGEXBUDG" localSheetId="9">#REF!</definedName>
    <definedName name="CGEXBUDG" localSheetId="11">#REF!</definedName>
    <definedName name="CGEXBUDG" localSheetId="8">#REF!</definedName>
    <definedName name="CGEXBUDG" localSheetId="12">#REF!</definedName>
    <definedName name="CGEXBUDG" localSheetId="13">#REF!</definedName>
    <definedName name="CGEXBUDG">#REF!</definedName>
    <definedName name="CGFIS" localSheetId="9">#REF!</definedName>
    <definedName name="CGFIS" localSheetId="11">#REF!</definedName>
    <definedName name="CGFIS" localSheetId="8">#REF!</definedName>
    <definedName name="CGFIS" localSheetId="12">#REF!</definedName>
    <definedName name="CGFIS" localSheetId="13">#REF!</definedName>
    <definedName name="CGFIS">#REF!</definedName>
    <definedName name="CGNRP" localSheetId="9">#REF!</definedName>
    <definedName name="CGNRP" localSheetId="11">#REF!</definedName>
    <definedName name="CGNRP" localSheetId="8">#REF!</definedName>
    <definedName name="CGNRP" localSheetId="12">#REF!</definedName>
    <definedName name="CGNRP" localSheetId="13">#REF!</definedName>
    <definedName name="CGNRP">#REF!</definedName>
    <definedName name="CGperc" localSheetId="9">#REF!</definedName>
    <definedName name="CGperc" localSheetId="11">#REF!</definedName>
    <definedName name="CGperc" localSheetId="8">#REF!</definedName>
    <definedName name="CGperc" localSheetId="12">#REF!</definedName>
    <definedName name="CGperc" localSheetId="13">#REF!</definedName>
    <definedName name="CGperc">#REF!</definedName>
    <definedName name="chart" localSheetId="9">#REF!</definedName>
    <definedName name="chart" localSheetId="11">#REF!</definedName>
    <definedName name="chart" localSheetId="8">#REF!</definedName>
    <definedName name="chart" localSheetId="0">#REF!</definedName>
    <definedName name="chart" localSheetId="1">#REF!</definedName>
    <definedName name="chart" localSheetId="12">#REF!</definedName>
    <definedName name="chart" localSheetId="13">#REF!</definedName>
    <definedName name="chart">#REF!</definedName>
    <definedName name="CHF" localSheetId="9">#REF!</definedName>
    <definedName name="CHF" localSheetId="11">#REF!</definedName>
    <definedName name="CHF" localSheetId="8">#REF!</definedName>
    <definedName name="CHF" localSheetId="0">#REF!</definedName>
    <definedName name="CHF" localSheetId="1">#REF!</definedName>
    <definedName name="CHF" localSheetId="12">#REF!</definedName>
    <definedName name="CHF" localSheetId="13">#REF!</definedName>
    <definedName name="CHF">#REF!</definedName>
    <definedName name="CHILE" localSheetId="9">#REF!</definedName>
    <definedName name="CHILE" localSheetId="11">#REF!</definedName>
    <definedName name="CHILE" localSheetId="8">#REF!</definedName>
    <definedName name="CHILE" localSheetId="12">#REF!</definedName>
    <definedName name="CHILE" localSheetId="13">#REF!</definedName>
    <definedName name="CHILE">#REF!</definedName>
    <definedName name="CHK" localSheetId="9">#REF!</definedName>
    <definedName name="CHK" localSheetId="11">#REF!</definedName>
    <definedName name="CHK" localSheetId="8">#REF!</definedName>
    <definedName name="CHK" localSheetId="12">#REF!</definedName>
    <definedName name="CHK" localSheetId="13">#REF!</definedName>
    <definedName name="CHK">#REF!</definedName>
    <definedName name="CHK1.1" localSheetId="11">[56]Q1!#REF!</definedName>
    <definedName name="CHK1.1" localSheetId="8">[56]Q1!#REF!</definedName>
    <definedName name="CHK1.1" localSheetId="0">[56]Q1!#REF!</definedName>
    <definedName name="CHK1.1" localSheetId="1">[56]Q1!#REF!</definedName>
    <definedName name="CHK1.1">[56]Q1!#REF!</definedName>
    <definedName name="CHK2.1" localSheetId="11">[56]Q2!#REF!</definedName>
    <definedName name="CHK2.1" localSheetId="8">[56]Q2!#REF!</definedName>
    <definedName name="CHK2.1" localSheetId="0">[56]Q2!#REF!</definedName>
    <definedName name="CHK2.1" localSheetId="1">[56]Q2!#REF!</definedName>
    <definedName name="CHK2.1">[56]Q2!#REF!</definedName>
    <definedName name="CHK2.2" localSheetId="11">[56]Q2!#REF!</definedName>
    <definedName name="CHK2.2" localSheetId="8">[56]Q2!#REF!</definedName>
    <definedName name="CHK2.2" localSheetId="0">[56]Q2!#REF!</definedName>
    <definedName name="CHK2.2" localSheetId="1">[56]Q2!#REF!</definedName>
    <definedName name="CHK2.2">[56]Q2!#REF!</definedName>
    <definedName name="CHK2.3" localSheetId="11">[56]Q2!#REF!</definedName>
    <definedName name="CHK2.3" localSheetId="8">[56]Q2!#REF!</definedName>
    <definedName name="CHK2.3" localSheetId="0">[56]Q2!#REF!</definedName>
    <definedName name="CHK2.3" localSheetId="1">[56]Q2!#REF!</definedName>
    <definedName name="CHK2.3">[56]Q2!#REF!</definedName>
    <definedName name="CHK5.1" localSheetId="9">#REF!</definedName>
    <definedName name="CHK5.1" localSheetId="11">#REF!</definedName>
    <definedName name="CHK5.1" localSheetId="8">#REF!</definedName>
    <definedName name="CHK5.1" localSheetId="0">#REF!</definedName>
    <definedName name="CHK5.1" localSheetId="1">#REF!</definedName>
    <definedName name="CHK5.1" localSheetId="3">#REF!</definedName>
    <definedName name="CHK5.1" localSheetId="6">#REF!</definedName>
    <definedName name="CHK5.1" localSheetId="12">#REF!</definedName>
    <definedName name="CHK5.1" localSheetId="13">#REF!</definedName>
    <definedName name="CHK5.1">#REF!</definedName>
    <definedName name="cin" localSheetId="11">[22]Programa!#REF!</definedName>
    <definedName name="cin" localSheetId="8">[22]Programa!#REF!</definedName>
    <definedName name="cin" localSheetId="0">[22]Programa!#REF!</definedName>
    <definedName name="cin" localSheetId="1">[22]Programa!#REF!</definedName>
    <definedName name="cin" localSheetId="6">[22]Programa!#REF!</definedName>
    <definedName name="cin">[22]Programa!#REF!</definedName>
    <definedName name="cirr" localSheetId="9">#REF!</definedName>
    <definedName name="cirr" localSheetId="11">#REF!</definedName>
    <definedName name="cirr" localSheetId="8">#REF!</definedName>
    <definedName name="cirr" localSheetId="0">#REF!</definedName>
    <definedName name="cirr" localSheetId="1">#REF!</definedName>
    <definedName name="cirr" localSheetId="3">#REF!</definedName>
    <definedName name="cirr" localSheetId="6">#REF!</definedName>
    <definedName name="cirr" localSheetId="12">#REF!</definedName>
    <definedName name="cirr" localSheetId="13">#REF!</definedName>
    <definedName name="cirr">#REF!</definedName>
    <definedName name="ClaveDeColor" localSheetId="9">#REF!</definedName>
    <definedName name="ClaveDeColor" localSheetId="11">#REF!</definedName>
    <definedName name="ClaveDeColor" localSheetId="8">#REF!</definedName>
    <definedName name="ClaveDeColor" localSheetId="3">#REF!</definedName>
    <definedName name="ClaveDeColor" localSheetId="6">#REF!</definedName>
    <definedName name="ClaveDeColor" localSheetId="12">#REF!</definedName>
    <definedName name="ClaveDeColor" localSheetId="13">#REF!</definedName>
    <definedName name="ClaveDeColor">#REF!</definedName>
    <definedName name="CLUB_PARIS_2004" localSheetId="9">#REF!</definedName>
    <definedName name="CLUB_PARIS_2004" localSheetId="11">#REF!</definedName>
    <definedName name="CLUB_PARIS_2004" localSheetId="8">#REF!</definedName>
    <definedName name="CLUB_PARIS_2004" localSheetId="3">#REF!</definedName>
    <definedName name="CLUB_PARIS_2004" localSheetId="6">#REF!</definedName>
    <definedName name="CLUB_PARIS_2004" localSheetId="12">#REF!</definedName>
    <definedName name="CLUB_PARIS_2004" localSheetId="13">#REF!</definedName>
    <definedName name="CLUB_PARIS_2004">#REF!</definedName>
    <definedName name="CLUB91" localSheetId="9">#REF!</definedName>
    <definedName name="CLUB91" localSheetId="11">#REF!</definedName>
    <definedName name="CLUB91" localSheetId="8">#REF!</definedName>
    <definedName name="CLUB91" localSheetId="0">#REF!</definedName>
    <definedName name="CLUB91" localSheetId="1">#REF!</definedName>
    <definedName name="CLUB91" localSheetId="12">#REF!</definedName>
    <definedName name="CLUB91" localSheetId="13">#REF!</definedName>
    <definedName name="CLUB91">#REF!</definedName>
    <definedName name="cmbccr" localSheetId="9">#REF!</definedName>
    <definedName name="cmbccr" localSheetId="11">#REF!</definedName>
    <definedName name="cmbccr" localSheetId="8">#REF!</definedName>
    <definedName name="cmbccr" localSheetId="12">#REF!</definedName>
    <definedName name="cmbccr" localSheetId="13">#REF!</definedName>
    <definedName name="cmbccr">#REF!</definedName>
    <definedName name="cmbcom" localSheetId="9">#REF!</definedName>
    <definedName name="cmbcom" localSheetId="11">#REF!</definedName>
    <definedName name="cmbcom" localSheetId="8">#REF!</definedName>
    <definedName name="cmbcom" localSheetId="12">#REF!</definedName>
    <definedName name="cmbcom" localSheetId="13">#REF!</definedName>
    <definedName name="cmbcom">#REF!</definedName>
    <definedName name="CMD">[58]BCP!#REF!</definedName>
    <definedName name="cmethapp" localSheetId="9">#REF!,#REF!,#REF!</definedName>
    <definedName name="cmethapp" localSheetId="11">#REF!,#REF!,#REF!</definedName>
    <definedName name="cmethapp" localSheetId="8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 localSheetId="12">#REF!,#REF!,#REF!</definedName>
    <definedName name="cmethapp" localSheetId="13">#REF!,#REF!,#REF!</definedName>
    <definedName name="cmethapp">#REF!,#REF!,#REF!</definedName>
    <definedName name="cmethmain" localSheetId="9">#REF!</definedName>
    <definedName name="cmethmain" localSheetId="11">#REF!</definedName>
    <definedName name="cmethmain" localSheetId="8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6">#REF!</definedName>
    <definedName name="cmethmain" localSheetId="12">#REF!</definedName>
    <definedName name="cmethmain" localSheetId="13">#REF!</definedName>
    <definedName name="cmethmain">#REF!</definedName>
    <definedName name="Cmin" localSheetId="9">OFFSET(#REF!,0,0,COUNT(#REF!),1)</definedName>
    <definedName name="Cmin" localSheetId="11">OFFSET(#REF!,0,0,COUNT(#REF!),1)</definedName>
    <definedName name="Cmin" localSheetId="8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 localSheetId="12">OFFSET(#REF!,0,0,COUNT(#REF!),1)</definedName>
    <definedName name="Cmin" localSheetId="13">OFFSET(#REF!,0,0,COUNT(#REF!),1)</definedName>
    <definedName name="Cmin">OFFSET(#REF!,0,0,COUNT(#REF!),1)</definedName>
    <definedName name="cmsbn" localSheetId="9">#REF!</definedName>
    <definedName name="cmsbn" localSheetId="11">#REF!</definedName>
    <definedName name="cmsbn" localSheetId="8">#REF!</definedName>
    <definedName name="cmsbn" localSheetId="0">#REF!</definedName>
    <definedName name="cmsbn" localSheetId="1">#REF!</definedName>
    <definedName name="cmsbn" localSheetId="3">#REF!</definedName>
    <definedName name="cmsbn" localSheetId="6">#REF!</definedName>
    <definedName name="cmsbn" localSheetId="12">#REF!</definedName>
    <definedName name="cmsbn" localSheetId="13">#REF!</definedName>
    <definedName name="cmsbn">#REF!</definedName>
    <definedName name="CN" localSheetId="9">#REF!</definedName>
    <definedName name="CN" localSheetId="11">#REF!</definedName>
    <definedName name="CN" localSheetId="8">#REF!</definedName>
    <definedName name="CN" localSheetId="0">#REF!</definedName>
    <definedName name="CN" localSheetId="1">#REF!</definedName>
    <definedName name="CN" localSheetId="3">#REF!</definedName>
    <definedName name="CN" localSheetId="6">#REF!</definedName>
    <definedName name="CN" localSheetId="12">#REF!</definedName>
    <definedName name="CN" localSheetId="13">#REF!</definedName>
    <definedName name="CN">#REF!</definedName>
    <definedName name="CN1A" localSheetId="9">#REF!</definedName>
    <definedName name="CN1A" localSheetId="11">#REF!</definedName>
    <definedName name="CN1A" localSheetId="8">#REF!</definedName>
    <definedName name="CN1A" localSheetId="0">#REF!</definedName>
    <definedName name="CN1A" localSheetId="1">#REF!</definedName>
    <definedName name="CN1A" localSheetId="3">#REF!</definedName>
    <definedName name="CN1A" localSheetId="6">#REF!</definedName>
    <definedName name="CN1A" localSheetId="12">#REF!</definedName>
    <definedName name="CN1A" localSheetId="13">#REF!</definedName>
    <definedName name="CN1A">#REF!</definedName>
    <definedName name="cnspnf" localSheetId="9">#REF!</definedName>
    <definedName name="cnspnf" localSheetId="11">#REF!</definedName>
    <definedName name="cnspnf" localSheetId="8">#REF!</definedName>
    <definedName name="cnspnf" localSheetId="12">#REF!</definedName>
    <definedName name="cnspnf" localSheetId="13">#REF!</definedName>
    <definedName name="cnspnf">#REF!</definedName>
    <definedName name="CNY" localSheetId="9">#REF!</definedName>
    <definedName name="CNY" localSheetId="11">#REF!</definedName>
    <definedName name="CNY" localSheetId="8">#REF!</definedName>
    <definedName name="CNY" localSheetId="12">#REF!</definedName>
    <definedName name="CNY" localSheetId="13">#REF!</definedName>
    <definedName name="CNY">#REF!</definedName>
    <definedName name="Cobertura">'[49]Ranking Bancario'!$Z$4:$AD$54</definedName>
    <definedName name="COLOMBIA" localSheetId="9">#REF!</definedName>
    <definedName name="COLOMBIA" localSheetId="11">#REF!</definedName>
    <definedName name="COLOMBIA" localSheetId="8">#REF!</definedName>
    <definedName name="COLOMBIA" localSheetId="0">#REF!</definedName>
    <definedName name="COLOMBIA" localSheetId="1">#REF!</definedName>
    <definedName name="COLOMBIA" localSheetId="3">#REF!</definedName>
    <definedName name="COLOMBIA" localSheetId="6">#REF!</definedName>
    <definedName name="COLOMBIA" localSheetId="12">#REF!</definedName>
    <definedName name="COLOMBIA" localSheetId="13">#REF!</definedName>
    <definedName name="COLOMBIA">#REF!</definedName>
    <definedName name="Colombia___Summary_Accounts_of_the_Financial_System" localSheetId="2">base-flow</definedName>
    <definedName name="Colombia___Summary_Accounts_of_the_Financial_System" localSheetId="9">base-flow</definedName>
    <definedName name="Colombia___Summary_Accounts_of_the_Financial_System" localSheetId="11">base-flow</definedName>
    <definedName name="Colombia___Summary_Accounts_of_the_Financial_System" localSheetId="8">[0]!base-flow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6">base-flow</definedName>
    <definedName name="Colombia___Summary_Accounts_of_the_Financial_System" localSheetId="10">[0]!base-flow</definedName>
    <definedName name="Colombia___Summary_Accounts_of_the_Financial_System" localSheetId="12">base-flow</definedName>
    <definedName name="Colombia___Summary_Accounts_of_the_Financial_System" localSheetId="13">[0]!base-flow</definedName>
    <definedName name="Colombia___Summary_Accounts_of_the_Financial_System">base-flow</definedName>
    <definedName name="Color1" localSheetId="9">#REF!</definedName>
    <definedName name="Color1" localSheetId="11">#REF!</definedName>
    <definedName name="Color1" localSheetId="8">#REF!</definedName>
    <definedName name="Color1" localSheetId="0">#REF!</definedName>
    <definedName name="Color1" localSheetId="1">#REF!</definedName>
    <definedName name="Color1" localSheetId="3">#REF!</definedName>
    <definedName name="Color1" localSheetId="6">#REF!</definedName>
    <definedName name="Color1" localSheetId="12">#REF!</definedName>
    <definedName name="Color1" localSheetId="13">#REF!</definedName>
    <definedName name="Color1">#REF!</definedName>
    <definedName name="Color2" localSheetId="9">#REF!</definedName>
    <definedName name="Color2" localSheetId="11">#REF!</definedName>
    <definedName name="Color2" localSheetId="8">#REF!</definedName>
    <definedName name="Color2" localSheetId="3">#REF!</definedName>
    <definedName name="Color2" localSheetId="6">#REF!</definedName>
    <definedName name="Color2" localSheetId="12">#REF!</definedName>
    <definedName name="Color2" localSheetId="13">#REF!</definedName>
    <definedName name="Color2">#REF!</definedName>
    <definedName name="Color3" localSheetId="9">#REF!</definedName>
    <definedName name="Color3" localSheetId="11">#REF!</definedName>
    <definedName name="Color3" localSheetId="8">#REF!</definedName>
    <definedName name="Color3" localSheetId="3">#REF!</definedName>
    <definedName name="Color3" localSheetId="6">#REF!</definedName>
    <definedName name="Color3" localSheetId="12">#REF!</definedName>
    <definedName name="Color3" localSheetId="13">#REF!</definedName>
    <definedName name="Color3">#REF!</definedName>
    <definedName name="Color4" localSheetId="9">#REF!</definedName>
    <definedName name="Color4" localSheetId="11">#REF!</definedName>
    <definedName name="Color4" localSheetId="8">#REF!</definedName>
    <definedName name="Color4" localSheetId="12">#REF!</definedName>
    <definedName name="Color4" localSheetId="13">#REF!</definedName>
    <definedName name="Color4">#REF!</definedName>
    <definedName name="Color5" localSheetId="9">#REF!</definedName>
    <definedName name="Color5" localSheetId="11">#REF!</definedName>
    <definedName name="Color5" localSheetId="8">#REF!</definedName>
    <definedName name="Color5" localSheetId="12">#REF!</definedName>
    <definedName name="Color5" localSheetId="13">#REF!</definedName>
    <definedName name="Color5">#REF!</definedName>
    <definedName name="Color6" localSheetId="9">#REF!</definedName>
    <definedName name="Color6" localSheetId="11">#REF!</definedName>
    <definedName name="Color6" localSheetId="8">#REF!</definedName>
    <definedName name="Color6" localSheetId="12">#REF!</definedName>
    <definedName name="Color6" localSheetId="13">#REF!</definedName>
    <definedName name="Color6">#REF!</definedName>
    <definedName name="COM" localSheetId="9">#REF!</definedName>
    <definedName name="COM" localSheetId="11">#REF!</definedName>
    <definedName name="COM" localSheetId="8">#REF!</definedName>
    <definedName name="COM" localSheetId="12">#REF!</definedName>
    <definedName name="COM" localSheetId="13">#REF!</definedName>
    <definedName name="COM">#REF!</definedName>
    <definedName name="coma" localSheetId="11">[22]Programa!#REF!</definedName>
    <definedName name="coma" localSheetId="8">[22]Programa!#REF!</definedName>
    <definedName name="coma" localSheetId="0">[22]Programa!#REF!</definedName>
    <definedName name="coma" localSheetId="1">[22]Programa!#REF!</definedName>
    <definedName name="coma" localSheetId="3">[22]Programa!#REF!</definedName>
    <definedName name="coma" localSheetId="6">[22]Programa!#REF!</definedName>
    <definedName name="coma">[22]Programa!#REF!</definedName>
    <definedName name="COMPAR" localSheetId="9">#REF!</definedName>
    <definedName name="COMPAR" localSheetId="11">#REF!</definedName>
    <definedName name="COMPAR" localSheetId="8">#REF!</definedName>
    <definedName name="COMPAR" localSheetId="0">#REF!</definedName>
    <definedName name="COMPAR" localSheetId="1">#REF!</definedName>
    <definedName name="COMPAR" localSheetId="3">#REF!</definedName>
    <definedName name="COMPAR" localSheetId="6">#REF!</definedName>
    <definedName name="COMPAR" localSheetId="12">#REF!</definedName>
    <definedName name="COMPAR" localSheetId="13">#REF!</definedName>
    <definedName name="COMPAR">#REF!</definedName>
    <definedName name="COMPIGP" localSheetId="9">#REF!</definedName>
    <definedName name="COMPIGP" localSheetId="11">#REF!</definedName>
    <definedName name="COMPIGP" localSheetId="8">#REF!</definedName>
    <definedName name="COMPIGP" localSheetId="3">#REF!</definedName>
    <definedName name="COMPIGP" localSheetId="6">#REF!</definedName>
    <definedName name="COMPIGP" localSheetId="12">#REF!</definedName>
    <definedName name="COMPIGP" localSheetId="13">#REF!</definedName>
    <definedName name="COMPIGP">#REF!</definedName>
    <definedName name="COMPROJ99" localSheetId="9">#REF!</definedName>
    <definedName name="COMPROJ99" localSheetId="11">#REF!</definedName>
    <definedName name="COMPROJ99" localSheetId="8">#REF!</definedName>
    <definedName name="COMPROJ99" localSheetId="3">#REF!</definedName>
    <definedName name="COMPROJ99" localSheetId="6">#REF!</definedName>
    <definedName name="COMPROJ99" localSheetId="12">#REF!</definedName>
    <definedName name="COMPROJ99" localSheetId="13">#REF!</definedName>
    <definedName name="COMPROJ99">#REF!</definedName>
    <definedName name="CONCK" localSheetId="9">#REF!</definedName>
    <definedName name="CONCK" localSheetId="11">#REF!</definedName>
    <definedName name="CONCK" localSheetId="8">#REF!</definedName>
    <definedName name="CONCK" localSheetId="12">#REF!</definedName>
    <definedName name="CONCK" localSheetId="13">#REF!</definedName>
    <definedName name="CONCK">#REF!</definedName>
    <definedName name="conor" localSheetId="9">#REF!</definedName>
    <definedName name="conor" localSheetId="11">#REF!</definedName>
    <definedName name="conor" localSheetId="8">#REF!</definedName>
    <definedName name="conor" localSheetId="12">#REF!</definedName>
    <definedName name="conor" localSheetId="13">#REF!</definedName>
    <definedName name="conor">#REF!</definedName>
    <definedName name="cons" localSheetId="9">#REF!</definedName>
    <definedName name="cons" localSheetId="11">#REF!</definedName>
    <definedName name="cons" localSheetId="8">#REF!</definedName>
    <definedName name="cons" localSheetId="12">#REF!</definedName>
    <definedName name="cons" localSheetId="13">#REF!</definedName>
    <definedName name="cons">#REF!</definedName>
    <definedName name="CONS1">[78]MONTHLY!$BP$4:$CA$4</definedName>
    <definedName name="cons12mon" localSheetId="8">'[79]GDP projections'!#REF!</definedName>
    <definedName name="cons12mon" localSheetId="0">'[79]GDP projections'!#REF!</definedName>
    <definedName name="cons12mon" localSheetId="1">'[79]GDP projections'!#REF!</definedName>
    <definedName name="cons12mon" localSheetId="3">'[79]GDP projections'!#REF!</definedName>
    <definedName name="cons12mon" localSheetId="6">'[79]GDP projections'!#REF!</definedName>
    <definedName name="cons12mon">'[79]GDP projections'!#REF!</definedName>
    <definedName name="CONS2">[78]MONTHLY!$CB$4:$CM$4</definedName>
    <definedName name="CONSOL" localSheetId="9">#REF!</definedName>
    <definedName name="CONSOL" localSheetId="11">#REF!</definedName>
    <definedName name="CONSOL" localSheetId="8">#REF!</definedName>
    <definedName name="CONSOL" localSheetId="0">#REF!</definedName>
    <definedName name="CONSOL" localSheetId="1">#REF!</definedName>
    <definedName name="CONSOL" localSheetId="3">#REF!</definedName>
    <definedName name="CONSOL" localSheetId="6">#REF!</definedName>
    <definedName name="CONSOL" localSheetId="12">#REF!</definedName>
    <definedName name="CONSOL" localSheetId="13">#REF!</definedName>
    <definedName name="CONSOL">#REF!</definedName>
    <definedName name="CONSOLC2" localSheetId="9">#REF!</definedName>
    <definedName name="CONSOLC2" localSheetId="11">#REF!</definedName>
    <definedName name="CONSOLC2" localSheetId="8">#REF!</definedName>
    <definedName name="CONSOLC2" localSheetId="0">#REF!</definedName>
    <definedName name="CONSOLC2" localSheetId="1">#REF!</definedName>
    <definedName name="CONSOLC2" localSheetId="3">#REF!</definedName>
    <definedName name="CONSOLC2" localSheetId="6">#REF!</definedName>
    <definedName name="CONSOLC2" localSheetId="12">#REF!</definedName>
    <definedName name="CONSOLC2" localSheetId="13">#REF!</definedName>
    <definedName name="CONSOLC2">#REF!</definedName>
    <definedName name="consperc" localSheetId="8">'[79]GDP projections'!#REF!</definedName>
    <definedName name="consperc" localSheetId="3">'[79]GDP projections'!#REF!</definedName>
    <definedName name="consperc" localSheetId="6">'[79]GDP projections'!#REF!</definedName>
    <definedName name="consperc">'[79]GDP projections'!#REF!</definedName>
    <definedName name="consqtr" localSheetId="8">'[79]GDP projections'!#REF!</definedName>
    <definedName name="consqtr" localSheetId="3">'[79]GDP projections'!#REF!</definedName>
    <definedName name="consqtr" localSheetId="6">'[79]GDP projections'!#REF!</definedName>
    <definedName name="consqtr">'[79]GDP projections'!#REF!</definedName>
    <definedName name="CONTENTS" localSheetId="11">[80]Contents!$A$1:$F$36</definedName>
    <definedName name="CONTENTS" localSheetId="8">[80]Contents!$A$1:$F$36</definedName>
    <definedName name="CONTENTS" localSheetId="0">[80]Contents!$A$1:$F$36</definedName>
    <definedName name="CONTENTS" localSheetId="1">[80]Contents!$A$1:$F$36</definedName>
    <definedName name="CONTENTS">[80]Contents!$A$1:$F$36</definedName>
    <definedName name="cooperantes" localSheetId="9">#REF!</definedName>
    <definedName name="cooperantes" localSheetId="11">#REF!</definedName>
    <definedName name="cooperantes" localSheetId="8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6">#REF!</definedName>
    <definedName name="cooperantes" localSheetId="12">#REF!</definedName>
    <definedName name="cooperantes" localSheetId="13">#REF!</definedName>
    <definedName name="cooperantes">#REF!</definedName>
    <definedName name="COPA">#N/A</definedName>
    <definedName name="COPARTICIPACION_FEDERAL__LEY_N__23548">[4]C!$B$13:$N$13</definedName>
    <definedName name="copystart" localSheetId="9">#REF!</definedName>
    <definedName name="copystart" localSheetId="11">#REF!</definedName>
    <definedName name="copystart" localSheetId="8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6">#REF!</definedName>
    <definedName name="copystart" localSheetId="12">#REF!</definedName>
    <definedName name="copystart" localSheetId="13">#REF!</definedName>
    <definedName name="copystart">#REF!</definedName>
    <definedName name="Copytodebt" localSheetId="8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6">'[3]in-out'!#REF!</definedName>
    <definedName name="Copytodebt">'[3]in-out'!#REF!</definedName>
    <definedName name="CostoVentasY1">'[71]Vaciado 1'!$D$126</definedName>
    <definedName name="CostoVentasY2">'[71]Vaciado 1'!$E$126</definedName>
    <definedName name="CostoVentasY3">'[71]Vaciado 1'!$F$126</definedName>
    <definedName name="COUNT" localSheetId="9">#REF!</definedName>
    <definedName name="COUNT" localSheetId="11">#REF!</definedName>
    <definedName name="COUNT" localSheetId="8">#REF!</definedName>
    <definedName name="COUNT" localSheetId="0">#REF!</definedName>
    <definedName name="COUNT" localSheetId="1">#REF!</definedName>
    <definedName name="COUNT" localSheetId="3">#REF!</definedName>
    <definedName name="COUNT" localSheetId="6">#REF!</definedName>
    <definedName name="COUNT" localSheetId="12">#REF!</definedName>
    <definedName name="COUNT" localSheetId="13">#REF!</definedName>
    <definedName name="COUNT">#REF!</definedName>
    <definedName name="COUNTER" localSheetId="9">#REF!</definedName>
    <definedName name="COUNTER" localSheetId="11">#REF!</definedName>
    <definedName name="COUNTER" localSheetId="8">#REF!</definedName>
    <definedName name="COUNTER" localSheetId="0">#REF!</definedName>
    <definedName name="COUNTER" localSheetId="1">#REF!</definedName>
    <definedName name="COUNTER" localSheetId="3">#REF!</definedName>
    <definedName name="COUNTER" localSheetId="6">#REF!</definedName>
    <definedName name="COUNTER" localSheetId="12">#REF!</definedName>
    <definedName name="COUNTER" localSheetId="13">#REF!</definedName>
    <definedName name="COUNTER">#REF!</definedName>
    <definedName name="CountryName" localSheetId="11">'[81]Exchange Rate chart'!#REF!</definedName>
    <definedName name="CountryName" localSheetId="8">'[81]Exchange Rate chart'!#REF!</definedName>
    <definedName name="CountryName" localSheetId="0">'[81]Exchange Rate chart'!#REF!</definedName>
    <definedName name="CountryName" localSheetId="1">'[81]Exchange Rate chart'!#REF!</definedName>
    <definedName name="CountryName" localSheetId="3">'[81]Exchange Rate chart'!#REF!</definedName>
    <definedName name="CountryName" localSheetId="6">'[81]Exchange Rate chart'!#REF!</definedName>
    <definedName name="CountryName">'[81]Exchange Rate chart'!#REF!</definedName>
    <definedName name="cp" localSheetId="8" hidden="1">'[82]C Summary'!#REF!</definedName>
    <definedName name="cp" localSheetId="0" hidden="1">#REF!</definedName>
    <definedName name="cp" localSheetId="1" hidden="1">#REF!</definedName>
    <definedName name="cp" localSheetId="3" hidden="1">'[82]C Summary'!#REF!</definedName>
    <definedName name="cp" localSheetId="6" hidden="1">'[82]C Summary'!#REF!</definedName>
    <definedName name="cp" hidden="1">'[82]C Summary'!#REF!</definedName>
    <definedName name="CPF" localSheetId="9">#REF!</definedName>
    <definedName name="CPF" localSheetId="11">#REF!</definedName>
    <definedName name="CPF" localSheetId="8">#REF!</definedName>
    <definedName name="CPF" localSheetId="0">#REF!</definedName>
    <definedName name="CPF" localSheetId="1">#REF!</definedName>
    <definedName name="CPF" localSheetId="3">#REF!</definedName>
    <definedName name="CPF" localSheetId="6">#REF!</definedName>
    <definedName name="CPF" localSheetId="12">#REF!</definedName>
    <definedName name="CPF" localSheetId="13">#REF!</definedName>
    <definedName name="CPF">#REF!</definedName>
    <definedName name="CPI">[83]CPI!$A$4:$M$160</definedName>
    <definedName name="CPI_Core" localSheetId="9">#REF!</definedName>
    <definedName name="CPI_Core" localSheetId="11">#REF!</definedName>
    <definedName name="CPI_Core" localSheetId="8">#REF!</definedName>
    <definedName name="CPI_Core" localSheetId="0">#REF!</definedName>
    <definedName name="CPI_Core" localSheetId="1">#REF!</definedName>
    <definedName name="CPI_Core" localSheetId="3">#REF!</definedName>
    <definedName name="CPI_Core" localSheetId="6">#REF!</definedName>
    <definedName name="CPI_Core" localSheetId="12">#REF!</definedName>
    <definedName name="CPI_Core" localSheetId="13">#REF!</definedName>
    <definedName name="CPI_Core">#REF!</definedName>
    <definedName name="CPI_NAT_monthly" localSheetId="9">#REF!</definedName>
    <definedName name="CPI_NAT_monthly" localSheetId="11">#REF!</definedName>
    <definedName name="CPI_NAT_monthly" localSheetId="8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 localSheetId="12">#REF!</definedName>
    <definedName name="CPI_NAT_monthly" localSheetId="13">#REF!</definedName>
    <definedName name="CPI_NAT_monthly">#REF!</definedName>
    <definedName name="CPICUM" localSheetId="9">#REF!</definedName>
    <definedName name="CPICUM" localSheetId="11">#REF!</definedName>
    <definedName name="CPICUM" localSheetId="8">#REF!</definedName>
    <definedName name="CPICUM" localSheetId="3">#REF!</definedName>
    <definedName name="CPICUM" localSheetId="6">#REF!</definedName>
    <definedName name="CPICUM" localSheetId="12">#REF!</definedName>
    <definedName name="CPICUM" localSheetId="13">#REF!</definedName>
    <definedName name="CPICUM">#REF!</definedName>
    <definedName name="CRECWM">[84]SUPUESTOS!A$15</definedName>
    <definedName name="cred" localSheetId="9">#REF!</definedName>
    <definedName name="cred" localSheetId="11">#REF!</definedName>
    <definedName name="cred" localSheetId="8">#REF!</definedName>
    <definedName name="cred" localSheetId="0">#REF!</definedName>
    <definedName name="cred" localSheetId="1">#REF!</definedName>
    <definedName name="cred" localSheetId="3">#REF!</definedName>
    <definedName name="cred" localSheetId="6">#REF!</definedName>
    <definedName name="cred" localSheetId="12">#REF!</definedName>
    <definedName name="cred" localSheetId="13">#REF!</definedName>
    <definedName name="cred">#REF!</definedName>
    <definedName name="cred1" localSheetId="9">#REF!</definedName>
    <definedName name="cred1" localSheetId="11">#REF!</definedName>
    <definedName name="cred1" localSheetId="8">#REF!</definedName>
    <definedName name="cred1" localSheetId="0">#REF!</definedName>
    <definedName name="cred1" localSheetId="1">#REF!</definedName>
    <definedName name="cred1" localSheetId="3">#REF!</definedName>
    <definedName name="cred1" localSheetId="6">#REF!</definedName>
    <definedName name="cred1" localSheetId="12">#REF!</definedName>
    <definedName name="cred1" localSheetId="13">#REF!</definedName>
    <definedName name="cred1">#REF!</definedName>
    <definedName name="CRED2" localSheetId="9">#REF!</definedName>
    <definedName name="CRED2" localSheetId="11">#REF!</definedName>
    <definedName name="CRED2" localSheetId="8">#REF!</definedName>
    <definedName name="CRED2" localSheetId="0">#REF!</definedName>
    <definedName name="CRED2" localSheetId="1">#REF!</definedName>
    <definedName name="CRED2" localSheetId="3">#REF!</definedName>
    <definedName name="CRED2" localSheetId="6">#REF!</definedName>
    <definedName name="CRED2" localSheetId="12">#REF!</definedName>
    <definedName name="CRED2" localSheetId="13">#REF!</definedName>
    <definedName name="CRED2">#REF!</definedName>
    <definedName name="cred2000" localSheetId="9">#REF!</definedName>
    <definedName name="cred2000" localSheetId="11">#REF!</definedName>
    <definedName name="cred2000" localSheetId="8">#REF!</definedName>
    <definedName name="cred2000" localSheetId="12">#REF!</definedName>
    <definedName name="cred2000" localSheetId="13">#REF!</definedName>
    <definedName name="cred2000">#REF!</definedName>
    <definedName name="cred2001" localSheetId="9">#REF!</definedName>
    <definedName name="cred2001" localSheetId="11">#REF!</definedName>
    <definedName name="cred2001" localSheetId="8">#REF!</definedName>
    <definedName name="cred2001" localSheetId="12">#REF!</definedName>
    <definedName name="cred2001" localSheetId="13">#REF!</definedName>
    <definedName name="cred2001">#REF!</definedName>
    <definedName name="cred2002" localSheetId="9">#REF!</definedName>
    <definedName name="cred2002" localSheetId="11">#REF!</definedName>
    <definedName name="cred2002" localSheetId="8">#REF!</definedName>
    <definedName name="cred2002" localSheetId="12">#REF!</definedName>
    <definedName name="cred2002" localSheetId="13">#REF!</definedName>
    <definedName name="cred2002">#REF!</definedName>
    <definedName name="cred2003" localSheetId="9">#REF!</definedName>
    <definedName name="cred2003" localSheetId="11">#REF!</definedName>
    <definedName name="cred2003" localSheetId="8">#REF!</definedName>
    <definedName name="cred2003" localSheetId="12">#REF!</definedName>
    <definedName name="cred2003" localSheetId="13">#REF!</definedName>
    <definedName name="cred2003">#REF!</definedName>
    <definedName name="cred98" localSheetId="11">[22]Programa!#REF!</definedName>
    <definedName name="cred98" localSheetId="8">[22]Programa!#REF!</definedName>
    <definedName name="cred98" localSheetId="0">[22]Programa!#REF!</definedName>
    <definedName name="cred98" localSheetId="1">[22]Programa!#REF!</definedName>
    <definedName name="cred98" localSheetId="3">[22]Programa!#REF!</definedName>
    <definedName name="cred98" localSheetId="6">[22]Programa!#REF!</definedName>
    <definedName name="cred98">[22]Programa!#REF!</definedName>
    <definedName name="cred98j" localSheetId="11">[22]Programa!#REF!</definedName>
    <definedName name="cred98j" localSheetId="8">[22]Programa!#REF!</definedName>
    <definedName name="cred98j" localSheetId="0">[22]Programa!#REF!</definedName>
    <definedName name="cred98j" localSheetId="1">[22]Programa!#REF!</definedName>
    <definedName name="cred98j" localSheetId="3">[22]Programa!#REF!</definedName>
    <definedName name="cred98j" localSheetId="6">[22]Programa!#REF!</definedName>
    <definedName name="cred98j">[22]Programa!#REF!</definedName>
    <definedName name="cred98s" localSheetId="9">#REF!</definedName>
    <definedName name="cred98s" localSheetId="11">#REF!</definedName>
    <definedName name="cred98s" localSheetId="8">#REF!</definedName>
    <definedName name="cred98s" localSheetId="0">#REF!</definedName>
    <definedName name="cred98s" localSheetId="1">#REF!</definedName>
    <definedName name="cred98s" localSheetId="3">#REF!</definedName>
    <definedName name="cred98s" localSheetId="6">#REF!</definedName>
    <definedName name="cred98s" localSheetId="12">#REF!</definedName>
    <definedName name="cred98s" localSheetId="13">#REF!</definedName>
    <definedName name="cred98s">#REF!</definedName>
    <definedName name="cred99" localSheetId="9">#REF!</definedName>
    <definedName name="cred99" localSheetId="11">#REF!</definedName>
    <definedName name="cred99" localSheetId="8">#REF!</definedName>
    <definedName name="cred99" localSheetId="3">#REF!</definedName>
    <definedName name="cred99" localSheetId="6">#REF!</definedName>
    <definedName name="cred99" localSheetId="12">#REF!</definedName>
    <definedName name="cred99" localSheetId="13">#REF!</definedName>
    <definedName name="cred99">#REF!</definedName>
    <definedName name="CREDITO" localSheetId="9">#REF!</definedName>
    <definedName name="CREDITO" localSheetId="11">#REF!</definedName>
    <definedName name="CREDITO" localSheetId="8">#REF!</definedName>
    <definedName name="CREDITO" localSheetId="3">#REF!</definedName>
    <definedName name="CREDITO" localSheetId="6">#REF!</definedName>
    <definedName name="CREDITO" localSheetId="12">#REF!</definedName>
    <definedName name="CREDITO" localSheetId="13">#REF!</definedName>
    <definedName name="CREDITO">#REF!</definedName>
    <definedName name="CREDITOBCH" localSheetId="9">#REF!</definedName>
    <definedName name="CREDITOBCH" localSheetId="11">#REF!</definedName>
    <definedName name="CREDITOBCH" localSheetId="8">#REF!</definedName>
    <definedName name="CREDITOBCH" localSheetId="12">#REF!</definedName>
    <definedName name="CREDITOBCH" localSheetId="13">#REF!</definedName>
    <definedName name="CREDITOBCH">#REF!</definedName>
    <definedName name="CREDITORSB" localSheetId="9">#REF!</definedName>
    <definedName name="CREDITORSB" localSheetId="11">#REF!</definedName>
    <definedName name="CREDITORSB" localSheetId="8">#REF!</definedName>
    <definedName name="CREDITORSB" localSheetId="12">#REF!</definedName>
    <definedName name="CREDITORSB" localSheetId="13">#REF!</definedName>
    <definedName name="CREDITORSB">#REF!</definedName>
    <definedName name="Crng" localSheetId="9">OFFSET(#REF!,0,0,COUNT(#REF!),1)</definedName>
    <definedName name="Crng" localSheetId="11">OFFSET(#REF!,0,0,COUNT(#REF!),1)</definedName>
    <definedName name="Crng" localSheetId="8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 localSheetId="12">OFFSET(#REF!,0,0,COUNT(#REF!),1)</definedName>
    <definedName name="Crng" localSheetId="13">OFFSET(#REF!,0,0,COUNT(#REF!),1)</definedName>
    <definedName name="Crng">OFFSET(#REF!,0,0,COUNT(#REF!),1)</definedName>
    <definedName name="Crt" localSheetId="9">#REF!</definedName>
    <definedName name="Crt" localSheetId="11">#REF!</definedName>
    <definedName name="Crt" localSheetId="8">#REF!</definedName>
    <definedName name="Crt" localSheetId="0">#REF!</definedName>
    <definedName name="Crt" localSheetId="1">#REF!</definedName>
    <definedName name="Crt" localSheetId="3">#REF!</definedName>
    <definedName name="Crt" localSheetId="6">#REF!</definedName>
    <definedName name="Crt" localSheetId="12">#REF!</definedName>
    <definedName name="Crt" localSheetId="13">#REF!</definedName>
    <definedName name="Crt">#REF!</definedName>
    <definedName name="CRUDE1">[78]MONTHLY!$B$437:$Z$444</definedName>
    <definedName name="CRUDE2">[78]MONTHLY!$B$451:$Z$458</definedName>
    <definedName name="CRUDE3">[78]MONTHLY!$B$465:$Z$472</definedName>
    <definedName name="CRUZ" localSheetId="9">#REF!</definedName>
    <definedName name="CRUZ" localSheetId="11">#REF!</definedName>
    <definedName name="CRUZ" localSheetId="8">#REF!</definedName>
    <definedName name="CRUZ" localSheetId="0">#REF!</definedName>
    <definedName name="CRUZ" localSheetId="1">#REF!</definedName>
    <definedName name="CRUZ" localSheetId="3">#REF!</definedName>
    <definedName name="CRUZ" localSheetId="6">#REF!</definedName>
    <definedName name="CRUZ" localSheetId="12">#REF!</definedName>
    <definedName name="CRUZ" localSheetId="13">#REF!</definedName>
    <definedName name="CRUZ">#REF!</definedName>
    <definedName name="CRUZ1" localSheetId="9">#REF!</definedName>
    <definedName name="CRUZ1" localSheetId="11">#REF!</definedName>
    <definedName name="CRUZ1" localSheetId="8">#REF!</definedName>
    <definedName name="CRUZ1" localSheetId="0">#REF!</definedName>
    <definedName name="CRUZ1" localSheetId="1">#REF!</definedName>
    <definedName name="CRUZ1" localSheetId="3">#REF!</definedName>
    <definedName name="CRUZ1" localSheetId="6">#REF!</definedName>
    <definedName name="CRUZ1" localSheetId="12">#REF!</definedName>
    <definedName name="CRUZ1" localSheetId="13">#REF!</definedName>
    <definedName name="CRUZ1">#REF!</definedName>
    <definedName name="CS" localSheetId="9">#REF!</definedName>
    <definedName name="CS" localSheetId="11">#REF!</definedName>
    <definedName name="CS" localSheetId="8">#REF!</definedName>
    <definedName name="CS" localSheetId="0">#REF!</definedName>
    <definedName name="CS" localSheetId="1">#REF!</definedName>
    <definedName name="CS" localSheetId="3">#REF!</definedName>
    <definedName name="CS" localSheetId="6">#REF!</definedName>
    <definedName name="CS" localSheetId="12">#REF!</definedName>
    <definedName name="CS" localSheetId="13">#REF!</definedName>
    <definedName name="CS">#REF!</definedName>
    <definedName name="CS1A" localSheetId="9">#REF!</definedName>
    <definedName name="CS1A" localSheetId="11">#REF!</definedName>
    <definedName name="CS1A" localSheetId="8">#REF!</definedName>
    <definedName name="CS1A" localSheetId="0">#REF!</definedName>
    <definedName name="CS1A" localSheetId="1">#REF!</definedName>
    <definedName name="CS1A" localSheetId="12">#REF!</definedName>
    <definedName name="CS1A" localSheetId="13">#REF!</definedName>
    <definedName name="CS1A">#REF!</definedName>
    <definedName name="CTOOMA00" localSheetId="9">#REF!</definedName>
    <definedName name="CTOOMA00" localSheetId="11">#REF!</definedName>
    <definedName name="CTOOMA00" localSheetId="8">#REF!</definedName>
    <definedName name="CTOOMA00" localSheetId="12">#REF!</definedName>
    <definedName name="CTOOMA00" localSheetId="13">#REF!</definedName>
    <definedName name="CTOOMA00">#REF!</definedName>
    <definedName name="CTOOMA97" localSheetId="9">#REF!</definedName>
    <definedName name="CTOOMA97" localSheetId="11">#REF!</definedName>
    <definedName name="CTOOMA97" localSheetId="8">#REF!</definedName>
    <definedName name="CTOOMA97" localSheetId="12">#REF!</definedName>
    <definedName name="CTOOMA97" localSheetId="13">#REF!</definedName>
    <definedName name="CTOOMA97">#REF!</definedName>
    <definedName name="CTOOMA98" localSheetId="9">#REF!</definedName>
    <definedName name="CTOOMA98" localSheetId="11">#REF!</definedName>
    <definedName name="CTOOMA98" localSheetId="8">#REF!</definedName>
    <definedName name="CTOOMA98" localSheetId="12">#REF!</definedName>
    <definedName name="CTOOMA98" localSheetId="13">#REF!</definedName>
    <definedName name="CTOOMA98">#REF!</definedName>
    <definedName name="CTOOMA99" localSheetId="9">#REF!</definedName>
    <definedName name="CTOOMA99" localSheetId="11">#REF!</definedName>
    <definedName name="CTOOMA99" localSheetId="8">#REF!</definedName>
    <definedName name="CTOOMA99" localSheetId="12">#REF!</definedName>
    <definedName name="CTOOMA99" localSheetId="13">#REF!</definedName>
    <definedName name="CTOOMA99">#REF!</definedName>
    <definedName name="CTOOMV00" localSheetId="9">#REF!</definedName>
    <definedName name="CTOOMV00" localSheetId="11">#REF!</definedName>
    <definedName name="CTOOMV00" localSheetId="8">#REF!</definedName>
    <definedName name="CTOOMV00" localSheetId="12">#REF!</definedName>
    <definedName name="CTOOMV00" localSheetId="13">#REF!</definedName>
    <definedName name="CTOOMV00">#REF!</definedName>
    <definedName name="CTOOMV97" localSheetId="9">#REF!</definedName>
    <definedName name="CTOOMV97" localSheetId="11">#REF!</definedName>
    <definedName name="CTOOMV97" localSheetId="8">#REF!</definedName>
    <definedName name="CTOOMV97" localSheetId="12">#REF!</definedName>
    <definedName name="CTOOMV97" localSheetId="13">#REF!</definedName>
    <definedName name="CTOOMV97">#REF!</definedName>
    <definedName name="CTOOMV98" localSheetId="9">#REF!</definedName>
    <definedName name="CTOOMV98" localSheetId="11">#REF!</definedName>
    <definedName name="CTOOMV98" localSheetId="8">#REF!</definedName>
    <definedName name="CTOOMV98" localSheetId="12">#REF!</definedName>
    <definedName name="CTOOMV98" localSheetId="13">#REF!</definedName>
    <definedName name="CTOOMV98">#REF!</definedName>
    <definedName name="CTOOMV99" localSheetId="9">#REF!</definedName>
    <definedName name="CTOOMV99" localSheetId="11">#REF!</definedName>
    <definedName name="CTOOMV99" localSheetId="8">#REF!</definedName>
    <definedName name="CTOOMV99" localSheetId="12">#REF!</definedName>
    <definedName name="CTOOMV99" localSheetId="13">#REF!</definedName>
    <definedName name="CTOOMV99">#REF!</definedName>
    <definedName name="cuad1" localSheetId="9">#REF!</definedName>
    <definedName name="cuad1" localSheetId="11">#REF!</definedName>
    <definedName name="cuad1" localSheetId="8">#REF!</definedName>
    <definedName name="cuad1" localSheetId="12">#REF!</definedName>
    <definedName name="cuad1" localSheetId="13">#REF!</definedName>
    <definedName name="cuad1">#REF!</definedName>
    <definedName name="cuad10" localSheetId="9">#REF!</definedName>
    <definedName name="cuad10" localSheetId="11">#REF!</definedName>
    <definedName name="cuad10" localSheetId="8">#REF!</definedName>
    <definedName name="cuad10" localSheetId="12">#REF!</definedName>
    <definedName name="cuad10" localSheetId="13">#REF!</definedName>
    <definedName name="cuad10">#REF!</definedName>
    <definedName name="cuad11" localSheetId="9">#REF!</definedName>
    <definedName name="cuad11" localSheetId="11">#REF!</definedName>
    <definedName name="cuad11" localSheetId="8">#REF!</definedName>
    <definedName name="cuad11" localSheetId="12">#REF!</definedName>
    <definedName name="cuad11" localSheetId="13">#REF!</definedName>
    <definedName name="cuad11">#REF!</definedName>
    <definedName name="cuad12" localSheetId="9">#REF!</definedName>
    <definedName name="cuad12" localSheetId="11">#REF!</definedName>
    <definedName name="cuad12" localSheetId="8">#REF!</definedName>
    <definedName name="cuad12" localSheetId="12">#REF!</definedName>
    <definedName name="cuad12" localSheetId="13">#REF!</definedName>
    <definedName name="cuad12">#REF!</definedName>
    <definedName name="cuad13" localSheetId="9">#REF!</definedName>
    <definedName name="cuad13" localSheetId="11">#REF!</definedName>
    <definedName name="cuad13" localSheetId="8">#REF!</definedName>
    <definedName name="cuad13" localSheetId="12">#REF!</definedName>
    <definedName name="cuad13" localSheetId="13">#REF!</definedName>
    <definedName name="cuad13">#REF!</definedName>
    <definedName name="cuad14" localSheetId="9">#REF!</definedName>
    <definedName name="cuad14" localSheetId="11">#REF!</definedName>
    <definedName name="cuad14" localSheetId="8">#REF!</definedName>
    <definedName name="cuad14" localSheetId="12">#REF!</definedName>
    <definedName name="cuad14" localSheetId="13">#REF!</definedName>
    <definedName name="cuad14">#REF!</definedName>
    <definedName name="cuad15" localSheetId="9">#REF!</definedName>
    <definedName name="cuad15" localSheetId="11">#REF!</definedName>
    <definedName name="cuad15" localSheetId="8">#REF!</definedName>
    <definedName name="cuad15" localSheetId="12">#REF!</definedName>
    <definedName name="cuad15" localSheetId="13">#REF!</definedName>
    <definedName name="cuad15">#REF!</definedName>
    <definedName name="cuad16" localSheetId="9">#REF!</definedName>
    <definedName name="cuad16" localSheetId="11">#REF!</definedName>
    <definedName name="cuad16" localSheetId="8">#REF!</definedName>
    <definedName name="cuad16" localSheetId="12">#REF!</definedName>
    <definedName name="cuad16" localSheetId="13">#REF!</definedName>
    <definedName name="cuad16">#REF!</definedName>
    <definedName name="cuad17" localSheetId="9">#REF!</definedName>
    <definedName name="cuad17" localSheetId="11">#REF!</definedName>
    <definedName name="cuad17" localSheetId="8">#REF!</definedName>
    <definedName name="cuad17" localSheetId="12">#REF!</definedName>
    <definedName name="cuad17" localSheetId="13">#REF!</definedName>
    <definedName name="cuad17">#REF!</definedName>
    <definedName name="cuad18" localSheetId="9">#REF!</definedName>
    <definedName name="cuad18" localSheetId="11">#REF!</definedName>
    <definedName name="cuad18" localSheetId="8">#REF!</definedName>
    <definedName name="cuad18" localSheetId="12">#REF!</definedName>
    <definedName name="cuad18" localSheetId="13">#REF!</definedName>
    <definedName name="cuad18">#REF!</definedName>
    <definedName name="cuad19" localSheetId="9">#REF!</definedName>
    <definedName name="cuad19" localSheetId="11">#REF!</definedName>
    <definedName name="cuad19" localSheetId="8">#REF!</definedName>
    <definedName name="cuad19" localSheetId="12">#REF!</definedName>
    <definedName name="cuad19" localSheetId="13">#REF!</definedName>
    <definedName name="cuad19">#REF!</definedName>
    <definedName name="cuad2" localSheetId="9">#REF!</definedName>
    <definedName name="cuad2" localSheetId="11">#REF!</definedName>
    <definedName name="cuad2" localSheetId="8">#REF!</definedName>
    <definedName name="cuad2" localSheetId="12">#REF!</definedName>
    <definedName name="cuad2" localSheetId="13">#REF!</definedName>
    <definedName name="cuad2">#REF!</definedName>
    <definedName name="cuad20" localSheetId="9">#REF!</definedName>
    <definedName name="cuad20" localSheetId="11">#REF!</definedName>
    <definedName name="cuad20" localSheetId="8">#REF!</definedName>
    <definedName name="cuad20" localSheetId="12">#REF!</definedName>
    <definedName name="cuad20" localSheetId="13">#REF!</definedName>
    <definedName name="cuad20">#REF!</definedName>
    <definedName name="cuad21" localSheetId="9">#REF!</definedName>
    <definedName name="cuad21" localSheetId="11">#REF!</definedName>
    <definedName name="cuad21" localSheetId="8">#REF!</definedName>
    <definedName name="cuad21" localSheetId="12">#REF!</definedName>
    <definedName name="cuad21" localSheetId="13">#REF!</definedName>
    <definedName name="cuad21">#REF!</definedName>
    <definedName name="cuad22" localSheetId="9">#REF!</definedName>
    <definedName name="cuad22" localSheetId="11">#REF!</definedName>
    <definedName name="cuad22" localSheetId="8">#REF!</definedName>
    <definedName name="cuad22" localSheetId="12">#REF!</definedName>
    <definedName name="cuad22" localSheetId="13">#REF!</definedName>
    <definedName name="cuad22">#REF!</definedName>
    <definedName name="cuad23" localSheetId="9">#REF!</definedName>
    <definedName name="cuad23" localSheetId="11">#REF!</definedName>
    <definedName name="cuad23" localSheetId="8">#REF!</definedName>
    <definedName name="cuad23" localSheetId="12">#REF!</definedName>
    <definedName name="cuad23" localSheetId="13">#REF!</definedName>
    <definedName name="cuad23">#REF!</definedName>
    <definedName name="cuad24" localSheetId="9">#REF!</definedName>
    <definedName name="cuad24" localSheetId="11">#REF!</definedName>
    <definedName name="cuad24" localSheetId="8">#REF!</definedName>
    <definedName name="cuad24" localSheetId="12">#REF!</definedName>
    <definedName name="cuad24" localSheetId="13">#REF!</definedName>
    <definedName name="cuad24">#REF!</definedName>
    <definedName name="cuad25" localSheetId="9">#REF!</definedName>
    <definedName name="cuad25" localSheetId="11">#REF!</definedName>
    <definedName name="cuad25" localSheetId="8">#REF!</definedName>
    <definedName name="cuad25" localSheetId="12">#REF!</definedName>
    <definedName name="cuad25" localSheetId="13">#REF!</definedName>
    <definedName name="cuad25">#REF!</definedName>
    <definedName name="cuad3" localSheetId="9">#REF!</definedName>
    <definedName name="cuad3" localSheetId="11">#REF!</definedName>
    <definedName name="cuad3" localSheetId="8">#REF!</definedName>
    <definedName name="cuad3" localSheetId="12">#REF!</definedName>
    <definedName name="cuad3" localSheetId="13">#REF!</definedName>
    <definedName name="cuad3">#REF!</definedName>
    <definedName name="cuad4" localSheetId="9">#REF!</definedName>
    <definedName name="cuad4" localSheetId="11">#REF!</definedName>
    <definedName name="cuad4" localSheetId="8">#REF!</definedName>
    <definedName name="cuad4" localSheetId="12">#REF!</definedName>
    <definedName name="cuad4" localSheetId="13">#REF!</definedName>
    <definedName name="cuad4">#REF!</definedName>
    <definedName name="cuad5" localSheetId="9">#REF!</definedName>
    <definedName name="cuad5" localSheetId="11">#REF!</definedName>
    <definedName name="cuad5" localSheetId="8">#REF!</definedName>
    <definedName name="cuad5" localSheetId="12">#REF!</definedName>
    <definedName name="cuad5" localSheetId="13">#REF!</definedName>
    <definedName name="cuad5">#REF!</definedName>
    <definedName name="cuad6" localSheetId="9">#REF!</definedName>
    <definedName name="cuad6" localSheetId="11">#REF!</definedName>
    <definedName name="cuad6" localSheetId="8">#REF!</definedName>
    <definedName name="cuad6" localSheetId="12">#REF!</definedName>
    <definedName name="cuad6" localSheetId="13">#REF!</definedName>
    <definedName name="cuad6">#REF!</definedName>
    <definedName name="cuad7" localSheetId="9">#REF!</definedName>
    <definedName name="cuad7" localSheetId="11">#REF!</definedName>
    <definedName name="cuad7" localSheetId="8">#REF!</definedName>
    <definedName name="cuad7" localSheetId="12">#REF!</definedName>
    <definedName name="cuad7" localSheetId="13">#REF!</definedName>
    <definedName name="cuad7">#REF!</definedName>
    <definedName name="cuad8" localSheetId="9">#REF!</definedName>
    <definedName name="cuad8" localSheetId="11">#REF!</definedName>
    <definedName name="cuad8" localSheetId="8">#REF!</definedName>
    <definedName name="cuad8" localSheetId="12">#REF!</definedName>
    <definedName name="cuad8" localSheetId="13">#REF!</definedName>
    <definedName name="cuad8">#REF!</definedName>
    <definedName name="cuad9" localSheetId="9">#REF!</definedName>
    <definedName name="cuad9" localSheetId="11">#REF!</definedName>
    <definedName name="cuad9" localSheetId="8">#REF!</definedName>
    <definedName name="cuad9" localSheetId="12">#REF!</definedName>
    <definedName name="cuad9" localSheetId="13">#REF!</definedName>
    <definedName name="cuad9">#REF!</definedName>
    <definedName name="CUADR11" localSheetId="9">#REF!</definedName>
    <definedName name="CUADR11" localSheetId="11">#REF!</definedName>
    <definedName name="CUADR11" localSheetId="8">#REF!</definedName>
    <definedName name="CUADR11" localSheetId="12">#REF!</definedName>
    <definedName name="CUADR11" localSheetId="13">#REF!</definedName>
    <definedName name="CUADR11">#REF!</definedName>
    <definedName name="CUADRO_10.3.1">'[85]fondo promedio'!$A$36:$L$74</definedName>
    <definedName name="CUADRO_N__4.1.3" localSheetId="9">#REF!</definedName>
    <definedName name="CUADRO_N__4.1.3" localSheetId="11">#REF!</definedName>
    <definedName name="CUADRO_N__4.1.3" localSheetId="8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6">#REF!</definedName>
    <definedName name="CUADRO_N__4.1.3" localSheetId="12">#REF!</definedName>
    <definedName name="CUADRO_N__4.1.3" localSheetId="13">#REF!</definedName>
    <definedName name="CUADRO_N__4.1.3">#REF!</definedName>
    <definedName name="CUADRO_No_9_C" localSheetId="9">#REF!</definedName>
    <definedName name="CUADRO_No_9_C" localSheetId="11">#REF!</definedName>
    <definedName name="CUADRO_No_9_C" localSheetId="8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6">#REF!</definedName>
    <definedName name="CUADRO_No_9_C" localSheetId="12">#REF!</definedName>
    <definedName name="CUADRO_No_9_C" localSheetId="13">#REF!</definedName>
    <definedName name="CUADRO_No_9_C">#REF!</definedName>
    <definedName name="CUADRO9" localSheetId="9">#REF!</definedName>
    <definedName name="CUADRO9" localSheetId="11">#REF!</definedName>
    <definedName name="CUADRO9" localSheetId="8">#REF!</definedName>
    <definedName name="CUADRO9" localSheetId="0">#REF!</definedName>
    <definedName name="CUADRO9" localSheetId="1">#REF!</definedName>
    <definedName name="CUADRO9" localSheetId="3">#REF!</definedName>
    <definedName name="CUADRO9" localSheetId="6">#REF!</definedName>
    <definedName name="CUADRO9" localSheetId="12">#REF!</definedName>
    <definedName name="CUADRO9" localSheetId="13">#REF!</definedName>
    <definedName name="CUADRO9">#REF!</definedName>
    <definedName name="CUADRO9A" localSheetId="9">#REF!</definedName>
    <definedName name="CUADRO9A" localSheetId="11">#REF!</definedName>
    <definedName name="CUADRO9A" localSheetId="8">#REF!</definedName>
    <definedName name="CUADRO9A" localSheetId="12">#REF!</definedName>
    <definedName name="CUADRO9A" localSheetId="13">#REF!</definedName>
    <definedName name="CUADRO9A">#REF!</definedName>
    <definedName name="CUADRO9B" localSheetId="9">#REF!</definedName>
    <definedName name="CUADRO9B" localSheetId="11">#REF!</definedName>
    <definedName name="CUADRO9B" localSheetId="8">#REF!</definedName>
    <definedName name="CUADRO9B" localSheetId="12">#REF!</definedName>
    <definedName name="CUADRO9B" localSheetId="13">#REF!</definedName>
    <definedName name="CUADRO9B">#REF!</definedName>
    <definedName name="CUADROI" localSheetId="9">#REF!</definedName>
    <definedName name="CUADROI" localSheetId="11">#REF!</definedName>
    <definedName name="CUADROI" localSheetId="8">#REF!</definedName>
    <definedName name="CUADROI" localSheetId="12">#REF!</definedName>
    <definedName name="CUADROI" localSheetId="13">#REF!</definedName>
    <definedName name="CUADROI">#REF!</definedName>
    <definedName name="CUADROII" localSheetId="9">#REF!</definedName>
    <definedName name="CUADROII" localSheetId="11">#REF!</definedName>
    <definedName name="CUADROII" localSheetId="8">#REF!</definedName>
    <definedName name="CUADROII" localSheetId="12">#REF!</definedName>
    <definedName name="CUADROII" localSheetId="13">#REF!</definedName>
    <definedName name="CUADROII">#REF!</definedName>
    <definedName name="CUADROIII" localSheetId="9">#REF!</definedName>
    <definedName name="CUADROIII" localSheetId="11">#REF!</definedName>
    <definedName name="CUADROIII" localSheetId="8">#REF!</definedName>
    <definedName name="CUADROIII" localSheetId="12">#REF!</definedName>
    <definedName name="CUADROIII" localSheetId="13">#REF!</definedName>
    <definedName name="CUADROIII">#REF!</definedName>
    <definedName name="CUADROIV" localSheetId="9">#REF!</definedName>
    <definedName name="CUADROIV" localSheetId="11">#REF!</definedName>
    <definedName name="CUADROIV" localSheetId="8">#REF!</definedName>
    <definedName name="CUADROIV" localSheetId="12">#REF!</definedName>
    <definedName name="CUADROIV" localSheetId="13">#REF!</definedName>
    <definedName name="CUADROIV">#REF!</definedName>
    <definedName name="CUADROV" localSheetId="9">#REF!</definedName>
    <definedName name="CUADROV" localSheetId="11">#REF!</definedName>
    <definedName name="CUADROV" localSheetId="8">#REF!</definedName>
    <definedName name="CUADROV" localSheetId="12">#REF!</definedName>
    <definedName name="CUADROV" localSheetId="13">#REF!</definedName>
    <definedName name="CUADROV">#REF!</definedName>
    <definedName name="CUADROVI" localSheetId="9">#REF!</definedName>
    <definedName name="CUADROVI" localSheetId="11">#REF!</definedName>
    <definedName name="CUADROVI" localSheetId="8">#REF!</definedName>
    <definedName name="CUADROVI" localSheetId="12">#REF!</definedName>
    <definedName name="CUADROVI" localSheetId="13">#REF!</definedName>
    <definedName name="CUADROVI">#REF!</definedName>
    <definedName name="CUADROVII" localSheetId="9">#REF!</definedName>
    <definedName name="CUADROVII" localSheetId="11">#REF!</definedName>
    <definedName name="CUADROVII" localSheetId="8">#REF!</definedName>
    <definedName name="CUADROVII" localSheetId="12">#REF!</definedName>
    <definedName name="CUADROVII" localSheetId="13">#REF!</definedName>
    <definedName name="CUADROVII">#REF!</definedName>
    <definedName name="CUENTASMON">[58]BCP!#REF!</definedName>
    <definedName name="culo">'[86]graf 1'!$A$1:$IV$2</definedName>
    <definedName name="cuman" localSheetId="11">[59]Contribution!$C$378:$DC$392</definedName>
    <definedName name="cuman" localSheetId="8">[59]Contribution!$C$378:$DC$392</definedName>
    <definedName name="cuman" localSheetId="0">[59]Contribution!$C$378:$DC$392</definedName>
    <definedName name="cuman" localSheetId="1">[59]Contribution!$C$378:$DC$392</definedName>
    <definedName name="cuman">[59]Contribution!$C$378:$DC$392</definedName>
    <definedName name="Cuota">'[49]Dinámica Couta Mercado'!$A$11:$O$28</definedName>
    <definedName name="CurMonth" localSheetId="9">#REF!</definedName>
    <definedName name="CurMonth" localSheetId="11">#REF!</definedName>
    <definedName name="CurMonth" localSheetId="8">#REF!</definedName>
    <definedName name="CurMonth" localSheetId="0">#REF!</definedName>
    <definedName name="CurMonth" localSheetId="1">#REF!</definedName>
    <definedName name="CurMonth" localSheetId="3">#REF!</definedName>
    <definedName name="CurMonth" localSheetId="6">#REF!</definedName>
    <definedName name="CurMonth" localSheetId="12">#REF!</definedName>
    <definedName name="CurMonth" localSheetId="13">#REF!</definedName>
    <definedName name="CurMonth">#REF!</definedName>
    <definedName name="Currency" localSheetId="9">#REF!</definedName>
    <definedName name="Currency" localSheetId="11">#REF!</definedName>
    <definedName name="Currency" localSheetId="8">#REF!</definedName>
    <definedName name="Currency" localSheetId="0">#REF!</definedName>
    <definedName name="Currency" localSheetId="1">#REF!</definedName>
    <definedName name="Currency" localSheetId="3">#REF!</definedName>
    <definedName name="Currency" localSheetId="6">#REF!</definedName>
    <definedName name="Currency" localSheetId="12">#REF!</definedName>
    <definedName name="Currency" localSheetId="13">#REF!</definedName>
    <definedName name="Currency">#REF!</definedName>
    <definedName name="CURRENTYEAR" localSheetId="9">#REF!</definedName>
    <definedName name="CURRENTYEAR" localSheetId="11">#REF!</definedName>
    <definedName name="CURRENTYEAR" localSheetId="8">#REF!</definedName>
    <definedName name="CURRENTYEAR" localSheetId="3">#REF!</definedName>
    <definedName name="CURRENTYEAR" localSheetId="6">#REF!</definedName>
    <definedName name="CURRENTYEAR" localSheetId="12">#REF!</definedName>
    <definedName name="CURRENTYEAR" localSheetId="13">#REF!</definedName>
    <definedName name="CURRENTYEAR">#REF!</definedName>
    <definedName name="CurrVintage" localSheetId="11">[87]Current!$D$66</definedName>
    <definedName name="CurrVintage" localSheetId="8">[87]Current!$D$66</definedName>
    <definedName name="CurrVintage" localSheetId="0">[87]Current!$D$66</definedName>
    <definedName name="CurrVintage" localSheetId="1">[87]Current!$D$66</definedName>
    <definedName name="CurrVintage">[87]Current!$D$66</definedName>
    <definedName name="cutoff">'[88]LIC cutoff'!$A$2:$B$15</definedName>
    <definedName name="CYEAR2021" localSheetId="11">[89]Coal!$B$583:$J$583</definedName>
    <definedName name="CYEAR2021" localSheetId="8">[89]Coal!$B$583:$J$583</definedName>
    <definedName name="CYEAR2021" localSheetId="0">[89]Coal!$B$583:$J$583</definedName>
    <definedName name="CYEAR2021" localSheetId="1">[89]Coal!$B$583:$J$583</definedName>
    <definedName name="CYEAR2021">[89]Coal!$B$583:$J$583</definedName>
    <definedName name="CYEAR2022" localSheetId="11">[89]Coal!$K$583:$V$583</definedName>
    <definedName name="CYEAR2022" localSheetId="8">[89]Coal!$K$583:$V$583</definedName>
    <definedName name="CYEAR2022" localSheetId="0">[89]Coal!$K$583:$V$583</definedName>
    <definedName name="CYEAR2022" localSheetId="1">[89]Coal!$K$583:$V$583</definedName>
    <definedName name="CYEAR2022">[89]Coal!$K$583:$V$583</definedName>
    <definedName name="CYEAR2023" localSheetId="11">[89]Coal!$W$583:$AH$583</definedName>
    <definedName name="CYEAR2023" localSheetId="8">[89]Coal!$W$583:$AH$583</definedName>
    <definedName name="CYEAR2023" localSheetId="0">[89]Coal!$W$583:$AH$583</definedName>
    <definedName name="CYEAR2023" localSheetId="1">[89]Coal!$W$583:$AH$583</definedName>
    <definedName name="CYEAR2023">[89]Coal!$W$583:$AH$583</definedName>
    <definedName name="CYEAR2024" localSheetId="11">[89]Coal!$AI$583:$AT$583</definedName>
    <definedName name="CYEAR2024" localSheetId="8">[89]Coal!$AI$583:$AT$583</definedName>
    <definedName name="CYEAR2024" localSheetId="0">[89]Coal!$AI$583:$AT$583</definedName>
    <definedName name="CYEAR2024" localSheetId="1">[89]Coal!$AI$583:$AT$583</definedName>
    <definedName name="CYEAR2024">[89]Coal!$AI$583:$AT$583</definedName>
    <definedName name="CYEAR2025" localSheetId="11">[89]Coal!$AU$583:$AX$583</definedName>
    <definedName name="CYEAR2025" localSheetId="8">[89]Coal!$AU$583:$AX$583</definedName>
    <definedName name="CYEAR2025" localSheetId="0">[89]Coal!$AU$583:$AX$583</definedName>
    <definedName name="CYEAR2025" localSheetId="1">[89]Coal!$AU$583:$AX$583</definedName>
    <definedName name="CYEAR2025">[89]Coal!$AU$583:$AX$583</definedName>
    <definedName name="d" localSheetId="8" hidden="1">'[90]Fax a enviar'!#REF!</definedName>
    <definedName name="d" localSheetId="0" hidden="1">#REF!</definedName>
    <definedName name="d" localSheetId="1" hidden="1">#REF!</definedName>
    <definedName name="d" localSheetId="3" hidden="1">'[90]Fax a enviar'!#REF!</definedName>
    <definedName name="d" localSheetId="6" hidden="1">'[90]Fax a enviar'!#REF!</definedName>
    <definedName name="d" hidden="1">'[90]Fax a enviar'!#REF!</definedName>
    <definedName name="D_ALTBCA_GDP" localSheetId="9">#REF!</definedName>
    <definedName name="D_ALTBCA_GDP" localSheetId="11">#REF!</definedName>
    <definedName name="D_ALTBCA_GDP" localSheetId="8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6">#REF!</definedName>
    <definedName name="D_ALTBCA_GDP" localSheetId="12">#REF!</definedName>
    <definedName name="D_ALTBCA_GDP" localSheetId="13">#REF!</definedName>
    <definedName name="D_ALTBCA_GDP">#REF!</definedName>
    <definedName name="D_ALTNGDP_R" localSheetId="9">#REF!</definedName>
    <definedName name="D_ALTNGDP_R" localSheetId="11">#REF!</definedName>
    <definedName name="D_ALTNGDP_R" localSheetId="8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6">#REF!</definedName>
    <definedName name="D_ALTNGDP_R" localSheetId="12">#REF!</definedName>
    <definedName name="D_ALTNGDP_R" localSheetId="13">#REF!</definedName>
    <definedName name="D_ALTNGDP_R">#REF!</definedName>
    <definedName name="D_ALTNGDP_RG" localSheetId="9">#REF!</definedName>
    <definedName name="D_ALTNGDP_RG" localSheetId="11">#REF!</definedName>
    <definedName name="D_ALTNGDP_RG" localSheetId="8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6">#REF!</definedName>
    <definedName name="D_ALTNGDP_RG" localSheetId="12">#REF!</definedName>
    <definedName name="D_ALTNGDP_RG" localSheetId="13">#REF!</definedName>
    <definedName name="D_ALTNGDP_RG">#REF!</definedName>
    <definedName name="D_ALTPCPI" localSheetId="9">#REF!</definedName>
    <definedName name="D_ALTPCPI" localSheetId="11">#REF!</definedName>
    <definedName name="D_ALTPCPI" localSheetId="8">#REF!</definedName>
    <definedName name="D_ALTPCPI" localSheetId="12">#REF!</definedName>
    <definedName name="D_ALTPCPI" localSheetId="13">#REF!</definedName>
    <definedName name="D_ALTPCPI">#REF!</definedName>
    <definedName name="D_ALTPCPIG" localSheetId="9">#REF!</definedName>
    <definedName name="D_ALTPCPIG" localSheetId="11">#REF!</definedName>
    <definedName name="D_ALTPCPIG" localSheetId="8">#REF!</definedName>
    <definedName name="D_ALTPCPIG" localSheetId="12">#REF!</definedName>
    <definedName name="D_ALTPCPIG" localSheetId="13">#REF!</definedName>
    <definedName name="D_ALTPCPIG">#REF!</definedName>
    <definedName name="D_B" localSheetId="9">#REF!</definedName>
    <definedName name="D_B" localSheetId="11">#REF!</definedName>
    <definedName name="D_B" localSheetId="8">#REF!</definedName>
    <definedName name="D_B" localSheetId="0">#REF!</definedName>
    <definedName name="D_B" localSheetId="1">#REF!</definedName>
    <definedName name="D_B" localSheetId="12">#REF!</definedName>
    <definedName name="D_B" localSheetId="13">#REF!</definedName>
    <definedName name="D_B">#REF!</definedName>
    <definedName name="D_BCA_GDP" localSheetId="9">#REF!</definedName>
    <definedName name="D_BCA_GDP" localSheetId="11">#REF!</definedName>
    <definedName name="D_BCA_GDP" localSheetId="8">#REF!</definedName>
    <definedName name="D_BCA_GDP" localSheetId="12">#REF!</definedName>
    <definedName name="D_BCA_GDP" localSheetId="13">#REF!</definedName>
    <definedName name="D_BCA_GDP">#REF!</definedName>
    <definedName name="D_BFD" localSheetId="9">#REF!</definedName>
    <definedName name="D_BFD" localSheetId="11">#REF!</definedName>
    <definedName name="D_BFD" localSheetId="8">#REF!</definedName>
    <definedName name="D_BFD" localSheetId="12">#REF!</definedName>
    <definedName name="D_BFD" localSheetId="13">#REF!</definedName>
    <definedName name="D_BFD">#REF!</definedName>
    <definedName name="D_BFL" localSheetId="9">#REF!</definedName>
    <definedName name="D_BFL" localSheetId="11">#REF!</definedName>
    <definedName name="D_BFL" localSheetId="8">#REF!</definedName>
    <definedName name="D_BFL" localSheetId="12">#REF!</definedName>
    <definedName name="D_BFL" localSheetId="13">#REF!</definedName>
    <definedName name="D_BFL">#REF!</definedName>
    <definedName name="D_BFL_D" localSheetId="9">#REF!</definedName>
    <definedName name="D_BFL_D" localSheetId="11">#REF!</definedName>
    <definedName name="D_BFL_D" localSheetId="8">#REF!</definedName>
    <definedName name="D_BFL_D" localSheetId="12">#REF!</definedName>
    <definedName name="D_BFL_D" localSheetId="13">#REF!</definedName>
    <definedName name="D_BFL_D">#REF!</definedName>
    <definedName name="D_BFL_S" localSheetId="9">#REF!</definedName>
    <definedName name="D_BFL_S" localSheetId="11">#REF!</definedName>
    <definedName name="D_BFL_S" localSheetId="8">#REF!</definedName>
    <definedName name="D_BFL_S" localSheetId="12">#REF!</definedName>
    <definedName name="D_BFL_S" localSheetId="13">#REF!</definedName>
    <definedName name="D_BFL_S">#REF!</definedName>
    <definedName name="D_BFLG" localSheetId="9">#REF!</definedName>
    <definedName name="D_BFLG" localSheetId="11">#REF!</definedName>
    <definedName name="D_BFLG" localSheetId="8">#REF!</definedName>
    <definedName name="D_BFLG" localSheetId="12">#REF!</definedName>
    <definedName name="D_BFLG" localSheetId="13">#REF!</definedName>
    <definedName name="D_BFLG">#REF!</definedName>
    <definedName name="D_BFOP" localSheetId="9">#REF!</definedName>
    <definedName name="D_BFOP" localSheetId="11">#REF!</definedName>
    <definedName name="D_BFOP" localSheetId="8">#REF!</definedName>
    <definedName name="D_BFOP" localSheetId="12">#REF!</definedName>
    <definedName name="D_BFOP" localSheetId="13">#REF!</definedName>
    <definedName name="D_BFOP">#REF!</definedName>
    <definedName name="D_BFPP" localSheetId="9">#REF!</definedName>
    <definedName name="D_BFPP" localSheetId="11">#REF!</definedName>
    <definedName name="D_BFPP" localSheetId="8">#REF!</definedName>
    <definedName name="D_BFPP" localSheetId="12">#REF!</definedName>
    <definedName name="D_BFPP" localSheetId="13">#REF!</definedName>
    <definedName name="D_BFPP">#REF!</definedName>
    <definedName name="D_BFRA1" localSheetId="9">#REF!</definedName>
    <definedName name="D_BFRA1" localSheetId="11">#REF!</definedName>
    <definedName name="D_BFRA1" localSheetId="8">#REF!</definedName>
    <definedName name="D_BFRA1" localSheetId="12">#REF!</definedName>
    <definedName name="D_BFRA1" localSheetId="13">#REF!</definedName>
    <definedName name="D_BFRA1">#REF!</definedName>
    <definedName name="D_BFX" localSheetId="9">#REF!</definedName>
    <definedName name="D_BFX" localSheetId="11">#REF!</definedName>
    <definedName name="D_BFX" localSheetId="8">#REF!</definedName>
    <definedName name="D_BFX" localSheetId="12">#REF!</definedName>
    <definedName name="D_BFX" localSheetId="13">#REF!</definedName>
    <definedName name="D_BFX">#REF!</definedName>
    <definedName name="D_BFXG" localSheetId="9">#REF!</definedName>
    <definedName name="D_BFXG" localSheetId="11">#REF!</definedName>
    <definedName name="D_BFXG" localSheetId="8">#REF!</definedName>
    <definedName name="D_BFXG" localSheetId="12">#REF!</definedName>
    <definedName name="D_BFXG" localSheetId="13">#REF!</definedName>
    <definedName name="D_BFXG">#REF!</definedName>
    <definedName name="D_BFXP" localSheetId="9">#REF!</definedName>
    <definedName name="D_BFXP" localSheetId="11">#REF!</definedName>
    <definedName name="D_BFXP" localSheetId="8">#REF!</definedName>
    <definedName name="D_BFXP" localSheetId="12">#REF!</definedName>
    <definedName name="D_BFXP" localSheetId="13">#REF!</definedName>
    <definedName name="D_BFXP">#REF!</definedName>
    <definedName name="D_BRASS" localSheetId="9">#REF!</definedName>
    <definedName name="D_BRASS" localSheetId="11">#REF!</definedName>
    <definedName name="D_BRASS" localSheetId="8">#REF!</definedName>
    <definedName name="D_BRASS" localSheetId="12">#REF!</definedName>
    <definedName name="D_BRASS" localSheetId="13">#REF!</definedName>
    <definedName name="D_BRASS">#REF!</definedName>
    <definedName name="D_CalcNGS" localSheetId="9">#REF!</definedName>
    <definedName name="D_CalcNGS" localSheetId="11">#REF!</definedName>
    <definedName name="D_CalcNGS" localSheetId="8">#REF!</definedName>
    <definedName name="D_CalcNGS" localSheetId="12">#REF!</definedName>
    <definedName name="D_CalcNGS" localSheetId="13">#REF!</definedName>
    <definedName name="D_CalcNGS">#REF!</definedName>
    <definedName name="D_CalcNMG_R" localSheetId="9">#REF!</definedName>
    <definedName name="D_CalcNMG_R" localSheetId="11">#REF!</definedName>
    <definedName name="D_CalcNMG_R" localSheetId="8">#REF!</definedName>
    <definedName name="D_CalcNMG_R" localSheetId="12">#REF!</definedName>
    <definedName name="D_CalcNMG_R" localSheetId="13">#REF!</definedName>
    <definedName name="D_CalcNMG_R">#REF!</definedName>
    <definedName name="D_CalcNXG_R" localSheetId="9">#REF!</definedName>
    <definedName name="D_CalcNXG_R" localSheetId="11">#REF!</definedName>
    <definedName name="D_CalcNXG_R" localSheetId="8">#REF!</definedName>
    <definedName name="D_CalcNXG_R" localSheetId="12">#REF!</definedName>
    <definedName name="D_CalcNXG_R" localSheetId="13">#REF!</definedName>
    <definedName name="D_CalcNXG_R">#REF!</definedName>
    <definedName name="D_D" localSheetId="9">#REF!</definedName>
    <definedName name="D_D" localSheetId="11">#REF!</definedName>
    <definedName name="D_D" localSheetId="8">#REF!</definedName>
    <definedName name="D_D" localSheetId="12">#REF!</definedName>
    <definedName name="D_D" localSheetId="13">#REF!</definedName>
    <definedName name="D_D">#REF!</definedName>
    <definedName name="D_D_B" localSheetId="9">#REF!</definedName>
    <definedName name="D_D_B" localSheetId="11">#REF!</definedName>
    <definedName name="D_D_B" localSheetId="8">#REF!</definedName>
    <definedName name="D_D_B" localSheetId="12">#REF!</definedName>
    <definedName name="D_D_B" localSheetId="13">#REF!</definedName>
    <definedName name="D_D_B">#REF!</definedName>
    <definedName name="D_D_Bdiff" localSheetId="9">#REF!</definedName>
    <definedName name="D_D_Bdiff" localSheetId="11">#REF!</definedName>
    <definedName name="D_D_Bdiff" localSheetId="8">#REF!</definedName>
    <definedName name="D_D_Bdiff" localSheetId="12">#REF!</definedName>
    <definedName name="D_D_Bdiff" localSheetId="13">#REF!</definedName>
    <definedName name="D_D_Bdiff">#REF!</definedName>
    <definedName name="D_D_Bdiff1" localSheetId="9">#REF!</definedName>
    <definedName name="D_D_Bdiff1" localSheetId="11">#REF!</definedName>
    <definedName name="D_D_Bdiff1" localSheetId="8">#REF!</definedName>
    <definedName name="D_D_Bdiff1" localSheetId="12">#REF!</definedName>
    <definedName name="D_D_Bdiff1" localSheetId="13">#REF!</definedName>
    <definedName name="D_D_Bdiff1">#REF!</definedName>
    <definedName name="D_D_G" localSheetId="9">#REF!</definedName>
    <definedName name="D_D_G" localSheetId="11">#REF!</definedName>
    <definedName name="D_D_G" localSheetId="8">#REF!</definedName>
    <definedName name="D_D_G" localSheetId="12">#REF!</definedName>
    <definedName name="D_D_G" localSheetId="13">#REF!</definedName>
    <definedName name="D_D_G">#REF!</definedName>
    <definedName name="D_D_Gdiff" localSheetId="9">#REF!</definedName>
    <definedName name="D_D_Gdiff" localSheetId="11">#REF!</definedName>
    <definedName name="D_D_Gdiff" localSheetId="8">#REF!</definedName>
    <definedName name="D_D_Gdiff" localSheetId="12">#REF!</definedName>
    <definedName name="D_D_Gdiff" localSheetId="13">#REF!</definedName>
    <definedName name="D_D_Gdiff">#REF!</definedName>
    <definedName name="D_D_Gdiff1" localSheetId="9">#REF!</definedName>
    <definedName name="D_D_Gdiff1" localSheetId="11">#REF!</definedName>
    <definedName name="D_D_Gdiff1" localSheetId="8">#REF!</definedName>
    <definedName name="D_D_Gdiff1" localSheetId="12">#REF!</definedName>
    <definedName name="D_D_Gdiff1" localSheetId="13">#REF!</definedName>
    <definedName name="D_D_Gdiff1">#REF!</definedName>
    <definedName name="D_D_S" localSheetId="9">#REF!</definedName>
    <definedName name="D_D_S" localSheetId="11">#REF!</definedName>
    <definedName name="D_D_S" localSheetId="8">#REF!</definedName>
    <definedName name="D_D_S" localSheetId="12">#REF!</definedName>
    <definedName name="D_D_S" localSheetId="13">#REF!</definedName>
    <definedName name="D_D_S">#REF!</definedName>
    <definedName name="D_D_Sdiff" localSheetId="9">#REF!</definedName>
    <definedName name="D_D_Sdiff" localSheetId="11">#REF!</definedName>
    <definedName name="D_D_Sdiff" localSheetId="8">#REF!</definedName>
    <definedName name="D_D_Sdiff" localSheetId="12">#REF!</definedName>
    <definedName name="D_D_Sdiff" localSheetId="13">#REF!</definedName>
    <definedName name="D_D_Sdiff">#REF!</definedName>
    <definedName name="D_D_Sdiff1" localSheetId="9">#REF!</definedName>
    <definedName name="D_D_Sdiff1" localSheetId="11">#REF!</definedName>
    <definedName name="D_D_Sdiff1" localSheetId="8">#REF!</definedName>
    <definedName name="D_D_Sdiff1" localSheetId="12">#REF!</definedName>
    <definedName name="D_D_Sdiff1" localSheetId="13">#REF!</definedName>
    <definedName name="D_D_Sdiff1">#REF!</definedName>
    <definedName name="D_DA" localSheetId="9">#REF!</definedName>
    <definedName name="D_DA" localSheetId="11">#REF!</definedName>
    <definedName name="D_DA" localSheetId="8">#REF!</definedName>
    <definedName name="D_DA" localSheetId="12">#REF!</definedName>
    <definedName name="D_DA" localSheetId="13">#REF!</definedName>
    <definedName name="D_DA">#REF!</definedName>
    <definedName name="D_DAdiff" localSheetId="9">#REF!</definedName>
    <definedName name="D_DAdiff" localSheetId="11">#REF!</definedName>
    <definedName name="D_DAdiff" localSheetId="8">#REF!</definedName>
    <definedName name="D_DAdiff" localSheetId="12">#REF!</definedName>
    <definedName name="D_DAdiff" localSheetId="13">#REF!</definedName>
    <definedName name="D_DAdiff">#REF!</definedName>
    <definedName name="D_DAdiff1" localSheetId="9">#REF!</definedName>
    <definedName name="D_DAdiff1" localSheetId="11">#REF!</definedName>
    <definedName name="D_DAdiff1" localSheetId="8">#REF!</definedName>
    <definedName name="D_DAdiff1" localSheetId="12">#REF!</definedName>
    <definedName name="D_DAdiff1" localSheetId="13">#REF!</definedName>
    <definedName name="D_DAdiff1">#REF!</definedName>
    <definedName name="D_Ddiff" localSheetId="9">#REF!</definedName>
    <definedName name="D_Ddiff" localSheetId="11">#REF!</definedName>
    <definedName name="D_Ddiff" localSheetId="8">#REF!</definedName>
    <definedName name="D_Ddiff" localSheetId="12">#REF!</definedName>
    <definedName name="D_Ddiff" localSheetId="13">#REF!</definedName>
    <definedName name="D_Ddiff">#REF!</definedName>
    <definedName name="D_Ddiff1" localSheetId="9">#REF!</definedName>
    <definedName name="D_Ddiff1" localSheetId="11">#REF!</definedName>
    <definedName name="D_Ddiff1" localSheetId="8">#REF!</definedName>
    <definedName name="D_Ddiff1" localSheetId="12">#REF!</definedName>
    <definedName name="D_Ddiff1" localSheetId="13">#REF!</definedName>
    <definedName name="D_Ddiff1">#REF!</definedName>
    <definedName name="D_DSdiff" localSheetId="9">#REF!</definedName>
    <definedName name="D_DSdiff" localSheetId="11">#REF!</definedName>
    <definedName name="D_DSdiff" localSheetId="8">#REF!</definedName>
    <definedName name="D_DSdiff" localSheetId="12">#REF!</definedName>
    <definedName name="D_DSdiff" localSheetId="13">#REF!</definedName>
    <definedName name="D_DSdiff">#REF!</definedName>
    <definedName name="D_DSdiff1" localSheetId="9">#REF!</definedName>
    <definedName name="D_DSdiff1" localSheetId="11">#REF!</definedName>
    <definedName name="D_DSdiff1" localSheetId="8">#REF!</definedName>
    <definedName name="D_DSdiff1" localSheetId="12">#REF!</definedName>
    <definedName name="D_DSdiff1" localSheetId="13">#REF!</definedName>
    <definedName name="D_DSdiff1">#REF!</definedName>
    <definedName name="D_EDNA" localSheetId="9">#REF!</definedName>
    <definedName name="D_EDNA" localSheetId="11">#REF!</definedName>
    <definedName name="D_EDNA" localSheetId="8">#REF!</definedName>
    <definedName name="D_EDNA" localSheetId="12">#REF!</definedName>
    <definedName name="D_EDNA" localSheetId="13">#REF!</definedName>
    <definedName name="D_EDNA">#REF!</definedName>
    <definedName name="D_EDNA_B" localSheetId="8">[91]DA!#REF!</definedName>
    <definedName name="D_EDNA_B">[91]DA!#REF!</definedName>
    <definedName name="D_EDNA_D" localSheetId="8">[91]DA!#REF!</definedName>
    <definedName name="D_EDNA_D">[91]DA!#REF!</definedName>
    <definedName name="D_EDNA_T">[91]DA!#REF!</definedName>
    <definedName name="D_EDNE">[91]DA!#REF!</definedName>
    <definedName name="D_ENDA" localSheetId="9">#REF!</definedName>
    <definedName name="D_ENDA" localSheetId="11">#REF!</definedName>
    <definedName name="D_ENDA" localSheetId="8">#REF!</definedName>
    <definedName name="D_ENDA" localSheetId="0">#REF!</definedName>
    <definedName name="D_ENDA" localSheetId="1">#REF!</definedName>
    <definedName name="D_ENDA" localSheetId="3">#REF!</definedName>
    <definedName name="D_ENDA" localSheetId="6">#REF!</definedName>
    <definedName name="D_ENDA" localSheetId="12">#REF!</definedName>
    <definedName name="D_ENDA" localSheetId="13">#REF!</definedName>
    <definedName name="D_ENDA">#REF!</definedName>
    <definedName name="D_G" localSheetId="9">#REF!</definedName>
    <definedName name="D_G" localSheetId="11">#REF!</definedName>
    <definedName name="D_G" localSheetId="8">#REF!</definedName>
    <definedName name="D_G" localSheetId="0">#REF!</definedName>
    <definedName name="D_G" localSheetId="1">#REF!</definedName>
    <definedName name="D_G" localSheetId="3">#REF!</definedName>
    <definedName name="D_G" localSheetId="6">#REF!</definedName>
    <definedName name="D_G" localSheetId="12">#REF!</definedName>
    <definedName name="D_G" localSheetId="13">#REF!</definedName>
    <definedName name="D_G">#REF!</definedName>
    <definedName name="D_GCB" localSheetId="9">#REF!</definedName>
    <definedName name="D_GCB" localSheetId="11">#REF!</definedName>
    <definedName name="D_GCB" localSheetId="8">#REF!</definedName>
    <definedName name="D_GCB" localSheetId="3">#REF!</definedName>
    <definedName name="D_GCB" localSheetId="6">#REF!</definedName>
    <definedName name="D_GCB" localSheetId="12">#REF!</definedName>
    <definedName name="D_GCB" localSheetId="13">#REF!</definedName>
    <definedName name="D_GCB">#REF!</definedName>
    <definedName name="D_GGB" localSheetId="9">#REF!</definedName>
    <definedName name="D_GGB" localSheetId="11">#REF!</definedName>
    <definedName name="D_GGB" localSheetId="8">#REF!</definedName>
    <definedName name="D_GGB" localSheetId="12">#REF!</definedName>
    <definedName name="D_GGB" localSheetId="13">#REF!</definedName>
    <definedName name="D_GGB">#REF!</definedName>
    <definedName name="D_Ind" localSheetId="9">#REF!</definedName>
    <definedName name="D_Ind" localSheetId="11">#REF!</definedName>
    <definedName name="D_Ind" localSheetId="8">#REF!</definedName>
    <definedName name="D_Ind" localSheetId="0">#REF!</definedName>
    <definedName name="D_Ind" localSheetId="1">#REF!</definedName>
    <definedName name="D_Ind" localSheetId="12">#REF!</definedName>
    <definedName name="D_Ind" localSheetId="13">#REF!</definedName>
    <definedName name="D_Ind">#REF!</definedName>
    <definedName name="D_L" localSheetId="9">#REF!</definedName>
    <definedName name="D_L" localSheetId="11">#REF!</definedName>
    <definedName name="D_L" localSheetId="8">#REF!</definedName>
    <definedName name="D_L" localSheetId="12">#REF!</definedName>
    <definedName name="D_L" localSheetId="13">#REF!</definedName>
    <definedName name="D_L">#REF!</definedName>
    <definedName name="D_MCV" localSheetId="9">#REF!</definedName>
    <definedName name="D_MCV" localSheetId="11">#REF!</definedName>
    <definedName name="D_MCV" localSheetId="8">#REF!</definedName>
    <definedName name="D_MCV" localSheetId="12">#REF!</definedName>
    <definedName name="D_MCV" localSheetId="13">#REF!</definedName>
    <definedName name="D_MCV">#REF!</definedName>
    <definedName name="D_MCV_B" localSheetId="9">#REF!</definedName>
    <definedName name="D_MCV_B" localSheetId="11">#REF!</definedName>
    <definedName name="D_MCV_B" localSheetId="8">#REF!</definedName>
    <definedName name="D_MCV_B" localSheetId="12">#REF!</definedName>
    <definedName name="D_MCV_B" localSheetId="13">#REF!</definedName>
    <definedName name="D_MCV_B">#REF!</definedName>
    <definedName name="D_MCV_D" localSheetId="9">#REF!</definedName>
    <definedName name="D_MCV_D" localSheetId="11">#REF!</definedName>
    <definedName name="D_MCV_D" localSheetId="8">#REF!</definedName>
    <definedName name="D_MCV_D" localSheetId="12">#REF!</definedName>
    <definedName name="D_MCV_D" localSheetId="13">#REF!</definedName>
    <definedName name="D_MCV_D">#REF!</definedName>
    <definedName name="D_MCV_N" localSheetId="9">#REF!</definedName>
    <definedName name="D_MCV_N" localSheetId="11">#REF!</definedName>
    <definedName name="D_MCV_N" localSheetId="8">#REF!</definedName>
    <definedName name="D_MCV_N" localSheetId="12">#REF!</definedName>
    <definedName name="D_MCV_N" localSheetId="13">#REF!</definedName>
    <definedName name="D_MCV_N">#REF!</definedName>
    <definedName name="D_MCV_T" localSheetId="9">#REF!</definedName>
    <definedName name="D_MCV_T" localSheetId="11">#REF!</definedName>
    <definedName name="D_MCV_T" localSheetId="8">#REF!</definedName>
    <definedName name="D_MCV_T" localSheetId="12">#REF!</definedName>
    <definedName name="D_MCV_T" localSheetId="13">#REF!</definedName>
    <definedName name="D_MCV_T">#REF!</definedName>
    <definedName name="D_NGDP" localSheetId="9">#REF!</definedName>
    <definedName name="D_NGDP" localSheetId="11">#REF!</definedName>
    <definedName name="D_NGDP" localSheetId="8">#REF!</definedName>
    <definedName name="D_NGDP" localSheetId="12">#REF!</definedName>
    <definedName name="D_NGDP" localSheetId="13">#REF!</definedName>
    <definedName name="D_NGDP">#REF!</definedName>
    <definedName name="D_NGDP_D" localSheetId="9">#REF!</definedName>
    <definedName name="D_NGDP_D" localSheetId="11">#REF!</definedName>
    <definedName name="D_NGDP_D" localSheetId="8">#REF!</definedName>
    <definedName name="D_NGDP_D" localSheetId="12">#REF!</definedName>
    <definedName name="D_NGDP_D" localSheetId="13">#REF!</definedName>
    <definedName name="D_NGDP_D">#REF!</definedName>
    <definedName name="D_NGDP_DAQ" localSheetId="9">#REF!</definedName>
    <definedName name="D_NGDP_DAQ" localSheetId="11">#REF!</definedName>
    <definedName name="D_NGDP_DAQ" localSheetId="8">#REF!</definedName>
    <definedName name="D_NGDP_DAQ" localSheetId="12">#REF!</definedName>
    <definedName name="D_NGDP_DAQ" localSheetId="13">#REF!</definedName>
    <definedName name="D_NGDP_DAQ">#REF!</definedName>
    <definedName name="D_NGDP_DQ" localSheetId="9">#REF!</definedName>
    <definedName name="D_NGDP_DQ" localSheetId="11">#REF!</definedName>
    <definedName name="D_NGDP_DQ" localSheetId="8">#REF!</definedName>
    <definedName name="D_NGDP_DQ" localSheetId="12">#REF!</definedName>
    <definedName name="D_NGDP_DQ" localSheetId="13">#REF!</definedName>
    <definedName name="D_NGDP_DQ">#REF!</definedName>
    <definedName name="D_NGDP_RG" localSheetId="9">#REF!</definedName>
    <definedName name="D_NGDP_RG" localSheetId="11">#REF!</definedName>
    <definedName name="D_NGDP_RG" localSheetId="8">#REF!</definedName>
    <definedName name="D_NGDP_RG" localSheetId="12">#REF!</definedName>
    <definedName name="D_NGDP_RG" localSheetId="13">#REF!</definedName>
    <definedName name="D_NGDP_RG">#REF!</definedName>
    <definedName name="D_NGDP_RGAQ" localSheetId="9">#REF!</definedName>
    <definedName name="D_NGDP_RGAQ" localSheetId="11">#REF!</definedName>
    <definedName name="D_NGDP_RGAQ" localSheetId="8">#REF!</definedName>
    <definedName name="D_NGDP_RGAQ" localSheetId="12">#REF!</definedName>
    <definedName name="D_NGDP_RGAQ" localSheetId="13">#REF!</definedName>
    <definedName name="D_NGDP_RGAQ">#REF!</definedName>
    <definedName name="D_NGDP_RGQ" localSheetId="9">#REF!</definedName>
    <definedName name="D_NGDP_RGQ" localSheetId="11">#REF!</definedName>
    <definedName name="D_NGDP_RGQ" localSheetId="8">#REF!</definedName>
    <definedName name="D_NGDP_RGQ" localSheetId="12">#REF!</definedName>
    <definedName name="D_NGDP_RGQ" localSheetId="13">#REF!</definedName>
    <definedName name="D_NGDP_RGQ">#REF!</definedName>
    <definedName name="D_NGDPD" localSheetId="9">#REF!</definedName>
    <definedName name="D_NGDPD" localSheetId="11">#REF!</definedName>
    <definedName name="D_NGDPD" localSheetId="8">#REF!</definedName>
    <definedName name="D_NGDPD" localSheetId="12">#REF!</definedName>
    <definedName name="D_NGDPD" localSheetId="13">#REF!</definedName>
    <definedName name="D_NGDPD">#REF!</definedName>
    <definedName name="D_NGDPDPC" localSheetId="9">#REF!</definedName>
    <definedName name="D_NGDPDPC" localSheetId="11">#REF!</definedName>
    <definedName name="D_NGDPDPC" localSheetId="8">#REF!</definedName>
    <definedName name="D_NGDPDPC" localSheetId="12">#REF!</definedName>
    <definedName name="D_NGDPDPC" localSheetId="13">#REF!</definedName>
    <definedName name="D_NGDPDPC">#REF!</definedName>
    <definedName name="D_NGS" localSheetId="9">#REF!</definedName>
    <definedName name="D_NGS" localSheetId="11">#REF!</definedName>
    <definedName name="D_NGS" localSheetId="8">#REF!</definedName>
    <definedName name="D_NGS" localSheetId="12">#REF!</definedName>
    <definedName name="D_NGS" localSheetId="13">#REF!</definedName>
    <definedName name="D_NGS">#REF!</definedName>
    <definedName name="D_NMG_R" localSheetId="9">#REF!</definedName>
    <definedName name="D_NMG_R" localSheetId="11">#REF!</definedName>
    <definedName name="D_NMG_R" localSheetId="8">#REF!</definedName>
    <definedName name="D_NMG_R" localSheetId="12">#REF!</definedName>
    <definedName name="D_NMG_R" localSheetId="13">#REF!</definedName>
    <definedName name="D_NMG_R">#REF!</definedName>
    <definedName name="D_NSDGDP" localSheetId="9">#REF!</definedName>
    <definedName name="D_NSDGDP" localSheetId="11">#REF!</definedName>
    <definedName name="D_NSDGDP" localSheetId="8">#REF!</definedName>
    <definedName name="D_NSDGDP" localSheetId="12">#REF!</definedName>
    <definedName name="D_NSDGDP" localSheetId="13">#REF!</definedName>
    <definedName name="D_NSDGDP">#REF!</definedName>
    <definedName name="D_NSDGDP_R" localSheetId="9">#REF!</definedName>
    <definedName name="D_NSDGDP_R" localSheetId="11">#REF!</definedName>
    <definedName name="D_NSDGDP_R" localSheetId="8">#REF!</definedName>
    <definedName name="D_NSDGDP_R" localSheetId="12">#REF!</definedName>
    <definedName name="D_NSDGDP_R" localSheetId="13">#REF!</definedName>
    <definedName name="D_NSDGDP_R">#REF!</definedName>
    <definedName name="D_NTDD_RG" localSheetId="9">#REF!</definedName>
    <definedName name="D_NTDD_RG" localSheetId="11">#REF!</definedName>
    <definedName name="D_NTDD_RG" localSheetId="8">#REF!</definedName>
    <definedName name="D_NTDD_RG" localSheetId="12">#REF!</definedName>
    <definedName name="D_NTDD_RG" localSheetId="13">#REF!</definedName>
    <definedName name="D_NTDD_RG">#REF!</definedName>
    <definedName name="D_NTDD_RGAQ" localSheetId="9">#REF!</definedName>
    <definedName name="D_NTDD_RGAQ" localSheetId="11">#REF!</definedName>
    <definedName name="D_NTDD_RGAQ" localSheetId="8">#REF!</definedName>
    <definedName name="D_NTDD_RGAQ" localSheetId="12">#REF!</definedName>
    <definedName name="D_NTDD_RGAQ" localSheetId="13">#REF!</definedName>
    <definedName name="D_NTDD_RGAQ">#REF!</definedName>
    <definedName name="D_NTDD_RGQ" localSheetId="9">#REF!</definedName>
    <definedName name="D_NTDD_RGQ" localSheetId="11">#REF!</definedName>
    <definedName name="D_NTDD_RGQ" localSheetId="8">#REF!</definedName>
    <definedName name="D_NTDD_RGQ" localSheetId="12">#REF!</definedName>
    <definedName name="D_NTDD_RGQ" localSheetId="13">#REF!</definedName>
    <definedName name="D_NTDD_RGQ">#REF!</definedName>
    <definedName name="D_NXG_R" localSheetId="9">#REF!</definedName>
    <definedName name="D_NXG_R" localSheetId="11">#REF!</definedName>
    <definedName name="D_NXG_R" localSheetId="8">#REF!</definedName>
    <definedName name="D_NXG_R" localSheetId="12">#REF!</definedName>
    <definedName name="D_NXG_R" localSheetId="13">#REF!</definedName>
    <definedName name="D_NXG_R">#REF!</definedName>
    <definedName name="D_O" localSheetId="9">#REF!</definedName>
    <definedName name="D_O" localSheetId="11">#REF!</definedName>
    <definedName name="D_O" localSheetId="8">#REF!</definedName>
    <definedName name="D_O" localSheetId="12">#REF!</definedName>
    <definedName name="D_O" localSheetId="13">#REF!</definedName>
    <definedName name="D_O">#REF!</definedName>
    <definedName name="D_OTB" localSheetId="9">#REF!</definedName>
    <definedName name="D_OTB" localSheetId="11">#REF!</definedName>
    <definedName name="D_OTB" localSheetId="8">#REF!</definedName>
    <definedName name="D_OTB" localSheetId="12">#REF!</definedName>
    <definedName name="D_OTB" localSheetId="13">#REF!</definedName>
    <definedName name="D_OTB">#REF!</definedName>
    <definedName name="D_P" localSheetId="9">#REF!</definedName>
    <definedName name="D_P" localSheetId="11">#REF!</definedName>
    <definedName name="D_P" localSheetId="8">#REF!</definedName>
    <definedName name="D_P" localSheetId="12">#REF!</definedName>
    <definedName name="D_P" localSheetId="13">#REF!</definedName>
    <definedName name="D_P">#REF!</definedName>
    <definedName name="D_PCPI" localSheetId="9">#REF!</definedName>
    <definedName name="D_PCPI" localSheetId="11">#REF!</definedName>
    <definedName name="D_PCPI" localSheetId="8">#REF!</definedName>
    <definedName name="D_PCPI" localSheetId="12">#REF!</definedName>
    <definedName name="D_PCPI" localSheetId="13">#REF!</definedName>
    <definedName name="D_PCPI">#REF!</definedName>
    <definedName name="D_PCPIAQ" localSheetId="9">#REF!</definedName>
    <definedName name="D_PCPIAQ" localSheetId="11">#REF!</definedName>
    <definedName name="D_PCPIAQ" localSheetId="8">#REF!</definedName>
    <definedName name="D_PCPIAQ" localSheetId="12">#REF!</definedName>
    <definedName name="D_PCPIAQ" localSheetId="13">#REF!</definedName>
    <definedName name="D_PCPIAQ">#REF!</definedName>
    <definedName name="D_PCPIG" localSheetId="9">#REF!</definedName>
    <definedName name="D_PCPIG" localSheetId="11">#REF!</definedName>
    <definedName name="D_PCPIG" localSheetId="8">#REF!</definedName>
    <definedName name="D_PCPIG" localSheetId="12">#REF!</definedName>
    <definedName name="D_PCPIG" localSheetId="13">#REF!</definedName>
    <definedName name="D_PCPIG">#REF!</definedName>
    <definedName name="D_PCPIGAQ" localSheetId="9">#REF!</definedName>
    <definedName name="D_PCPIGAQ" localSheetId="11">#REF!</definedName>
    <definedName name="D_PCPIGAQ" localSheetId="8">#REF!</definedName>
    <definedName name="D_PCPIGAQ" localSheetId="12">#REF!</definedName>
    <definedName name="D_PCPIGAQ" localSheetId="13">#REF!</definedName>
    <definedName name="D_PCPIGAQ">#REF!</definedName>
    <definedName name="D_PCPIGQ" localSheetId="9">#REF!</definedName>
    <definedName name="D_PCPIGQ" localSheetId="11">#REF!</definedName>
    <definedName name="D_PCPIGQ" localSheetId="8">#REF!</definedName>
    <definedName name="D_PCPIGQ" localSheetId="12">#REF!</definedName>
    <definedName name="D_PCPIGQ" localSheetId="13">#REF!</definedName>
    <definedName name="D_PCPIGQ">#REF!</definedName>
    <definedName name="D_PCPIQ" localSheetId="9">#REF!</definedName>
    <definedName name="D_PCPIQ" localSheetId="11">#REF!</definedName>
    <definedName name="D_PCPIQ" localSheetId="8">#REF!</definedName>
    <definedName name="D_PCPIQ" localSheetId="12">#REF!</definedName>
    <definedName name="D_PCPIQ" localSheetId="13">#REF!</definedName>
    <definedName name="D_PCPIQ">#REF!</definedName>
    <definedName name="D_PPPPC" localSheetId="9">#REF!</definedName>
    <definedName name="D_PPPPC" localSheetId="11">#REF!</definedName>
    <definedName name="D_PPPPC" localSheetId="8">#REF!</definedName>
    <definedName name="D_PPPPC" localSheetId="12">#REF!</definedName>
    <definedName name="D_PPPPC" localSheetId="13">#REF!</definedName>
    <definedName name="D_PPPPC">#REF!</definedName>
    <definedName name="D_PPPWGT" localSheetId="9">#REF!</definedName>
    <definedName name="D_PPPWGT" localSheetId="11">#REF!</definedName>
    <definedName name="D_PPPWGT" localSheetId="8">#REF!</definedName>
    <definedName name="D_PPPWGT" localSheetId="12">#REF!</definedName>
    <definedName name="D_PPPWGT" localSheetId="13">#REF!</definedName>
    <definedName name="D_PPPWGT">#REF!</definedName>
    <definedName name="D_S" localSheetId="9">#REF!</definedName>
    <definedName name="D_S" localSheetId="11">#REF!</definedName>
    <definedName name="D_S" localSheetId="8">#REF!</definedName>
    <definedName name="D_S" localSheetId="12">#REF!</definedName>
    <definedName name="D_S" localSheetId="13">#REF!</definedName>
    <definedName name="D_S">#REF!</definedName>
    <definedName name="D_SRM" localSheetId="9">#REF!</definedName>
    <definedName name="D_SRM" localSheetId="11">#REF!</definedName>
    <definedName name="D_SRM" localSheetId="8">#REF!</definedName>
    <definedName name="D_SRM" localSheetId="12">#REF!</definedName>
    <definedName name="D_SRM" localSheetId="13">#REF!</definedName>
    <definedName name="D_SRM">#REF!</definedName>
    <definedName name="D_SY" localSheetId="9">#REF!</definedName>
    <definedName name="D_SY" localSheetId="11">#REF!</definedName>
    <definedName name="D_SY" localSheetId="8">#REF!</definedName>
    <definedName name="D_SY" localSheetId="12">#REF!</definedName>
    <definedName name="D_SY" localSheetId="13">#REF!</definedName>
    <definedName name="D_SY">#REF!</definedName>
    <definedName name="D_WPCP33_D" localSheetId="9">#REF!</definedName>
    <definedName name="D_WPCP33_D" localSheetId="11">#REF!</definedName>
    <definedName name="D_WPCP33_D" localSheetId="8">#REF!</definedName>
    <definedName name="D_WPCP33_D" localSheetId="12">#REF!</definedName>
    <definedName name="D_WPCP33_D" localSheetId="13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1">#REF!</definedName>
    <definedName name="da" localSheetId="8">#REF!</definedName>
    <definedName name="da" localSheetId="12">#REF!</definedName>
    <definedName name="da" localSheetId="13">#REF!</definedName>
    <definedName name="da">#REF!</definedName>
    <definedName name="DABA" localSheetId="9">#REF!</definedName>
    <definedName name="DABA" localSheetId="11">#REF!</definedName>
    <definedName name="DABA" localSheetId="8">#REF!</definedName>
    <definedName name="DABA" localSheetId="12">#REF!</definedName>
    <definedName name="DABA" localSheetId="13">#REF!</definedName>
    <definedName name="DABA">#REF!</definedName>
    <definedName name="DABI" localSheetId="9">#REF!</definedName>
    <definedName name="DABI" localSheetId="11">#REF!</definedName>
    <definedName name="DABI" localSheetId="8">#REF!</definedName>
    <definedName name="DABI" localSheetId="12">#REF!</definedName>
    <definedName name="DABI" localSheetId="13">#REF!</definedName>
    <definedName name="DABI">#REF!</definedName>
    <definedName name="DABproj">#N/A</definedName>
    <definedName name="DAGproj">#N/A</definedName>
    <definedName name="Daily_Depreciation">'[67]Inter-Bank'!$E$5</definedName>
    <definedName name="DAMU" localSheetId="9">#REF!</definedName>
    <definedName name="DAMU" localSheetId="11">#REF!</definedName>
    <definedName name="DAMU" localSheetId="8">#REF!</definedName>
    <definedName name="DAMU" localSheetId="0">#REF!</definedName>
    <definedName name="DAMU" localSheetId="1">#REF!</definedName>
    <definedName name="DAMU" localSheetId="3">#REF!</definedName>
    <definedName name="DAMU" localSheetId="6">#REF!</definedName>
    <definedName name="DAMU" localSheetId="12">#REF!</definedName>
    <definedName name="DAMU" localSheetId="13">#REF!</definedName>
    <definedName name="DAMU">#REF!</definedName>
    <definedName name="DAperc" localSheetId="9">#REF!</definedName>
    <definedName name="DAperc" localSheetId="11">#REF!</definedName>
    <definedName name="DAperc" localSheetId="8">#REF!</definedName>
    <definedName name="DAperc" localSheetId="0">#REF!</definedName>
    <definedName name="DAperc" localSheetId="1">#REF!</definedName>
    <definedName name="DAperc" localSheetId="3">#REF!</definedName>
    <definedName name="DAperc" localSheetId="6">#REF!</definedName>
    <definedName name="DAperc" localSheetId="12">#REF!</definedName>
    <definedName name="DAperc" localSheetId="13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9">#REF!</definedName>
    <definedName name="data" localSheetId="11">#REF!</definedName>
    <definedName name="data" localSheetId="8">#REF!</definedName>
    <definedName name="data" localSheetId="0">#REF!</definedName>
    <definedName name="data" localSheetId="1">#REF!</definedName>
    <definedName name="data" localSheetId="3">#REF!</definedName>
    <definedName name="data" localSheetId="6">#REF!</definedName>
    <definedName name="data" localSheetId="12">#REF!</definedName>
    <definedName name="data" localSheetId="13">#REF!</definedName>
    <definedName name="data">#REF!</definedName>
    <definedName name="data1" localSheetId="9">#REF!</definedName>
    <definedName name="data1" localSheetId="11">#REF!</definedName>
    <definedName name="data1" localSheetId="8">#REF!</definedName>
    <definedName name="data1" localSheetId="0">#REF!</definedName>
    <definedName name="data1" localSheetId="1">#REF!</definedName>
    <definedName name="data1" localSheetId="3">#REF!</definedName>
    <definedName name="data1" localSheetId="6">#REF!</definedName>
    <definedName name="data1" localSheetId="12">#REF!</definedName>
    <definedName name="data1" localSheetId="13">#REF!</definedName>
    <definedName name="data1">#REF!</definedName>
    <definedName name="Data2" localSheetId="9">#REF!</definedName>
    <definedName name="Data2" localSheetId="11">#REF!</definedName>
    <definedName name="Data2" localSheetId="8">#REF!</definedName>
    <definedName name="Data2" localSheetId="0">#REF!</definedName>
    <definedName name="Data2" localSheetId="1">#REF!</definedName>
    <definedName name="Data2" localSheetId="3">#REF!</definedName>
    <definedName name="Data2" localSheetId="6">#REF!</definedName>
    <definedName name="Data2" localSheetId="12">#REF!</definedName>
    <definedName name="Data2" localSheetId="13">#REF!</definedName>
    <definedName name="Data2">#REF!</definedName>
    <definedName name="Database_MI" localSheetId="9">#REF!</definedName>
    <definedName name="Database_MI" localSheetId="11">#REF!</definedName>
    <definedName name="Database_MI" localSheetId="8">#REF!</definedName>
    <definedName name="Database_MI" localSheetId="12">#REF!</definedName>
    <definedName name="Database_MI" localSheetId="13">#REF!</definedName>
    <definedName name="Database_MI">#REF!</definedName>
    <definedName name="dataSeguimiento" localSheetId="9">#REF!</definedName>
    <definedName name="dataSeguimiento" localSheetId="11">#REF!</definedName>
    <definedName name="dataSeguimiento" localSheetId="8">#REF!</definedName>
    <definedName name="dataSeguimiento" localSheetId="12">#REF!</definedName>
    <definedName name="dataSeguimiento" localSheetId="13">#REF!</definedName>
    <definedName name="dataSeguimiento">#REF!</definedName>
    <definedName name="Dataset" localSheetId="9">#REF!</definedName>
    <definedName name="Dataset" localSheetId="11">#REF!</definedName>
    <definedName name="Dataset" localSheetId="8">#REF!</definedName>
    <definedName name="Dataset" localSheetId="0">#REF!</definedName>
    <definedName name="Dataset" localSheetId="1">#REF!</definedName>
    <definedName name="Dataset" localSheetId="12">#REF!</definedName>
    <definedName name="Dataset" localSheetId="13">#REF!</definedName>
    <definedName name="Dataset">#REF!</definedName>
    <definedName name="datatbl" localSheetId="9">#REF!</definedName>
    <definedName name="datatbl" localSheetId="11">#REF!</definedName>
    <definedName name="datatbl" localSheetId="8">#REF!</definedName>
    <definedName name="datatbl" localSheetId="12">#REF!</definedName>
    <definedName name="datatbl" localSheetId="13">#REF!</definedName>
    <definedName name="datatbl">#REF!</definedName>
    <definedName name="date" localSheetId="0">#REF!</definedName>
    <definedName name="date" localSheetId="1">#REF!</definedName>
    <definedName name="date">[92]Tablas!$IV$1:$IV$2</definedName>
    <definedName name="dates">'[45]shared data'!$S$8:$S$155</definedName>
    <definedName name="DATES_A">'[45]shared data'!$D$2:$AC$2</definedName>
    <definedName name="dates_w" localSheetId="9">#REF!</definedName>
    <definedName name="dates_w" localSheetId="11">#REF!</definedName>
    <definedName name="dates_w" localSheetId="8">#REF!</definedName>
    <definedName name="dates_w" localSheetId="0">#REF!</definedName>
    <definedName name="dates_w" localSheetId="1">#REF!</definedName>
    <definedName name="dates_w" localSheetId="3">#REF!</definedName>
    <definedName name="dates_w" localSheetId="6">#REF!</definedName>
    <definedName name="dates_w" localSheetId="12">#REF!</definedName>
    <definedName name="dates_w" localSheetId="13">#REF!</definedName>
    <definedName name="dates_w">#REF!</definedName>
    <definedName name="Dates1" localSheetId="9">#REF!</definedName>
    <definedName name="Dates1" localSheetId="11">#REF!</definedName>
    <definedName name="Dates1" localSheetId="8">#REF!</definedName>
    <definedName name="Dates1" localSheetId="0">#REF!</definedName>
    <definedName name="Dates1" localSheetId="1">#REF!</definedName>
    <definedName name="Dates1" localSheetId="3">#REF!</definedName>
    <definedName name="Dates1" localSheetId="6">#REF!</definedName>
    <definedName name="Dates1" localSheetId="12">#REF!</definedName>
    <definedName name="Dates1" localSheetId="13">#REF!</definedName>
    <definedName name="Dates1">#REF!</definedName>
    <definedName name="datesaa" localSheetId="9">#REF!</definedName>
    <definedName name="datesaa" localSheetId="11">#REF!</definedName>
    <definedName name="datesaa" localSheetId="8">#REF!</definedName>
    <definedName name="datesaa" localSheetId="3">#REF!</definedName>
    <definedName name="datesaa" localSheetId="6">#REF!</definedName>
    <definedName name="datesaa" localSheetId="12">#REF!</definedName>
    <definedName name="datesaa" localSheetId="13">#REF!</definedName>
    <definedName name="datesaa">#REF!</definedName>
    <definedName name="datess" localSheetId="9">#REF!</definedName>
    <definedName name="datess" localSheetId="11">#REF!</definedName>
    <definedName name="datess" localSheetId="8">#REF!</definedName>
    <definedName name="datess" localSheetId="12">#REF!</definedName>
    <definedName name="datess" localSheetId="13">#REF!</definedName>
    <definedName name="datess">#REF!</definedName>
    <definedName name="DB" localSheetId="9">#REF!</definedName>
    <definedName name="DB" localSheetId="11">#REF!</definedName>
    <definedName name="DB" localSheetId="8">#REF!</definedName>
    <definedName name="DB" localSheetId="0">#REF!</definedName>
    <definedName name="DB" localSheetId="1">#REF!</definedName>
    <definedName name="DB" localSheetId="12">#REF!</definedName>
    <definedName name="DB" localSheetId="13">#REF!</definedName>
    <definedName name="DB">#REF!</definedName>
    <definedName name="DBA" localSheetId="9">#REF!</definedName>
    <definedName name="DBA" localSheetId="11">#REF!</definedName>
    <definedName name="DBA" localSheetId="8">#REF!</definedName>
    <definedName name="DBA" localSheetId="12">#REF!</definedName>
    <definedName name="DBA" localSheetId="13">#REF!</definedName>
    <definedName name="DBA">#REF!</definedName>
    <definedName name="DBI" localSheetId="9">#REF!</definedName>
    <definedName name="DBI" localSheetId="11">#REF!</definedName>
    <definedName name="DBI" localSheetId="8">#REF!</definedName>
    <definedName name="DBI" localSheetId="12">#REF!</definedName>
    <definedName name="DBI" localSheetId="13">#REF!</definedName>
    <definedName name="DBI">#REF!</definedName>
    <definedName name="dbo" localSheetId="9">#REF!</definedName>
    <definedName name="dbo" localSheetId="11">#REF!</definedName>
    <definedName name="dbo" localSheetId="8">#REF!</definedName>
    <definedName name="dbo" localSheetId="0">#REF!</definedName>
    <definedName name="dbo" localSheetId="1">#REF!</definedName>
    <definedName name="dbo" localSheetId="12">#REF!</definedName>
    <definedName name="dbo" localSheetId="13">#REF!</definedName>
    <definedName name="dbo">#REF!</definedName>
    <definedName name="DBproj">#N/A</definedName>
    <definedName name="dcc" localSheetId="9">#REF!</definedName>
    <definedName name="dcc" localSheetId="11">#REF!</definedName>
    <definedName name="dcc" localSheetId="8">#REF!</definedName>
    <definedName name="dcc" localSheetId="0">#REF!</definedName>
    <definedName name="dcc" localSheetId="1">#REF!</definedName>
    <definedName name="dcc" localSheetId="3">#REF!</definedName>
    <definedName name="dcc" localSheetId="6">#REF!</definedName>
    <definedName name="dcc" localSheetId="12">#REF!</definedName>
    <definedName name="dcc" localSheetId="13">#REF!</definedName>
    <definedName name="dcc">#REF!</definedName>
    <definedName name="dcc98j" localSheetId="11">[22]Programa!#REF!</definedName>
    <definedName name="dcc98j" localSheetId="8">[22]Programa!#REF!</definedName>
    <definedName name="dcc98j" localSheetId="0">[22]Programa!#REF!</definedName>
    <definedName name="dcc98j" localSheetId="1">[22]Programa!#REF!</definedName>
    <definedName name="dcc98j" localSheetId="6">[22]Programa!#REF!</definedName>
    <definedName name="dcc98j">[22]Programa!#REF!</definedName>
    <definedName name="dcc98s" localSheetId="9">#REF!</definedName>
    <definedName name="dcc98s" localSheetId="11">#REF!</definedName>
    <definedName name="dcc98s" localSheetId="8">#REF!</definedName>
    <definedName name="dcc98s" localSheetId="0">#REF!</definedName>
    <definedName name="dcc98s" localSheetId="1">#REF!</definedName>
    <definedName name="dcc98s" localSheetId="3">#REF!</definedName>
    <definedName name="dcc98s" localSheetId="6">#REF!</definedName>
    <definedName name="dcc98s" localSheetId="12">#REF!</definedName>
    <definedName name="dcc98s" localSheetId="13">#REF!</definedName>
    <definedName name="dcc98s">#REF!</definedName>
    <definedName name="dd" localSheetId="2" hidden="1">{"Riqfin97",#N/A,FALSE,"Tran";"Riqfinpro",#N/A,FALSE,"Tran"}</definedName>
    <definedName name="dd" localSheetId="9" hidden="1">{"Riqfin97",#N/A,FALSE,"Tran";"Riqfinpro",#N/A,FALSE,"Tran"}</definedName>
    <definedName name="dd" localSheetId="11" hidden="1">{"Riqfin97",#N/A,FALSE,"Tran";"Riqfinpro",#N/A,FALSE,"Tran"}</definedName>
    <definedName name="dd" localSheetId="8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localSheetId="10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__Charts_area" localSheetId="9">#REF!</definedName>
    <definedName name="DD__Charts_area" localSheetId="11">#REF!</definedName>
    <definedName name="DD__Charts_area" localSheetId="8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6">#REF!</definedName>
    <definedName name="DD__Charts_area" localSheetId="12">#REF!</definedName>
    <definedName name="DD__Charts_area" localSheetId="13">#REF!</definedName>
    <definedName name="DD__Charts_area">#REF!</definedName>
    <definedName name="DD__GDI" localSheetId="9">#REF!</definedName>
    <definedName name="DD__GDI" localSheetId="11">#REF!</definedName>
    <definedName name="DD__GDI" localSheetId="8">#REF!</definedName>
    <definedName name="DD__GDI" localSheetId="3">#REF!</definedName>
    <definedName name="DD__GDI" localSheetId="6">#REF!</definedName>
    <definedName name="DD__GDI" localSheetId="12">#REF!</definedName>
    <definedName name="DD__GDI" localSheetId="13">#REF!</definedName>
    <definedName name="DD__GDI">#REF!</definedName>
    <definedName name="DD__GDP_real_by_sector_of_origin" localSheetId="9">#REF!</definedName>
    <definedName name="DD__GDP_real_by_sector_of_origin" localSheetId="11">#REF!</definedName>
    <definedName name="DD__GDP_real_by_sector_of_origin" localSheetId="8">#REF!</definedName>
    <definedName name="DD__GDP_real_by_sector_of_origin" localSheetId="3">#REF!</definedName>
    <definedName name="DD__GDP_real_by_sector_of_origin" localSheetId="6">#REF!</definedName>
    <definedName name="DD__GDP_real_by_sector_of_origin" localSheetId="12">#REF!</definedName>
    <definedName name="DD__GDP_real_by_sector_of_origin" localSheetId="13">#REF!</definedName>
    <definedName name="DD__GDP_real_by_sector_of_origin">#REF!</definedName>
    <definedName name="DD__Labor_Productivity" localSheetId="9">#REF!</definedName>
    <definedName name="DD__Labor_Productivity" localSheetId="11">#REF!</definedName>
    <definedName name="DD__Labor_Productivity" localSheetId="8">#REF!</definedName>
    <definedName name="DD__Labor_Productivity" localSheetId="12">#REF!</definedName>
    <definedName name="DD__Labor_Productivity" localSheetId="13">#REF!</definedName>
    <definedName name="DD__Labor_Productivity">#REF!</definedName>
    <definedName name="DD__National_Accounts_at_1958_prices_" localSheetId="9">#REF!</definedName>
    <definedName name="DD__National_Accounts_at_1958_prices_" localSheetId="11">#REF!</definedName>
    <definedName name="DD__National_Accounts_at_1958_prices_" localSheetId="8">#REF!</definedName>
    <definedName name="DD__National_Accounts_at_1958_prices_" localSheetId="12">#REF!</definedName>
    <definedName name="DD__National_Accounts_at_1958_prices_" localSheetId="13">#REF!</definedName>
    <definedName name="DD__National_Accounts_at_1958_prices_">#REF!</definedName>
    <definedName name="DD__National_Accounts_at_Current_Prices" localSheetId="9">#REF!</definedName>
    <definedName name="DD__National_Accounts_at_Current_Prices" localSheetId="11">#REF!</definedName>
    <definedName name="DD__National_Accounts_at_Current_Prices" localSheetId="8">#REF!</definedName>
    <definedName name="DD__National_Accounts_at_Current_Prices" localSheetId="12">#REF!</definedName>
    <definedName name="DD__National_Accounts_at_Current_Prices" localSheetId="13">#REF!</definedName>
    <definedName name="DD__National_Accounts_at_Current_Prices">#REF!</definedName>
    <definedName name="DD__National_Accounts_Deflators" localSheetId="9">#REF!</definedName>
    <definedName name="DD__National_Accounts_Deflators" localSheetId="11">#REF!</definedName>
    <definedName name="DD__National_Accounts_Deflators" localSheetId="8">#REF!</definedName>
    <definedName name="DD__National_Accounts_Deflators" localSheetId="12">#REF!</definedName>
    <definedName name="DD__National_Accounts_Deflators" localSheetId="13">#REF!</definedName>
    <definedName name="DD__National_Accounts_Deflators">#REF!</definedName>
    <definedName name="DD__Prices_CPI_all_items" localSheetId="9">#REF!</definedName>
    <definedName name="DD__Prices_CPI_all_items" localSheetId="11">#REF!</definedName>
    <definedName name="DD__Prices_CPI_all_items" localSheetId="8">#REF!</definedName>
    <definedName name="DD__Prices_CPI_all_items" localSheetId="12">#REF!</definedName>
    <definedName name="DD__Prices_CPI_all_items" localSheetId="13">#REF!</definedName>
    <definedName name="DD__Prices_CPI_all_items">#REF!</definedName>
    <definedName name="DD__Prices_CPI_by_components" localSheetId="9">#REF!</definedName>
    <definedName name="DD__Prices_CPI_by_components" localSheetId="11">#REF!</definedName>
    <definedName name="DD__Prices_CPI_by_components" localSheetId="8">#REF!</definedName>
    <definedName name="DD__Prices_CPI_by_components" localSheetId="12">#REF!</definedName>
    <definedName name="DD__Prices_CPI_by_components" localSheetId="13">#REF!</definedName>
    <definedName name="DD__Prices_CPI_by_components">#REF!</definedName>
    <definedName name="DD__Prices_Wage_Indicators" localSheetId="9">#REF!</definedName>
    <definedName name="DD__Prices_Wage_Indicators" localSheetId="11">#REF!</definedName>
    <definedName name="DD__Prices_Wage_Indicators" localSheetId="8">#REF!</definedName>
    <definedName name="DD__Prices_Wage_Indicators" localSheetId="12">#REF!</definedName>
    <definedName name="DD__Prices_Wage_Indicators" localSheetId="13">#REF!</definedName>
    <definedName name="DD__Prices_Wage_Indicators">#REF!</definedName>
    <definedName name="DD__Selected_Agricultural_Sector_Statistics" localSheetId="9">#REF!</definedName>
    <definedName name="DD__Selected_Agricultural_Sector_Statistics" localSheetId="11">#REF!</definedName>
    <definedName name="DD__Selected_Agricultural_Sector_Statistics" localSheetId="8">#REF!</definedName>
    <definedName name="DD__Selected_Agricultural_Sector_Statistics" localSheetId="12">#REF!</definedName>
    <definedName name="DD__Selected_Agricultural_Sector_Statistics" localSheetId="13">#REF!</definedName>
    <definedName name="DD__Selected_Agricultural_Sector_Statistics">#REF!</definedName>
    <definedName name="DD__Selected_Agricultural_Sector_Statistics__concluded" localSheetId="9">#REF!</definedName>
    <definedName name="DD__Selected_Agricultural_Sector_Statistics__concluded" localSheetId="11">#REF!</definedName>
    <definedName name="DD__Selected_Agricultural_Sector_Statistics__concluded" localSheetId="8">#REF!</definedName>
    <definedName name="DD__Selected_Agricultural_Sector_Statistics__concluded" localSheetId="12">#REF!</definedName>
    <definedName name="DD__Selected_Agricultural_Sector_Statistics__concluded" localSheetId="13">#REF!</definedName>
    <definedName name="DD__Selected_Agricultural_Sector_Statistics__concluded">#REF!</definedName>
    <definedName name="DD_Index_of_employment" localSheetId="9">#REF!</definedName>
    <definedName name="DD_Index_of_employment" localSheetId="11">#REF!</definedName>
    <definedName name="DD_Index_of_employment" localSheetId="8">#REF!</definedName>
    <definedName name="DD_Index_of_employment" localSheetId="12">#REF!</definedName>
    <definedName name="DD_Index_of_employment" localSheetId="13">#REF!</definedName>
    <definedName name="DD_Index_of_employment">#REF!</definedName>
    <definedName name="DD_Indicators_of_emp_wages_ulc" localSheetId="9">#REF!</definedName>
    <definedName name="DD_Indicators_of_emp_wages_ulc" localSheetId="11">#REF!</definedName>
    <definedName name="DD_Indicators_of_emp_wages_ulc" localSheetId="8">#REF!</definedName>
    <definedName name="DD_Indicators_of_emp_wages_ulc" localSheetId="12">#REF!</definedName>
    <definedName name="DD_Indicators_of_emp_wages_ulc" localSheetId="13">#REF!</definedName>
    <definedName name="DD_Indicators_of_emp_wages_ulc">#REF!</definedName>
    <definedName name="DD_Labor_Productivity" localSheetId="9">#REF!</definedName>
    <definedName name="DD_Labor_Productivity" localSheetId="11">#REF!</definedName>
    <definedName name="DD_Labor_Productivity" localSheetId="8">#REF!</definedName>
    <definedName name="DD_Labor_Productivity" localSheetId="12">#REF!</definedName>
    <definedName name="DD_Labor_Productivity" localSheetId="13">#REF!</definedName>
    <definedName name="DD_Labor_Productivity">#REF!</definedName>
    <definedName name="DDD" localSheetId="9">#REF!</definedName>
    <definedName name="DDD" localSheetId="11">#REF!</definedName>
    <definedName name="DDD" localSheetId="8">#REF!</definedName>
    <definedName name="DDD" localSheetId="0">#REF!</definedName>
    <definedName name="DDD" localSheetId="1">#REF!</definedName>
    <definedName name="DDD" localSheetId="12">#REF!</definedName>
    <definedName name="DDD" localSheetId="13">#REF!</definedName>
    <definedName name="DDD">#REF!</definedName>
    <definedName name="dddd" localSheetId="2" hidden="1">{"Minpmon",#N/A,FALSE,"Monthinput"}</definedName>
    <definedName name="dddd" localSheetId="9" hidden="1">{"Minpmon",#N/A,FALSE,"Monthinput"}</definedName>
    <definedName name="dddd" localSheetId="11" hidden="1">{"Minpmon",#N/A,FALSE,"Monthinput"}</definedName>
    <definedName name="dddd" localSheetId="8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localSheetId="10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hidden="1">{"Minpmon",#N/A,FALSE,"Monthinput"}</definedName>
    <definedName name="dddddd" localSheetId="2" hidden="1">{"Tab1",#N/A,FALSE,"P";"Tab2",#N/A,FALSE,"P"}</definedName>
    <definedName name="dddddd" localSheetId="9" hidden="1">{"Tab1",#N/A,FALSE,"P";"Tab2",#N/A,FALSE,"P"}</definedName>
    <definedName name="dddddd" localSheetId="11" hidden="1">{"Tab1",#N/A,FALSE,"P";"Tab2",#N/A,FALSE,"P"}</definedName>
    <definedName name="dddddd" localSheetId="8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localSheetId="10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hidden="1">{"Tab1",#N/A,FALSE,"P";"Tab2",#N/A,FALSE,"P"}</definedName>
    <definedName name="ddgdg" localSheetId="9" hidden="1">#REF!</definedName>
    <definedName name="ddgdg" localSheetId="11" hidden="1">#REF!</definedName>
    <definedName name="ddgdg" localSheetId="8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localSheetId="12" hidden="1">#REF!</definedName>
    <definedName name="ddgdg" localSheetId="13" hidden="1">#REF!</definedName>
    <definedName name="ddgdg" hidden="1">#REF!</definedName>
    <definedName name="DDR" localSheetId="9">#REF!</definedName>
    <definedName name="DDR" localSheetId="11">#REF!</definedName>
    <definedName name="DDR" localSheetId="8">#REF!</definedName>
    <definedName name="DDR" localSheetId="3">#REF!</definedName>
    <definedName name="DDR" localSheetId="6">#REF!</definedName>
    <definedName name="DDR" localSheetId="12">#REF!</definedName>
    <definedName name="DDR" localSheetId="13">#REF!</definedName>
    <definedName name="DDR">#REF!</definedName>
    <definedName name="DDRBA" localSheetId="9">#REF!</definedName>
    <definedName name="DDRBA" localSheetId="11">#REF!</definedName>
    <definedName name="DDRBA" localSheetId="8">#REF!</definedName>
    <definedName name="DDRBA" localSheetId="3">#REF!</definedName>
    <definedName name="DDRBA" localSheetId="6">#REF!</definedName>
    <definedName name="DDRBA" localSheetId="12">#REF!</definedName>
    <definedName name="DDRBA" localSheetId="13">#REF!</definedName>
    <definedName name="DDRBA">#REF!</definedName>
    <definedName name="Deal_Date">'[67]Inter-Bank'!$B$5</definedName>
    <definedName name="DEBRIEF" localSheetId="9">#REF!</definedName>
    <definedName name="DEBRIEF" localSheetId="11">#REF!</definedName>
    <definedName name="DEBRIEF" localSheetId="8">#REF!</definedName>
    <definedName name="DEBRIEF" localSheetId="0">#REF!</definedName>
    <definedName name="DEBRIEF" localSheetId="1">#REF!</definedName>
    <definedName name="DEBRIEF" localSheetId="3">#REF!</definedName>
    <definedName name="DEBRIEF" localSheetId="6">#REF!</definedName>
    <definedName name="DEBRIEF" localSheetId="12">#REF!</definedName>
    <definedName name="DEBRIEF" localSheetId="13">#REF!</definedName>
    <definedName name="DEBRIEF">#REF!</definedName>
    <definedName name="DEBT" localSheetId="9">#REF!</definedName>
    <definedName name="DEBT" localSheetId="11">#REF!</definedName>
    <definedName name="DEBT" localSheetId="8">#REF!</definedName>
    <definedName name="DEBT" localSheetId="0">#REF!</definedName>
    <definedName name="DEBT" localSheetId="1">#REF!</definedName>
    <definedName name="DEBT" localSheetId="3">#REF!</definedName>
    <definedName name="DEBT" localSheetId="6">#REF!</definedName>
    <definedName name="DEBT" localSheetId="12">#REF!</definedName>
    <definedName name="DEBT" localSheetId="13">#REF!</definedName>
    <definedName name="DEBT">#REF!</definedName>
    <definedName name="DEBT_NEW" localSheetId="8">[57]Debt!#REF!</definedName>
    <definedName name="DEBT_NEW" localSheetId="3">[57]Debt!#REF!</definedName>
    <definedName name="DEBT_NEW" localSheetId="6">[57]Debt!#REF!</definedName>
    <definedName name="DEBT_NEW">[57]Debt!#REF!</definedName>
    <definedName name="DEBT_OLD" localSheetId="8">[57]Debt!#REF!</definedName>
    <definedName name="DEBT_OLD" localSheetId="3">[57]Debt!#REF!</definedName>
    <definedName name="DEBT_OLD" localSheetId="6">[57]Debt!#REF!</definedName>
    <definedName name="DEBT_OLD">[57]Debt!#REF!</definedName>
    <definedName name="DEBT_TOT" localSheetId="8">[57]Debt!#REF!</definedName>
    <definedName name="DEBT_TOT" localSheetId="3">[57]Debt!#REF!</definedName>
    <definedName name="DEBT_TOT" localSheetId="6">[57]Debt!#REF!</definedName>
    <definedName name="DEBT_TOT">[57]Debt!#REF!</definedName>
    <definedName name="DEBT1" localSheetId="9">#REF!</definedName>
    <definedName name="DEBT1" localSheetId="11">#REF!</definedName>
    <definedName name="DEBT1" localSheetId="8">#REF!</definedName>
    <definedName name="DEBT1" localSheetId="0">#REF!</definedName>
    <definedName name="DEBT1" localSheetId="1">#REF!</definedName>
    <definedName name="DEBT1" localSheetId="3">#REF!</definedName>
    <definedName name="DEBT1" localSheetId="6">#REF!</definedName>
    <definedName name="DEBT1" localSheetId="12">#REF!</definedName>
    <definedName name="DEBT1" localSheetId="13">#REF!</definedName>
    <definedName name="DEBT1">#REF!</definedName>
    <definedName name="DEBT10" localSheetId="9">#REF!</definedName>
    <definedName name="DEBT10" localSheetId="11">#REF!</definedName>
    <definedName name="DEBT10" localSheetId="8">#REF!</definedName>
    <definedName name="DEBT10" localSheetId="0">#REF!</definedName>
    <definedName name="DEBT10" localSheetId="1">#REF!</definedName>
    <definedName name="DEBT10" localSheetId="3">#REF!</definedName>
    <definedName name="DEBT10" localSheetId="6">#REF!</definedName>
    <definedName name="DEBT10" localSheetId="12">#REF!</definedName>
    <definedName name="DEBT10" localSheetId="13">#REF!</definedName>
    <definedName name="DEBT10">#REF!</definedName>
    <definedName name="DEBT11" localSheetId="9">#REF!</definedName>
    <definedName name="DEBT11" localSheetId="11">#REF!</definedName>
    <definedName name="DEBT11" localSheetId="8">#REF!</definedName>
    <definedName name="DEBT11" localSheetId="0">#REF!</definedName>
    <definedName name="DEBT11" localSheetId="1">#REF!</definedName>
    <definedName name="DEBT11" localSheetId="3">#REF!</definedName>
    <definedName name="DEBT11" localSheetId="6">#REF!</definedName>
    <definedName name="DEBT11" localSheetId="12">#REF!</definedName>
    <definedName name="DEBT11" localSheetId="13">#REF!</definedName>
    <definedName name="DEBT11">#REF!</definedName>
    <definedName name="DEBT12" localSheetId="9">#REF!</definedName>
    <definedName name="DEBT12" localSheetId="11">#REF!</definedName>
    <definedName name="DEBT12" localSheetId="8">#REF!</definedName>
    <definedName name="DEBT12" localSheetId="12">#REF!</definedName>
    <definedName name="DEBT12" localSheetId="13">#REF!</definedName>
    <definedName name="DEBT12">#REF!</definedName>
    <definedName name="DEBT13" localSheetId="9">#REF!</definedName>
    <definedName name="DEBT13" localSheetId="11">#REF!</definedName>
    <definedName name="DEBT13" localSheetId="8">#REF!</definedName>
    <definedName name="DEBT13" localSheetId="12">#REF!</definedName>
    <definedName name="DEBT13" localSheetId="13">#REF!</definedName>
    <definedName name="DEBT13">#REF!</definedName>
    <definedName name="DEBT14" localSheetId="9">#REF!</definedName>
    <definedName name="DEBT14" localSheetId="11">#REF!</definedName>
    <definedName name="DEBT14" localSheetId="8">#REF!</definedName>
    <definedName name="DEBT14" localSheetId="12">#REF!</definedName>
    <definedName name="DEBT14" localSheetId="13">#REF!</definedName>
    <definedName name="DEBT14">#REF!</definedName>
    <definedName name="DEBT15" localSheetId="9">#REF!</definedName>
    <definedName name="DEBT15" localSheetId="11">#REF!</definedName>
    <definedName name="DEBT15" localSheetId="8">#REF!</definedName>
    <definedName name="DEBT15" localSheetId="12">#REF!</definedName>
    <definedName name="DEBT15" localSheetId="13">#REF!</definedName>
    <definedName name="DEBT15">#REF!</definedName>
    <definedName name="DEBT16" localSheetId="9">#REF!</definedName>
    <definedName name="DEBT16" localSheetId="11">#REF!</definedName>
    <definedName name="DEBT16" localSheetId="8">#REF!</definedName>
    <definedName name="DEBT16" localSheetId="12">#REF!</definedName>
    <definedName name="DEBT16" localSheetId="13">#REF!</definedName>
    <definedName name="DEBT16">#REF!</definedName>
    <definedName name="DEBT2" localSheetId="9">#REF!</definedName>
    <definedName name="DEBT2" localSheetId="11">#REF!</definedName>
    <definedName name="DEBT2" localSheetId="8">#REF!</definedName>
    <definedName name="DEBT2" localSheetId="12">#REF!</definedName>
    <definedName name="DEBT2" localSheetId="13">#REF!</definedName>
    <definedName name="DEBT2">#REF!</definedName>
    <definedName name="DEBT3" localSheetId="9">#REF!</definedName>
    <definedName name="DEBT3" localSheetId="11">#REF!</definedName>
    <definedName name="DEBT3" localSheetId="8">#REF!</definedName>
    <definedName name="DEBT3" localSheetId="12">#REF!</definedName>
    <definedName name="DEBT3" localSheetId="13">#REF!</definedName>
    <definedName name="DEBT3">#REF!</definedName>
    <definedName name="DEBT4" localSheetId="9">#REF!</definedName>
    <definedName name="DEBT4" localSheetId="11">#REF!</definedName>
    <definedName name="DEBT4" localSheetId="8">#REF!</definedName>
    <definedName name="DEBT4" localSheetId="12">#REF!</definedName>
    <definedName name="DEBT4" localSheetId="13">#REF!</definedName>
    <definedName name="DEBT4">#REF!</definedName>
    <definedName name="DEBT5" localSheetId="9">#REF!</definedName>
    <definedName name="DEBT5" localSheetId="11">#REF!</definedName>
    <definedName name="DEBT5" localSheetId="8">#REF!</definedName>
    <definedName name="DEBT5" localSheetId="12">#REF!</definedName>
    <definedName name="DEBT5" localSheetId="13">#REF!</definedName>
    <definedName name="DEBT5">#REF!</definedName>
    <definedName name="DEBT6" localSheetId="9">#REF!</definedName>
    <definedName name="DEBT6" localSheetId="11">#REF!</definedName>
    <definedName name="DEBT6" localSheetId="8">#REF!</definedName>
    <definedName name="DEBT6" localSheetId="12">#REF!</definedName>
    <definedName name="DEBT6" localSheetId="13">#REF!</definedName>
    <definedName name="DEBT6">#REF!</definedName>
    <definedName name="DEBT7" localSheetId="9">#REF!</definedName>
    <definedName name="DEBT7" localSheetId="11">#REF!</definedName>
    <definedName name="DEBT7" localSheetId="8">#REF!</definedName>
    <definedName name="DEBT7" localSheetId="12">#REF!</definedName>
    <definedName name="DEBT7" localSheetId="13">#REF!</definedName>
    <definedName name="DEBT7">#REF!</definedName>
    <definedName name="DEBT8" localSheetId="9">#REF!</definedName>
    <definedName name="DEBT8" localSheetId="11">#REF!</definedName>
    <definedName name="DEBT8" localSheetId="8">#REF!</definedName>
    <definedName name="DEBT8" localSheetId="12">#REF!</definedName>
    <definedName name="DEBT8" localSheetId="13">#REF!</definedName>
    <definedName name="DEBT8">#REF!</definedName>
    <definedName name="DEBT9" localSheetId="9">#REF!</definedName>
    <definedName name="DEBT9" localSheetId="11">#REF!</definedName>
    <definedName name="DEBT9" localSheetId="8">#REF!</definedName>
    <definedName name="DEBT9" localSheetId="12">#REF!</definedName>
    <definedName name="DEBT9" localSheetId="13">#REF!</definedName>
    <definedName name="DEBT9">#REF!</definedName>
    <definedName name="defesti" localSheetId="9">#REF!</definedName>
    <definedName name="defesti" localSheetId="11">#REF!</definedName>
    <definedName name="defesti" localSheetId="8">#REF!</definedName>
    <definedName name="defesti" localSheetId="12">#REF!</definedName>
    <definedName name="defesti" localSheetId="13">#REF!</definedName>
    <definedName name="defesti">#REF!</definedName>
    <definedName name="deficit" localSheetId="9">#REF!</definedName>
    <definedName name="deficit" localSheetId="11">#REF!</definedName>
    <definedName name="deficit" localSheetId="8">#REF!</definedName>
    <definedName name="deficit" localSheetId="12">#REF!</definedName>
    <definedName name="deficit" localSheetId="13">#REF!</definedName>
    <definedName name="deficit">#REF!</definedName>
    <definedName name="DEFICIT98" localSheetId="9">#REF!</definedName>
    <definedName name="DEFICIT98" localSheetId="11">#REF!</definedName>
    <definedName name="DEFICIT98" localSheetId="8">#REF!</definedName>
    <definedName name="DEFICIT98" localSheetId="12">#REF!</definedName>
    <definedName name="DEFICIT98" localSheetId="13">#REF!</definedName>
    <definedName name="DEFICIT98">#REF!</definedName>
    <definedName name="DEFICIT99" localSheetId="9">#REF!</definedName>
    <definedName name="DEFICIT99" localSheetId="11">#REF!</definedName>
    <definedName name="DEFICIT99" localSheetId="8">#REF!</definedName>
    <definedName name="DEFICIT99" localSheetId="12">#REF!</definedName>
    <definedName name="DEFICIT99" localSheetId="13">#REF!</definedName>
    <definedName name="DEFICIT99">#REF!</definedName>
    <definedName name="DEFL" localSheetId="9">#REF!</definedName>
    <definedName name="DEFL" localSheetId="11">#REF!</definedName>
    <definedName name="DEFL" localSheetId="8">#REF!</definedName>
    <definedName name="DEFL" localSheetId="12">#REF!</definedName>
    <definedName name="DEFL" localSheetId="13">#REF!</definedName>
    <definedName name="DEFL">#REF!</definedName>
    <definedName name="DEG" localSheetId="9">#REF!</definedName>
    <definedName name="DEG" localSheetId="11">#REF!</definedName>
    <definedName name="DEG" localSheetId="8">#REF!</definedName>
    <definedName name="DEG" localSheetId="0">#REF!</definedName>
    <definedName name="DEG" localSheetId="1">#REF!</definedName>
    <definedName name="DEG" localSheetId="12">#REF!</definedName>
    <definedName name="DEG" localSheetId="13">#REF!</definedName>
    <definedName name="DEG">#REF!</definedName>
    <definedName name="DEM">[51]CIRRs!$C$84</definedName>
    <definedName name="DEMEURO" localSheetId="9">#REF!</definedName>
    <definedName name="DEMEURO" localSheetId="11">#REF!</definedName>
    <definedName name="DEMEURO" localSheetId="8">#REF!</definedName>
    <definedName name="DEMEURO" localSheetId="0">#REF!</definedName>
    <definedName name="DEMEURO" localSheetId="1">#REF!</definedName>
    <definedName name="DEMEURO" localSheetId="3">#REF!</definedName>
    <definedName name="DEMEURO" localSheetId="6">#REF!</definedName>
    <definedName name="DEMEURO" localSheetId="12">#REF!</definedName>
    <definedName name="DEMEURO" localSheetId="13">#REF!</definedName>
    <definedName name="DEMEURO">#REF!</definedName>
    <definedName name="Denmark_wt">'[66]OECD wgt'!$B$17</definedName>
    <definedName name="Department" localSheetId="11">'[81]Exchange Rate chart'!#REF!</definedName>
    <definedName name="Department" localSheetId="8">'[81]Exchange Rate chart'!#REF!</definedName>
    <definedName name="Department" localSheetId="0">'[81]Exchange Rate chart'!#REF!</definedName>
    <definedName name="Department" localSheetId="1">'[81]Exchange Rate chart'!#REF!</definedName>
    <definedName name="Department" localSheetId="3">'[81]Exchange Rate chart'!#REF!</definedName>
    <definedName name="Department" localSheetId="6">'[81]Exchange Rate chart'!#REF!</definedName>
    <definedName name="Department">'[81]Exchange Rate chart'!#REF!</definedName>
    <definedName name="DependenciaBrecha">[93]ROE!$B$136</definedName>
    <definedName name="DependenciaBrecha2" localSheetId="11">[94]ROE!$B$136</definedName>
    <definedName name="DependenciaBrecha2" localSheetId="8">[94]ROE!$B$136</definedName>
    <definedName name="DependenciaBrecha2" localSheetId="0">[94]ROE!$B$136</definedName>
    <definedName name="DependenciaBrecha2" localSheetId="1">[94]ROE!$B$136</definedName>
    <definedName name="DependenciaBrecha2">[94]ROE!$B$136</definedName>
    <definedName name="DependenciaSpread">[93]ROE!$B$134</definedName>
    <definedName name="DependenciaSpread2" localSheetId="11">[94]ROE!$B$134</definedName>
    <definedName name="DependenciaSpread2" localSheetId="8">[94]ROE!$B$134</definedName>
    <definedName name="DependenciaSpread2" localSheetId="0">[94]ROE!$B$134</definedName>
    <definedName name="DependenciaSpread2" localSheetId="1">[94]ROE!$B$134</definedName>
    <definedName name="DependenciaSpread2">[94]ROE!$B$134</definedName>
    <definedName name="der" localSheetId="2" hidden="1">{"Tab1",#N/A,FALSE,"P";"Tab2",#N/A,FALSE,"P"}</definedName>
    <definedName name="der" localSheetId="9" hidden="1">{"Tab1",#N/A,FALSE,"P";"Tab2",#N/A,FALSE,"P"}</definedName>
    <definedName name="der" localSheetId="11" hidden="1">{"Tab1",#N/A,FALSE,"P";"Tab2",#N/A,FALSE,"P"}</definedName>
    <definedName name="der" localSheetId="8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localSheetId="10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hidden="1">{"Tab1",#N/A,FALSE,"P";"Tab2",#N/A,FALSE,"P"}</definedName>
    <definedName name="DES" localSheetId="9">#REF!</definedName>
    <definedName name="DES" localSheetId="11">#REF!</definedName>
    <definedName name="DES" localSheetId="8">#REF!</definedName>
    <definedName name="DES" localSheetId="0">#REF!</definedName>
    <definedName name="DES" localSheetId="1">#REF!</definedName>
    <definedName name="DES" localSheetId="3">#REF!</definedName>
    <definedName name="DES" localSheetId="6">#REF!</definedName>
    <definedName name="DES" localSheetId="12">#REF!</definedName>
    <definedName name="DES" localSheetId="13">#REF!</definedName>
    <definedName name="DES">#REF!</definedName>
    <definedName name="DESC96" localSheetId="9">#REF!</definedName>
    <definedName name="DESC96" localSheetId="11">#REF!</definedName>
    <definedName name="DESC96" localSheetId="8">#REF!</definedName>
    <definedName name="DESC96" localSheetId="3">#REF!</definedName>
    <definedName name="DESC96" localSheetId="6">#REF!</definedName>
    <definedName name="DESC96" localSheetId="12">#REF!</definedName>
    <definedName name="DESC96" localSheetId="13">#REF!</definedName>
    <definedName name="DESC96">#REF!</definedName>
    <definedName name="DESPUESCORTE" localSheetId="9">#REF!</definedName>
    <definedName name="DESPUESCORTE" localSheetId="11">#REF!</definedName>
    <definedName name="DESPUESCORTE" localSheetId="8">#REF!</definedName>
    <definedName name="DESPUESCORTE" localSheetId="3">#REF!</definedName>
    <definedName name="DESPUESCORTE" localSheetId="6">#REF!</definedName>
    <definedName name="DESPUESCORTE" localSheetId="12">#REF!</definedName>
    <definedName name="DESPUESCORTE" localSheetId="13">#REF!</definedName>
    <definedName name="DESPUESCORTE">#REF!</definedName>
    <definedName name="dexbccr" localSheetId="9">#REF!</definedName>
    <definedName name="dexbccr" localSheetId="11">#REF!</definedName>
    <definedName name="dexbccr" localSheetId="8">#REF!</definedName>
    <definedName name="dexbccr" localSheetId="12">#REF!</definedName>
    <definedName name="dexbccr" localSheetId="13">#REF!</definedName>
    <definedName name="dexbccr">#REF!</definedName>
    <definedName name="df" localSheetId="11">[5]!df</definedName>
    <definedName name="df" localSheetId="8">[5]!df</definedName>
    <definedName name="df" localSheetId="0">[5]!df</definedName>
    <definedName name="df" localSheetId="1">[5]!df</definedName>
    <definedName name="df">[5]!df</definedName>
    <definedName name="dfdf" localSheetId="8" hidden="1">'[90]Fax a enviar'!#REF!</definedName>
    <definedName name="dfdf" localSheetId="0" hidden="1">#REF!</definedName>
    <definedName name="dfdf" localSheetId="1" hidden="1">#REF!</definedName>
    <definedName name="dfdf" localSheetId="3" hidden="1">'[90]Fax a enviar'!#REF!</definedName>
    <definedName name="dfdf" localSheetId="6" hidden="1">'[90]Fax a enviar'!#REF!</definedName>
    <definedName name="dfdf" hidden="1">'[90]Fax a enviar'!#REF!</definedName>
    <definedName name="dfdfsd" localSheetId="8" hidden="1">'[95]Fax a enviar'!#REF!</definedName>
    <definedName name="dfdfsd" localSheetId="0" hidden="1">#REF!</definedName>
    <definedName name="dfdfsd" localSheetId="1" hidden="1">#REF!</definedName>
    <definedName name="dfdfsd" localSheetId="3" hidden="1">'[95]Fax a enviar'!#REF!</definedName>
    <definedName name="dfdfsd" localSheetId="6" hidden="1">'[95]Fax a enviar'!#REF!</definedName>
    <definedName name="dfdfsd" hidden="1">'[95]Fax a enviar'!#REF!</definedName>
    <definedName name="dfdgfdfd" localSheetId="8" hidden="1">'[96]Fax a enviar'!#REF!</definedName>
    <definedName name="dfdgfdfd" localSheetId="0" hidden="1">'[96]Fax a enviar'!#REF!</definedName>
    <definedName name="dfdgfdfd" localSheetId="1" hidden="1">'[96]Fax a enviar'!#REF!</definedName>
    <definedName name="dfdgfdfd" localSheetId="3" hidden="1">'[96]Fax a enviar'!#REF!</definedName>
    <definedName name="dfdgfdfd" localSheetId="6" hidden="1">'[96]Fax a enviar'!#REF!</definedName>
    <definedName name="dfdgfdfd" hidden="1">'[96]Fax a enviar'!#REF!</definedName>
    <definedName name="dfdgfdsfsd" localSheetId="9" hidden="1">#REF!</definedName>
    <definedName name="dfdgfdsfsd" localSheetId="11" hidden="1">#REF!</definedName>
    <definedName name="dfdgfdsfsd" localSheetId="8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localSheetId="12" hidden="1">#REF!</definedName>
    <definedName name="dfdgfdsfsd" localSheetId="13" hidden="1">#REF!</definedName>
    <definedName name="dfdgfdsfsd" hidden="1">#REF!</definedName>
    <definedName name="dfgd" localSheetId="9">#REF!</definedName>
    <definedName name="dfgd" localSheetId="11">#REF!</definedName>
    <definedName name="dfgd" localSheetId="8">#REF!</definedName>
    <definedName name="dfgd" localSheetId="0">#REF!</definedName>
    <definedName name="dfgd" localSheetId="1">#REF!</definedName>
    <definedName name="dfgd" localSheetId="3">#REF!</definedName>
    <definedName name="dfgd" localSheetId="6">#REF!</definedName>
    <definedName name="dfgd" localSheetId="12">#REF!</definedName>
    <definedName name="dfgd" localSheetId="13">#REF!</definedName>
    <definedName name="dfgd">#REF!</definedName>
    <definedName name="DG" localSheetId="9">#REF!</definedName>
    <definedName name="DG" localSheetId="11">#REF!</definedName>
    <definedName name="DG" localSheetId="8">#REF!</definedName>
    <definedName name="DG" localSheetId="3">#REF!</definedName>
    <definedName name="DG" localSheetId="6">#REF!</definedName>
    <definedName name="DG" localSheetId="12">#REF!</definedName>
    <definedName name="DG" localSheetId="13">#REF!</definedName>
    <definedName name="DG">#REF!</definedName>
    <definedName name="DG_S" localSheetId="9">#REF!</definedName>
    <definedName name="DG_S" localSheetId="11">#REF!</definedName>
    <definedName name="DG_S" localSheetId="8">#REF!</definedName>
    <definedName name="DG_S" localSheetId="12">#REF!</definedName>
    <definedName name="DG_S" localSheetId="13">#REF!</definedName>
    <definedName name="DG_S">#REF!</definedName>
    <definedName name="dgdgd" localSheetId="9" hidden="1">#REF!</definedName>
    <definedName name="dgdgd" localSheetId="11" hidden="1">#REF!</definedName>
    <definedName name="dgdgd" localSheetId="8" hidden="1">#REF!</definedName>
    <definedName name="dgdgd" localSheetId="0" hidden="1">#REF!</definedName>
    <definedName name="dgdgd" localSheetId="1" hidden="1">#REF!</definedName>
    <definedName name="dgdgd" localSheetId="12" hidden="1">#REF!</definedName>
    <definedName name="dgdgd" localSheetId="13" hidden="1">#REF!</definedName>
    <definedName name="dgdgd" hidden="1">#REF!</definedName>
    <definedName name="DGImonth" localSheetId="9">#REF!</definedName>
    <definedName name="DGImonth" localSheetId="11">#REF!</definedName>
    <definedName name="DGImonth" localSheetId="8">#REF!</definedName>
    <definedName name="DGImonth" localSheetId="12">#REF!</definedName>
    <definedName name="DGImonth" localSheetId="13">#REF!</definedName>
    <definedName name="DGImonth">#REF!</definedName>
    <definedName name="DGproj">#N/A</definedName>
    <definedName name="DIARIO" localSheetId="9">#REF!</definedName>
    <definedName name="DIARIO" localSheetId="11">#REF!</definedName>
    <definedName name="DIARIO" localSheetId="8">#REF!</definedName>
    <definedName name="DIARIO" localSheetId="0">#REF!</definedName>
    <definedName name="DIARIO" localSheetId="1">#REF!</definedName>
    <definedName name="DIARIO" localSheetId="3">#REF!</definedName>
    <definedName name="DIARIO" localSheetId="6">#REF!</definedName>
    <definedName name="DIARIO" localSheetId="12">#REF!</definedName>
    <definedName name="DIARIO" localSheetId="13">#REF!</definedName>
    <definedName name="DIARIO">#REF!</definedName>
    <definedName name="DIC._88" localSheetId="9">#REF!</definedName>
    <definedName name="DIC._88" localSheetId="11">#REF!</definedName>
    <definedName name="DIC._88" localSheetId="8">#REF!</definedName>
    <definedName name="DIC._88" localSheetId="3">#REF!</definedName>
    <definedName name="DIC._88" localSheetId="6">#REF!</definedName>
    <definedName name="DIC._88" localSheetId="12">#REF!</definedName>
    <definedName name="DIC._88" localSheetId="13">#REF!</definedName>
    <definedName name="DIC._88">#REF!</definedName>
    <definedName name="DIC._89" localSheetId="9">#REF!</definedName>
    <definedName name="DIC._89" localSheetId="11">#REF!</definedName>
    <definedName name="DIC._89" localSheetId="8">#REF!</definedName>
    <definedName name="DIC._89" localSheetId="3">#REF!</definedName>
    <definedName name="DIC._89" localSheetId="6">#REF!</definedName>
    <definedName name="DIC._89" localSheetId="12">#REF!</definedName>
    <definedName name="DIC._89" localSheetId="13">#REF!</definedName>
    <definedName name="DIC._89">#REF!</definedName>
    <definedName name="DIFCTO00" localSheetId="9">#REF!</definedName>
    <definedName name="DIFCTO00" localSheetId="11">#REF!</definedName>
    <definedName name="DIFCTO00" localSheetId="8">#REF!</definedName>
    <definedName name="DIFCTO00" localSheetId="12">#REF!</definedName>
    <definedName name="DIFCTO00" localSheetId="13">#REF!</definedName>
    <definedName name="DIFCTO00">#REF!</definedName>
    <definedName name="DIFCTO97" localSheetId="9">#REF!</definedName>
    <definedName name="DIFCTO97" localSheetId="11">#REF!</definedName>
    <definedName name="DIFCTO97" localSheetId="8">#REF!</definedName>
    <definedName name="DIFCTO97" localSheetId="12">#REF!</definedName>
    <definedName name="DIFCTO97" localSheetId="13">#REF!</definedName>
    <definedName name="DIFCTO97">#REF!</definedName>
    <definedName name="DIFCTO98" localSheetId="9">#REF!</definedName>
    <definedName name="DIFCTO98" localSheetId="11">#REF!</definedName>
    <definedName name="DIFCTO98" localSheetId="8">#REF!</definedName>
    <definedName name="DIFCTO98" localSheetId="12">#REF!</definedName>
    <definedName name="DIFCTO98" localSheetId="13">#REF!</definedName>
    <definedName name="DIFCTO98">#REF!</definedName>
    <definedName name="DIFCTO99" localSheetId="9">#REF!</definedName>
    <definedName name="DIFCTO99" localSheetId="11">#REF!</definedName>
    <definedName name="DIFCTO99" localSheetId="8">#REF!</definedName>
    <definedName name="DIFCTO99" localSheetId="12">#REF!</definedName>
    <definedName name="DIFCTO99" localSheetId="13">#REF!</definedName>
    <definedName name="DIFCTO99">#REF!</definedName>
    <definedName name="Diferencia" localSheetId="8">[97]A.11!#REF!</definedName>
    <definedName name="Diferencia">[97]A.11!#REF!</definedName>
    <definedName name="DISB" localSheetId="8">[57]Debt!#REF!</definedName>
    <definedName name="DISB">[57]Debt!#REF!</definedName>
    <definedName name="Discount_IDA">[98]NPV!$B$28</definedName>
    <definedName name="Discount_IDA1" localSheetId="9">#REF!</definedName>
    <definedName name="Discount_IDA1" localSheetId="11">#REF!</definedName>
    <definedName name="Discount_IDA1" localSheetId="8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6">#REF!</definedName>
    <definedName name="Discount_IDA1" localSheetId="12">#REF!</definedName>
    <definedName name="Discount_IDA1" localSheetId="13">#REF!</definedName>
    <definedName name="Discount_IDA1">#REF!</definedName>
    <definedName name="Discount_NC" localSheetId="8">[98]NPV!#REF!</definedName>
    <definedName name="Discount_NC" localSheetId="0">#REF!</definedName>
    <definedName name="Discount_NC" localSheetId="1">#REF!</definedName>
    <definedName name="Discount_NC" localSheetId="3">[98]NPV!#REF!</definedName>
    <definedName name="Discount_NC" localSheetId="6">[98]NPV!#REF!</definedName>
    <definedName name="Discount_NC">[98]NPV!#REF!</definedName>
    <definedName name="DiscountRate" localSheetId="9">#REF!</definedName>
    <definedName name="DiscountRate" localSheetId="11">#REF!</definedName>
    <definedName name="DiscountRate" localSheetId="8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 localSheetId="12">#REF!</definedName>
    <definedName name="DiscountRate" localSheetId="13">#REF!</definedName>
    <definedName name="DiscountRate">#REF!</definedName>
    <definedName name="divi">[99]Base!$H$2816</definedName>
    <definedName name="DIVISOOR">[100]Sheet2!$A$46</definedName>
    <definedName name="DIVISOR" localSheetId="9">#REF!</definedName>
    <definedName name="DIVISOR" localSheetId="11">#REF!</definedName>
    <definedName name="DIVISOR" localSheetId="8">#REF!</definedName>
    <definedName name="DIVISOR" localSheetId="0">#REF!</definedName>
    <definedName name="DIVISOR" localSheetId="1">#REF!</definedName>
    <definedName name="DIVISOR" localSheetId="3">#REF!</definedName>
    <definedName name="DIVISOR" localSheetId="6">#REF!</definedName>
    <definedName name="DIVISOR" localSheetId="12">#REF!</definedName>
    <definedName name="DIVISOR" localSheetId="13">#REF!</definedName>
    <definedName name="DIVISOR">#REF!</definedName>
    <definedName name="DIVISOR1" localSheetId="9">#REF!</definedName>
    <definedName name="DIVISOR1" localSheetId="11">#REF!</definedName>
    <definedName name="DIVISOR1" localSheetId="8">#REF!</definedName>
    <definedName name="DIVISOR1" localSheetId="0">#REF!</definedName>
    <definedName name="DIVISOR1" localSheetId="1">#REF!</definedName>
    <definedName name="DIVISOR1" localSheetId="3">#REF!</definedName>
    <definedName name="DIVISOR1" localSheetId="6">#REF!</definedName>
    <definedName name="DIVISOR1" localSheetId="12">#REF!</definedName>
    <definedName name="DIVISOR1" localSheetId="13">#REF!</definedName>
    <definedName name="DIVISOR1">#REF!</definedName>
    <definedName name="DKK" localSheetId="9">#REF!</definedName>
    <definedName name="DKK" localSheetId="11">#REF!</definedName>
    <definedName name="DKK" localSheetId="8">#REF!</definedName>
    <definedName name="DKK" localSheetId="0">#REF!</definedName>
    <definedName name="DKK" localSheetId="1">#REF!</definedName>
    <definedName name="DKK" localSheetId="3">#REF!</definedName>
    <definedName name="DKK" localSheetId="6">#REF!</definedName>
    <definedName name="DKK" localSheetId="12">#REF!</definedName>
    <definedName name="DKK" localSheetId="13">#REF!</definedName>
    <definedName name="DKK">#REF!</definedName>
    <definedName name="DKR" localSheetId="9">#REF!</definedName>
    <definedName name="DKR" localSheetId="11">#REF!</definedName>
    <definedName name="DKR" localSheetId="8">#REF!</definedName>
    <definedName name="DKR" localSheetId="0">#REF!</definedName>
    <definedName name="DKR" localSheetId="1">#REF!</definedName>
    <definedName name="DKR" localSheetId="12">#REF!</definedName>
    <definedName name="DKR" localSheetId="13">#REF!</definedName>
    <definedName name="DKR">#REF!</definedName>
    <definedName name="DM" localSheetId="9">#REF!</definedName>
    <definedName name="DM" localSheetId="11">#REF!</definedName>
    <definedName name="DM" localSheetId="8">#REF!</definedName>
    <definedName name="DM" localSheetId="0">#REF!</definedName>
    <definedName name="DM" localSheetId="1">#REF!</definedName>
    <definedName name="DM" localSheetId="12">#REF!</definedName>
    <definedName name="DM" localSheetId="13">#REF!</definedName>
    <definedName name="DM">#REF!</definedName>
    <definedName name="DM1A" localSheetId="9">#REF!</definedName>
    <definedName name="DM1A" localSheetId="11">#REF!</definedName>
    <definedName name="DM1A" localSheetId="8">#REF!</definedName>
    <definedName name="DM1A" localSheetId="0">#REF!</definedName>
    <definedName name="DM1A" localSheetId="1">#REF!</definedName>
    <definedName name="DM1A" localSheetId="12">#REF!</definedName>
    <definedName name="DM1A" localSheetId="13">#REF!</definedName>
    <definedName name="DM1A">#REF!</definedName>
    <definedName name="DMBYS">[84]RESULTADOS!$A$86:$IV$86</definedName>
    <definedName name="DMU" localSheetId="9">#REF!</definedName>
    <definedName name="DMU" localSheetId="11">#REF!</definedName>
    <definedName name="DMU" localSheetId="8">#REF!</definedName>
    <definedName name="DMU" localSheetId="0">#REF!</definedName>
    <definedName name="DMU" localSheetId="1">#REF!</definedName>
    <definedName name="DMU" localSheetId="3">#REF!</definedName>
    <definedName name="DMU" localSheetId="6">#REF!</definedName>
    <definedName name="DMU" localSheetId="12">#REF!</definedName>
    <definedName name="DMU" localSheetId="13">#REF!</definedName>
    <definedName name="DMU">#REF!</definedName>
    <definedName name="DNP">[84]SUPUESTOS!A$18</definedName>
    <definedName name="DO" localSheetId="9">#REF!</definedName>
    <definedName name="DO" localSheetId="11">#REF!</definedName>
    <definedName name="DO" localSheetId="8">#REF!</definedName>
    <definedName name="DO" localSheetId="0">#REF!</definedName>
    <definedName name="DO" localSheetId="1">#REF!</definedName>
    <definedName name="DO" localSheetId="3">#REF!</definedName>
    <definedName name="DO" localSheetId="6">#REF!</definedName>
    <definedName name="DO" localSheetId="12">#REF!</definedName>
    <definedName name="DO" localSheetId="13">#REF!</definedName>
    <definedName name="DO">#REF!</definedName>
    <definedName name="DOMI">#N/A</definedName>
    <definedName name="DOMINIO2">#N/A</definedName>
    <definedName name="DPOB">[84]SUPUESTOS!A$7</definedName>
    <definedName name="Dproj">#N/A</definedName>
    <definedName name="DR" localSheetId="9">#REF!</definedName>
    <definedName name="DR" localSheetId="11">#REF!</definedName>
    <definedName name="DR" localSheetId="8">#REF!</definedName>
    <definedName name="DR" localSheetId="0">#REF!</definedName>
    <definedName name="DR" localSheetId="1">#REF!</definedName>
    <definedName name="DR" localSheetId="3">#REF!</definedName>
    <definedName name="DR" localSheetId="6">#REF!</definedName>
    <definedName name="DR" localSheetId="12">#REF!</definedName>
    <definedName name="DR" localSheetId="13">#REF!</definedName>
    <definedName name="DR">#REF!</definedName>
    <definedName name="DR1A" localSheetId="9">#REF!</definedName>
    <definedName name="DR1A" localSheetId="11">#REF!</definedName>
    <definedName name="DR1A" localSheetId="8">#REF!</definedName>
    <definedName name="DR1A" localSheetId="0">#REF!</definedName>
    <definedName name="DR1A" localSheetId="1">#REF!</definedName>
    <definedName name="DR1A" localSheetId="3">#REF!</definedName>
    <definedName name="DR1A" localSheetId="6">#REF!</definedName>
    <definedName name="DR1A" localSheetId="12">#REF!</definedName>
    <definedName name="DR1A" localSheetId="13">#REF!</definedName>
    <definedName name="DR1A">#REF!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'[84]SMONET-FINANC'!$A$99:$IV$99</definedName>
    <definedName name="ds" localSheetId="8" hidden="1">'[90]Fax a enviar'!#REF!</definedName>
    <definedName name="ds" localSheetId="0" hidden="1">'[90]Fax a enviar'!#REF!</definedName>
    <definedName name="ds" localSheetId="1" hidden="1">'[90]Fax a enviar'!#REF!</definedName>
    <definedName name="ds" localSheetId="3" hidden="1">'[90]Fax a enviar'!#REF!</definedName>
    <definedName name="ds" localSheetId="6" hidden="1">'[90]Fax a enviar'!#REF!</definedName>
    <definedName name="ds" hidden="1">'[90]Fax a enviar'!#REF!</definedName>
    <definedName name="DSA_Assumptions" localSheetId="9">#REF!</definedName>
    <definedName name="DSA_Assumptions" localSheetId="11">#REF!</definedName>
    <definedName name="DSA_Assumptions" localSheetId="8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 localSheetId="12">#REF!</definedName>
    <definedName name="DSA_Assumptions" localSheetId="13">#REF!</definedName>
    <definedName name="DSA_Assumptions">#REF!</definedName>
    <definedName name="dsaout" localSheetId="9">#REF!</definedName>
    <definedName name="dsaout" localSheetId="11">#REF!</definedName>
    <definedName name="dsaout" localSheetId="8">#REF!</definedName>
    <definedName name="dsaout" localSheetId="3">#REF!</definedName>
    <definedName name="dsaout" localSheetId="6">#REF!</definedName>
    <definedName name="dsaout" localSheetId="12">#REF!</definedName>
    <definedName name="dsaout" localSheetId="13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'[90]Fax a enviar'!#REF!</definedName>
    <definedName name="dsds" localSheetId="0" hidden="1">#REF!</definedName>
    <definedName name="dsds" localSheetId="1" hidden="1">#REF!</definedName>
    <definedName name="dsds" localSheetId="3" hidden="1">'[90]Fax a enviar'!#REF!</definedName>
    <definedName name="dsds" localSheetId="6" hidden="1">'[90]Fax a enviar'!#REF!</definedName>
    <definedName name="dsds" hidden="1">'[90]Fax a enviar'!#REF!</definedName>
    <definedName name="DSI" localSheetId="9">#REF!</definedName>
    <definedName name="DSI" localSheetId="11">#REF!</definedName>
    <definedName name="DSI" localSheetId="8">#REF!</definedName>
    <definedName name="DSI" localSheetId="0">#REF!</definedName>
    <definedName name="DSI" localSheetId="1">#REF!</definedName>
    <definedName name="DSI" localSheetId="3">#REF!</definedName>
    <definedName name="DSI" localSheetId="6">#REF!</definedName>
    <definedName name="DSI" localSheetId="12">#REF!</definedName>
    <definedName name="DSI" localSheetId="13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9">#REF!</definedName>
    <definedName name="DSP" localSheetId="11">#REF!</definedName>
    <definedName name="DSP" localSheetId="8">#REF!</definedName>
    <definedName name="DSP" localSheetId="0">#REF!</definedName>
    <definedName name="DSP" localSheetId="1">#REF!</definedName>
    <definedName name="DSP" localSheetId="3">#REF!</definedName>
    <definedName name="DSP" localSheetId="6">#REF!</definedName>
    <definedName name="DSP" localSheetId="12">#REF!</definedName>
    <definedName name="DSP" localSheetId="13">#REF!</definedName>
    <definedName name="DSP">#REF!</definedName>
    <definedName name="DSPBproj">#N/A</definedName>
    <definedName name="DSPG" localSheetId="9">#REF!</definedName>
    <definedName name="DSPG" localSheetId="11">#REF!</definedName>
    <definedName name="DSPG" localSheetId="8">#REF!</definedName>
    <definedName name="DSPG" localSheetId="0">#REF!</definedName>
    <definedName name="DSPG" localSheetId="1">#REF!</definedName>
    <definedName name="DSPG" localSheetId="3">#REF!</definedName>
    <definedName name="DSPG" localSheetId="6">#REF!</definedName>
    <definedName name="DSPG" localSheetId="12">#REF!</definedName>
    <definedName name="DSPG" localSheetId="13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9">#REF!</definedName>
    <definedName name="DTS" localSheetId="11">#REF!</definedName>
    <definedName name="DTS" localSheetId="8">#REF!</definedName>
    <definedName name="DTS" localSheetId="0">#REF!</definedName>
    <definedName name="DTS" localSheetId="1">#REF!</definedName>
    <definedName name="DTS" localSheetId="3">#REF!</definedName>
    <definedName name="DTS" localSheetId="6">#REF!</definedName>
    <definedName name="DTS" localSheetId="12">#REF!</definedName>
    <definedName name="DTS" localSheetId="13">#REF!</definedName>
    <definedName name="DTS">#REF!</definedName>
    <definedName name="dummy" localSheetId="9">#REF!</definedName>
    <definedName name="dummy" localSheetId="11">#REF!</definedName>
    <definedName name="dummy" localSheetId="8">#REF!</definedName>
    <definedName name="dummy" localSheetId="3">#REF!</definedName>
    <definedName name="dummy" localSheetId="6">#REF!</definedName>
    <definedName name="dummy" localSheetId="12">#REF!</definedName>
    <definedName name="dummy" localSheetId="13">#REF!</definedName>
    <definedName name="dummy">#REF!</definedName>
    <definedName name="DXBYS">[84]RESULTADOS!$A$82:$IV$82</definedName>
    <definedName name="DY" localSheetId="9">#REF!</definedName>
    <definedName name="DY" localSheetId="11">#REF!</definedName>
    <definedName name="DY" localSheetId="8">#REF!</definedName>
    <definedName name="DY" localSheetId="0">#REF!</definedName>
    <definedName name="DY" localSheetId="1">#REF!</definedName>
    <definedName name="DY" localSheetId="3">#REF!</definedName>
    <definedName name="DY" localSheetId="6">#REF!</definedName>
    <definedName name="DY" localSheetId="12">#REF!</definedName>
    <definedName name="DY" localSheetId="13">#REF!</definedName>
    <definedName name="DY">#REF!</definedName>
    <definedName name="DY1A" localSheetId="9">#REF!</definedName>
    <definedName name="DY1A" localSheetId="11">#REF!</definedName>
    <definedName name="DY1A" localSheetId="8">#REF!</definedName>
    <definedName name="DY1A" localSheetId="0">#REF!</definedName>
    <definedName name="DY1A" localSheetId="1">#REF!</definedName>
    <definedName name="DY1A" localSheetId="3">#REF!</definedName>
    <definedName name="DY1A" localSheetId="6">#REF!</definedName>
    <definedName name="DY1A" localSheetId="12">#REF!</definedName>
    <definedName name="DY1A" localSheetId="13">#REF!</definedName>
    <definedName name="DY1A">#REF!</definedName>
    <definedName name="E" localSheetId="9">#REF!</definedName>
    <definedName name="E" localSheetId="11">#REF!</definedName>
    <definedName name="E" localSheetId="8">#REF!</definedName>
    <definedName name="E" localSheetId="0">#REF!</definedName>
    <definedName name="E" localSheetId="1">#REF!</definedName>
    <definedName name="E" localSheetId="3">#REF!</definedName>
    <definedName name="E" localSheetId="6">#REF!</definedName>
    <definedName name="E" localSheetId="12">#REF!</definedName>
    <definedName name="E" localSheetId="13">#REF!</definedName>
    <definedName name="E">#REF!</definedName>
    <definedName name="EBRD" localSheetId="9">#REF!</definedName>
    <definedName name="EBRD" localSheetId="11">#REF!</definedName>
    <definedName name="EBRD" localSheetId="8">#REF!</definedName>
    <definedName name="EBRD" localSheetId="12">#REF!</definedName>
    <definedName name="EBRD" localSheetId="13">#REF!</definedName>
    <definedName name="EBRD">#REF!</definedName>
    <definedName name="Ecowas" localSheetId="8">[70]terms!#REF!</definedName>
    <definedName name="Ecowas">[70]terms!#REF!</definedName>
    <definedName name="ECU" localSheetId="9">#REF!</definedName>
    <definedName name="ECU" localSheetId="11">#REF!</definedName>
    <definedName name="ECU" localSheetId="8">#REF!</definedName>
    <definedName name="ECU" localSheetId="0">#REF!</definedName>
    <definedName name="ECU" localSheetId="1">#REF!</definedName>
    <definedName name="ECU" localSheetId="3">#REF!</definedName>
    <definedName name="ECU" localSheetId="6">#REF!</definedName>
    <definedName name="ECU" localSheetId="12">#REF!</definedName>
    <definedName name="ECU" localSheetId="13">#REF!</definedName>
    <definedName name="ECU">#REF!</definedName>
    <definedName name="EDNA">#N/A</definedName>
    <definedName name="EDNA_B" localSheetId="8">[91]Q6!#REF!</definedName>
    <definedName name="EDNA_B" localSheetId="0">[91]Q6!#REF!</definedName>
    <definedName name="EDNA_B" localSheetId="1">[91]Q6!#REF!</definedName>
    <definedName name="EDNA_B" localSheetId="6">[91]Q6!#REF!</definedName>
    <definedName name="EDNA_B">[91]Q6!#REF!</definedName>
    <definedName name="EDNA_D" localSheetId="0">[91]Q7!#REF!</definedName>
    <definedName name="EDNA_D" localSheetId="1">[91]Q7!#REF!</definedName>
    <definedName name="EDNA_D">[91]Q7!#REF!</definedName>
    <definedName name="EDNA_T">[91]Q5!#REF!</definedName>
    <definedName name="EDNE">[91]Q7!#REF!</definedName>
    <definedName name="edr" localSheetId="2" hidden="1">{"Riqfin97",#N/A,FALSE,"Tran";"Riqfinpro",#N/A,FALSE,"Tran"}</definedName>
    <definedName name="edr" localSheetId="9" hidden="1">{"Riqfin97",#N/A,FALSE,"Tran";"Riqfinpro",#N/A,FALSE,"Tran"}</definedName>
    <definedName name="edr" localSheetId="11" hidden="1">{"Riqfin97",#N/A,FALSE,"Tran";"Riqfinpro",#N/A,FALSE,"Tran"}</definedName>
    <definedName name="edr" localSheetId="8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localSheetId="10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hidden="1">{"Riqfin97",#N/A,FALSE,"Tran";"Riqfinpro",#N/A,FALSE,"Tran"}</definedName>
    <definedName name="ee" localSheetId="2" hidden="1">{"Tab1",#N/A,FALSE,"P";"Tab2",#N/A,FALSE,"P"}</definedName>
    <definedName name="ee" localSheetId="9" hidden="1">{"Tab1",#N/A,FALSE,"P";"Tab2",#N/A,FALSE,"P"}</definedName>
    <definedName name="ee" localSheetId="11" hidden="1">{"Tab1",#N/A,FALSE,"P";"Tab2",#N/A,FALSE,"P"}</definedName>
    <definedName name="ee" localSheetId="8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localSheetId="10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_Table_02.___Selected_National_Accounts_Aggregates" localSheetId="9">#REF!</definedName>
    <definedName name="EE_Table_02.___Selected_National_Accounts_Aggregates" localSheetId="11">#REF!</definedName>
    <definedName name="EE_Table_02.___Selected_National_Accounts_Aggregates" localSheetId="8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6">#REF!</definedName>
    <definedName name="EE_Table_02.___Selected_National_Accounts_Aggregates" localSheetId="12">#REF!</definedName>
    <definedName name="EE_Table_02.___Selected_National_Accounts_Aggregates" localSheetId="13">#REF!</definedName>
    <definedName name="EE_Table_02.___Selected_National_Accounts_Aggregates">#REF!</definedName>
    <definedName name="EE_Table_03.___Expenditure_and_Savings" localSheetId="9">#REF!</definedName>
    <definedName name="EE_Table_03.___Expenditure_and_Savings" localSheetId="11">#REF!</definedName>
    <definedName name="EE_Table_03.___Expenditure_and_Savings" localSheetId="8">#REF!</definedName>
    <definedName name="EE_Table_03.___Expenditure_and_Savings" localSheetId="3">#REF!</definedName>
    <definedName name="EE_Table_03.___Expenditure_and_Savings" localSheetId="6">#REF!</definedName>
    <definedName name="EE_Table_03.___Expenditure_and_Savings" localSheetId="12">#REF!</definedName>
    <definedName name="EE_Table_03.___Expenditure_and_Savings" localSheetId="13">#REF!</definedName>
    <definedName name="EE_Table_03.___Expenditure_and_Savings">#REF!</definedName>
    <definedName name="EE_Table_04.___Consumer_Price_Indices____1" localSheetId="9">#REF!</definedName>
    <definedName name="EE_Table_04.___Consumer_Price_Indices____1" localSheetId="11">#REF!</definedName>
    <definedName name="EE_Table_04.___Consumer_Price_Indices____1" localSheetId="8">#REF!</definedName>
    <definedName name="EE_Table_04.___Consumer_Price_Indices____1" localSheetId="3">#REF!</definedName>
    <definedName name="EE_Table_04.___Consumer_Price_Indices____1" localSheetId="6">#REF!</definedName>
    <definedName name="EE_Table_04.___Consumer_Price_Indices____1" localSheetId="12">#REF!</definedName>
    <definedName name="EE_Table_04.___Consumer_Price_Indices____1" localSheetId="13">#REF!</definedName>
    <definedName name="EE_Table_04.___Consumer_Price_Indices____1">#REF!</definedName>
    <definedName name="EE_Table_16.__National_Accounts_at_Current_Prices" localSheetId="9">#REF!</definedName>
    <definedName name="EE_Table_16.__National_Accounts_at_Current_Prices" localSheetId="11">#REF!</definedName>
    <definedName name="EE_Table_16.__National_Accounts_at_Current_Prices" localSheetId="8">#REF!</definedName>
    <definedName name="EE_Table_16.__National_Accounts_at_Current_Prices" localSheetId="12">#REF!</definedName>
    <definedName name="EE_Table_16.__National_Accounts_at_Current_Prices" localSheetId="13">#REF!</definedName>
    <definedName name="EE_Table_16.__National_Accounts_at_Current_Prices">#REF!</definedName>
    <definedName name="EE_Table_17___Real_Gross_Domestic_Expenditure" localSheetId="9">#REF!</definedName>
    <definedName name="EE_Table_17___Real_Gross_Domestic_Expenditure" localSheetId="11">#REF!</definedName>
    <definedName name="EE_Table_17___Real_Gross_Domestic_Expenditure" localSheetId="8">#REF!</definedName>
    <definedName name="EE_Table_17___Real_Gross_Domestic_Expenditure" localSheetId="12">#REF!</definedName>
    <definedName name="EE_Table_17___Real_Gross_Domestic_Expenditure" localSheetId="13">#REF!</definedName>
    <definedName name="EE_Table_17___Real_Gross_Domestic_Expenditure">#REF!</definedName>
    <definedName name="EE_Table_18.__Real_Gross_Domestic_Product_by_Sector" localSheetId="9">#REF!</definedName>
    <definedName name="EE_Table_18.__Real_Gross_Domestic_Product_by_Sector" localSheetId="11">#REF!</definedName>
    <definedName name="EE_Table_18.__Real_Gross_Domestic_Product_by_Sector" localSheetId="8">#REF!</definedName>
    <definedName name="EE_Table_18.__Real_Gross_Domestic_Product_by_Sector" localSheetId="12">#REF!</definedName>
    <definedName name="EE_Table_18.__Real_Gross_Domestic_Product_by_Sector" localSheetId="13">#REF!</definedName>
    <definedName name="EE_Table_18.__Real_Gross_Domestic_Product_by_Sector">#REF!</definedName>
    <definedName name="EE_Table_19.__Gross_Domestic_Investment" localSheetId="9">#REF!</definedName>
    <definedName name="EE_Table_19.__Gross_Domestic_Investment" localSheetId="11">#REF!</definedName>
    <definedName name="EE_Table_19.__Gross_Domestic_Investment" localSheetId="8">#REF!</definedName>
    <definedName name="EE_Table_19.__Gross_Domestic_Investment" localSheetId="12">#REF!</definedName>
    <definedName name="EE_Table_19.__Gross_Domestic_Investment" localSheetId="13">#REF!</definedName>
    <definedName name="EE_Table_19.__Gross_Domestic_Investment">#REF!</definedName>
    <definedName name="EE_Table_20.__Selected_Agricultural_Sector_Statistics" localSheetId="9">#REF!</definedName>
    <definedName name="EE_Table_20.__Selected_Agricultural_Sector_Statistics" localSheetId="11">#REF!</definedName>
    <definedName name="EE_Table_20.__Selected_Agricultural_Sector_Statistics" localSheetId="8">#REF!</definedName>
    <definedName name="EE_Table_20.__Selected_Agricultural_Sector_Statistics" localSheetId="12">#REF!</definedName>
    <definedName name="EE_Table_20.__Selected_Agricultural_Sector_Statistics" localSheetId="13">#REF!</definedName>
    <definedName name="EE_Table_20.__Selected_Agricultural_Sector_Statistics">#REF!</definedName>
    <definedName name="EE_Table_20.5__Ag_Sector_Statistics__concluded" localSheetId="9">#REF!</definedName>
    <definedName name="EE_Table_20.5__Ag_Sector_Statistics__concluded" localSheetId="11">#REF!</definedName>
    <definedName name="EE_Table_20.5__Ag_Sector_Statistics__concluded" localSheetId="8">#REF!</definedName>
    <definedName name="EE_Table_20.5__Ag_Sector_Statistics__concluded" localSheetId="12">#REF!</definedName>
    <definedName name="EE_Table_20.5__Ag_Sector_Statistics__concluded" localSheetId="13">#REF!</definedName>
    <definedName name="EE_Table_20.5__Ag_Sector_Statistics__concluded">#REF!</definedName>
    <definedName name="EE_Table_21.__Manufacturing_Production" localSheetId="9">#REF!</definedName>
    <definedName name="EE_Table_21.__Manufacturing_Production" localSheetId="11">#REF!</definedName>
    <definedName name="EE_Table_21.__Manufacturing_Production" localSheetId="8">#REF!</definedName>
    <definedName name="EE_Table_21.__Manufacturing_Production" localSheetId="12">#REF!</definedName>
    <definedName name="EE_Table_21.__Manufacturing_Production" localSheetId="13">#REF!</definedName>
    <definedName name="EE_Table_21.__Manufacturing_Production">#REF!</definedName>
    <definedName name="EE_Table_22.__Production_Exports_and_Imports_of_Petroleum" localSheetId="9">#REF!</definedName>
    <definedName name="EE_Table_22.__Production_Exports_and_Imports_of_Petroleum" localSheetId="11">#REF!</definedName>
    <definedName name="EE_Table_22.__Production_Exports_and_Imports_of_Petroleum" localSheetId="8">#REF!</definedName>
    <definedName name="EE_Table_22.__Production_Exports_and_Imports_of_Petroleum" localSheetId="12">#REF!</definedName>
    <definedName name="EE_Table_22.__Production_Exports_and_Imports_of_Petroleum" localSheetId="13">#REF!</definedName>
    <definedName name="EE_Table_22.__Production_Exports_and_Imports_of_Petroleum">#REF!</definedName>
    <definedName name="EE_Table_23.__Retail_Prices_for_Petroleum_Products" localSheetId="9">#REF!</definedName>
    <definedName name="EE_Table_23.__Retail_Prices_for_Petroleum_Products" localSheetId="11">#REF!</definedName>
    <definedName name="EE_Table_23.__Retail_Prices_for_Petroleum_Products" localSheetId="8">#REF!</definedName>
    <definedName name="EE_Table_23.__Retail_Prices_for_Petroleum_Products" localSheetId="12">#REF!</definedName>
    <definedName name="EE_Table_23.__Retail_Prices_for_Petroleum_Products" localSheetId="13">#REF!</definedName>
    <definedName name="EE_Table_23.__Retail_Prices_for_Petroleum_Products">#REF!</definedName>
    <definedName name="EE_Table_24.__Consumption_of_Petroleum_and_Derivatives" localSheetId="9">#REF!</definedName>
    <definedName name="EE_Table_24.__Consumption_of_Petroleum_and_Derivatives" localSheetId="11">#REF!</definedName>
    <definedName name="EE_Table_24.__Consumption_of_Petroleum_and_Derivatives" localSheetId="8">#REF!</definedName>
    <definedName name="EE_Table_24.__Consumption_of_Petroleum_and_Derivatives" localSheetId="12">#REF!</definedName>
    <definedName name="EE_Table_24.__Consumption_of_Petroleum_and_Derivatives" localSheetId="13">#REF!</definedName>
    <definedName name="EE_Table_24.__Consumption_of_Petroleum_and_Derivatives">#REF!</definedName>
    <definedName name="EE_Table_25.__Production_and_Distribution_Electricity" localSheetId="9">#REF!</definedName>
    <definedName name="EE_Table_25.__Production_and_Distribution_Electricity" localSheetId="11">#REF!</definedName>
    <definedName name="EE_Table_25.__Production_and_Distribution_Electricity" localSheetId="8">#REF!</definedName>
    <definedName name="EE_Table_25.__Production_and_Distribution_Electricity" localSheetId="12">#REF!</definedName>
    <definedName name="EE_Table_25.__Production_and_Distribution_Electricity" localSheetId="13">#REF!</definedName>
    <definedName name="EE_Table_25.__Production_and_Distribution_Electricity">#REF!</definedName>
    <definedName name="EE_Table_26.__Average_Price_of_Electricity" localSheetId="9">#REF!</definedName>
    <definedName name="EE_Table_26.__Average_Price_of_Electricity" localSheetId="11">#REF!</definedName>
    <definedName name="EE_Table_26.__Average_Price_of_Electricity" localSheetId="8">#REF!</definedName>
    <definedName name="EE_Table_26.__Average_Price_of_Electricity" localSheetId="12">#REF!</definedName>
    <definedName name="EE_Table_26.__Average_Price_of_Electricity" localSheetId="13">#REF!</definedName>
    <definedName name="EE_Table_26.__Average_Price_of_Electricity">#REF!</definedName>
    <definedName name="EE_Table_27.__Guatemala___Consumer_Price_Indices__1" localSheetId="9">#REF!</definedName>
    <definedName name="EE_Table_27.__Guatemala___Consumer_Price_Indices__1" localSheetId="11">#REF!</definedName>
    <definedName name="EE_Table_27.__Guatemala___Consumer_Price_Indices__1" localSheetId="8">#REF!</definedName>
    <definedName name="EE_Table_27.__Guatemala___Consumer_Price_Indices__1" localSheetId="12">#REF!</definedName>
    <definedName name="EE_Table_27.__Guatemala___Consumer_Price_Indices__1" localSheetId="13">#REF!</definedName>
    <definedName name="EE_Table_27.__Guatemala___Consumer_Price_Indices__1">#REF!</definedName>
    <definedName name="EE_Table_28._Guatemala___Selected_Wage_Indicators_1" localSheetId="9">#REF!</definedName>
    <definedName name="EE_Table_28._Guatemala___Selected_Wage_Indicators_1" localSheetId="11">#REF!</definedName>
    <definedName name="EE_Table_28._Guatemala___Selected_Wage_Indicators_1" localSheetId="8">#REF!</definedName>
    <definedName name="EE_Table_28._Guatemala___Selected_Wage_Indicators_1" localSheetId="12">#REF!</definedName>
    <definedName name="EE_Table_28._Guatemala___Selected_Wage_Indicators_1" localSheetId="13">#REF!</definedName>
    <definedName name="EE_Table_28._Guatemala___Selected_Wage_Indicators_1">#REF!</definedName>
    <definedName name="EE_Table_29.__Minimum_Monthly_Wages_by_Economic_Activity" localSheetId="9">#REF!</definedName>
    <definedName name="EE_Table_29.__Minimum_Monthly_Wages_by_Economic_Activity" localSheetId="11">#REF!</definedName>
    <definedName name="EE_Table_29.__Minimum_Monthly_Wages_by_Economic_Activity" localSheetId="8">#REF!</definedName>
    <definedName name="EE_Table_29.__Minimum_Monthly_Wages_by_Economic_Activity" localSheetId="12">#REF!</definedName>
    <definedName name="EE_Table_29.__Minimum_Monthly_Wages_by_Economic_Activity" localSheetId="13">#REF!</definedName>
    <definedName name="EE_Table_29.__Minimum_Monthly_Wages_by_Economic_Activity">#REF!</definedName>
    <definedName name="EE_Table_30._Guatemala___Selected_Employment_and_Labor_Productivity_Indicators" localSheetId="9">#REF!</definedName>
    <definedName name="EE_Table_30._Guatemala___Selected_Employment_and_Labor_Productivity_Indicators" localSheetId="11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2">#REF!</definedName>
    <definedName name="EE_Table_30._Guatemala___Selected_Employment_and_Labor_Productivity_Indicators" localSheetId="13">#REF!</definedName>
    <definedName name="EE_Table_30._Guatemala___Selected_Employment_and_Labor_Productivity_Indicators">#REF!</definedName>
    <definedName name="EE_Table_31._Wage_and_Employment_Indicators_1" localSheetId="9">#REF!</definedName>
    <definedName name="EE_Table_31._Wage_and_Employment_Indicators_1" localSheetId="11">#REF!</definedName>
    <definedName name="EE_Table_31._Wage_and_Employment_Indicators_1" localSheetId="8">#REF!</definedName>
    <definedName name="EE_Table_31._Wage_and_Employment_Indicators_1" localSheetId="12">#REF!</definedName>
    <definedName name="EE_Table_31._Wage_and_Employment_Indicators_1" localSheetId="13">#REF!</definedName>
    <definedName name="EE_Table_31._Wage_and_Employment_Indicators_1">#REF!</definedName>
    <definedName name="EE_Table_32_ULC_PROD_indicators" localSheetId="9">#REF!</definedName>
    <definedName name="EE_Table_32_ULC_PROD_indicators" localSheetId="11">#REF!</definedName>
    <definedName name="EE_Table_32_ULC_PROD_indicators" localSheetId="8">#REF!</definedName>
    <definedName name="EE_Table_32_ULC_PROD_indicators" localSheetId="12">#REF!</definedName>
    <definedName name="EE_Table_32_ULC_PROD_indicators" localSheetId="13">#REF!</definedName>
    <definedName name="EE_Table_32_ULC_PROD_indicators">#REF!</definedName>
    <definedName name="EE_Table_33_Indicators_of_Competitiveness" localSheetId="9">#REF!</definedName>
    <definedName name="EE_Table_33_Indicators_of_Competitiveness" localSheetId="11">#REF!</definedName>
    <definedName name="EE_Table_33_Indicators_of_Competitiveness" localSheetId="8">#REF!</definedName>
    <definedName name="EE_Table_33_Indicators_of_Competitiveness" localSheetId="12">#REF!</definedName>
    <definedName name="EE_Table_33_Indicators_of_Competitiveness" localSheetId="13">#REF!</definedName>
    <definedName name="EE_Table_33_Indicators_of_Competitiveness">#REF!</definedName>
    <definedName name="eee" localSheetId="2" hidden="1">{"Tab1",#N/A,FALSE,"P";"Tab2",#N/A,FALSE,"P"}</definedName>
    <definedName name="eee" localSheetId="9" hidden="1">{"Tab1",#N/A,FALSE,"P";"Tab2",#N/A,FALSE,"P"}</definedName>
    <definedName name="eee" localSheetId="11" hidden="1">{"Tab1",#N/A,FALSE,"P";"Tab2",#N/A,FALSE,"P"}</definedName>
    <definedName name="eee" localSheetId="8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localSheetId="10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eee" localSheetId="2" hidden="1">{"Riqfin97",#N/A,FALSE,"Tran";"Riqfinpro",#N/A,FALSE,"Tran"}</definedName>
    <definedName name="eeee" localSheetId="9" hidden="1">{"Riqfin97",#N/A,FALSE,"Tran";"Riqfinpro",#N/A,FALSE,"Tran"}</definedName>
    <definedName name="eeee" localSheetId="11" hidden="1">{"Riqfin97",#N/A,FALSE,"Tran";"Riqfinpro",#N/A,FALSE,"Tran"}</definedName>
    <definedName name="eeee" localSheetId="8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localSheetId="10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hidden="1">{"Riqfin97",#N/A,FALSE,"Tran";"Riqfinpro",#N/A,FALSE,"Tran"}</definedName>
    <definedName name="eeeee" localSheetId="2" hidden="1">{"Riqfin97",#N/A,FALSE,"Tran";"Riqfinpro",#N/A,FALSE,"Tran"}</definedName>
    <definedName name="eeeee" localSheetId="9" hidden="1">{"Riqfin97",#N/A,FALSE,"Tran";"Riqfinpro",#N/A,FALSE,"Tran"}</definedName>
    <definedName name="eeeee" localSheetId="11" hidden="1">{"Riqfin97",#N/A,FALSE,"Tran";"Riqfinpro",#N/A,FALSE,"Tran"}</definedName>
    <definedName name="eeeee" localSheetId="8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localSheetId="10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hidden="1">{"Riqfin97",#N/A,FALSE,"Tran";"Riqfinpro",#N/A,FALSE,"Tran"}</definedName>
    <definedName name="eeeeeee" localSheetId="2" hidden="1">{"Riqfin97",#N/A,FALSE,"Tran";"Riqfinpro",#N/A,FALSE,"Tran"}</definedName>
    <definedName name="eeeeeee" localSheetId="9" hidden="1">{"Riqfin97",#N/A,FALSE,"Tran";"Riqfinpro",#N/A,FALSE,"Tran"}</definedName>
    <definedName name="eeeeeee" localSheetId="11" hidden="1">{"Riqfin97",#N/A,FALSE,"Tran";"Riqfinpro",#N/A,FALSE,"Tran"}</definedName>
    <definedName name="eeeeeee" localSheetId="8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localSheetId="10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hidden="1">{"Riqfin97",#N/A,FALSE,"Tran";"Riqfinpro",#N/A,FALSE,"Tran"}</definedName>
    <definedName name="eeeeeeeeee" localSheetId="9" hidden="1">#REF!</definedName>
    <definedName name="eeeeeeeeee" localSheetId="11" hidden="1">#REF!</definedName>
    <definedName name="eeeeeeeeee" localSheetId="8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localSheetId="12" hidden="1">#REF!</definedName>
    <definedName name="eeeeeeeeee" localSheetId="13" hidden="1">#REF!</definedName>
    <definedName name="eeeeeeeeee" hidden="1">#REF!</definedName>
    <definedName name="efdfrd" localSheetId="2" hidden="1">{"Tab1",#N/A,FALSE,"P";"Tab2",#N/A,FALSE,"P"}</definedName>
    <definedName name="efdfrd" localSheetId="9" hidden="1">{"Tab1",#N/A,FALSE,"P";"Tab2",#N/A,FALSE,"P"}</definedName>
    <definedName name="efdfrd" localSheetId="11" hidden="1">{"Tab1",#N/A,FALSE,"P";"Tab2",#N/A,FALSE,"P"}</definedName>
    <definedName name="efdfrd" localSheetId="8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6" hidden="1">{"Tab1",#N/A,FALSE,"P";"Tab2",#N/A,FALSE,"P"}</definedName>
    <definedName name="efdfrd" localSheetId="10" hidden="1">{"Tab1",#N/A,FALSE,"P";"Tab2",#N/A,FALSE,"P"}</definedName>
    <definedName name="efdfrd" localSheetId="12" hidden="1">{"Tab1",#N/A,FALSE,"P";"Tab2",#N/A,FALSE,"P"}</definedName>
    <definedName name="efdfrd" localSheetId="13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'[101]Fax a enviar'!#REF!</definedName>
    <definedName name="efdgd" hidden="1">'[101]Fax a enviar'!#REF!</definedName>
    <definedName name="EfectivoCuentasBancarias">'[71]Vaciado 1'!$D$13</definedName>
    <definedName name="efefte" localSheetId="8" hidden="1">'[101]Fax a enviar'!#REF!</definedName>
    <definedName name="efefte" localSheetId="0" hidden="1">#REF!</definedName>
    <definedName name="efefte" localSheetId="1" hidden="1">#REF!</definedName>
    <definedName name="efefte" localSheetId="6" hidden="1">'[101]Fax a enviar'!#REF!</definedName>
    <definedName name="efefte" hidden="1">'[101]Fax a enviar'!#REF!</definedName>
    <definedName name="efsdfsd" localSheetId="9" hidden="1">#REF!</definedName>
    <definedName name="efsdfsd" localSheetId="11" hidden="1">#REF!</definedName>
    <definedName name="efsdfsd" localSheetId="8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localSheetId="12" hidden="1">#REF!</definedName>
    <definedName name="efsdfsd" localSheetId="13" hidden="1">#REF!</definedName>
    <definedName name="efsdfsd" hidden="1">#REF!</definedName>
    <definedName name="EIB">[51]CIRRs!$C$61</definedName>
    <definedName name="eka" localSheetId="9">#REF!</definedName>
    <definedName name="eka" localSheetId="11">#REF!</definedName>
    <definedName name="eka" localSheetId="8">#REF!</definedName>
    <definedName name="eka" localSheetId="0">#REF!</definedName>
    <definedName name="eka" localSheetId="1">#REF!</definedName>
    <definedName name="eka" localSheetId="3">#REF!</definedName>
    <definedName name="eka" localSheetId="6">#REF!</definedName>
    <definedName name="eka" localSheetId="12">#REF!</definedName>
    <definedName name="eka" localSheetId="13">#REF!</definedName>
    <definedName name="eka">#REF!</definedName>
    <definedName name="ele" localSheetId="9">#REF!</definedName>
    <definedName name="ele" localSheetId="11">#REF!</definedName>
    <definedName name="ele" localSheetId="8">#REF!</definedName>
    <definedName name="ele" localSheetId="3">#REF!</definedName>
    <definedName name="ele" localSheetId="6">#REF!</definedName>
    <definedName name="ele" localSheetId="12">#REF!</definedName>
    <definedName name="ele" localSheetId="13">#REF!</definedName>
    <definedName name="ele">#REF!</definedName>
    <definedName name="elect" localSheetId="9">#REF!</definedName>
    <definedName name="elect" localSheetId="11">#REF!</definedName>
    <definedName name="elect" localSheetId="8">#REF!</definedName>
    <definedName name="elect" localSheetId="3">#REF!</definedName>
    <definedName name="elect" localSheetId="6">#REF!</definedName>
    <definedName name="elect" localSheetId="12">#REF!</definedName>
    <definedName name="elect" localSheetId="13">#REF!</definedName>
    <definedName name="elect">#REF!</definedName>
    <definedName name="ELV" localSheetId="11">[102]FIN!#REF!</definedName>
    <definedName name="ELV" localSheetId="8">[102]FIN!#REF!</definedName>
    <definedName name="ELV" localSheetId="0">[102]FIN!#REF!</definedName>
    <definedName name="ELV" localSheetId="1">[102]FIN!#REF!</definedName>
    <definedName name="ELV" localSheetId="3">[102]FIN!#REF!</definedName>
    <definedName name="ELV" localSheetId="6">[102]FIN!#REF!</definedName>
    <definedName name="ELV">[102]FIN!#REF!</definedName>
    <definedName name="EMETEL" localSheetId="9">#REF!</definedName>
    <definedName name="EMETEL" localSheetId="11">#REF!</definedName>
    <definedName name="EMETEL" localSheetId="8">#REF!</definedName>
    <definedName name="EMETEL" localSheetId="0">#REF!</definedName>
    <definedName name="EMETEL" localSheetId="1">#REF!</definedName>
    <definedName name="EMETEL" localSheetId="3">#REF!</definedName>
    <definedName name="EMETEL" localSheetId="6">#REF!</definedName>
    <definedName name="EMETEL" localSheetId="12">#REF!</definedName>
    <definedName name="EMETEL" localSheetId="13">#REF!</definedName>
    <definedName name="EMETEL">#REF!</definedName>
    <definedName name="emi" localSheetId="9">#REF!</definedName>
    <definedName name="emi" localSheetId="11">#REF!</definedName>
    <definedName name="emi" localSheetId="8">#REF!</definedName>
    <definedName name="emi" localSheetId="0">#REF!</definedName>
    <definedName name="emi" localSheetId="1">#REF!</definedName>
    <definedName name="emi" localSheetId="3">#REF!</definedName>
    <definedName name="emi" localSheetId="6">#REF!</definedName>
    <definedName name="emi" localSheetId="12">#REF!</definedName>
    <definedName name="emi" localSheetId="13">#REF!</definedName>
    <definedName name="emi">#REF!</definedName>
    <definedName name="emi98j" localSheetId="11">[22]Programa!#REF!</definedName>
    <definedName name="emi98j" localSheetId="8">[22]Programa!#REF!</definedName>
    <definedName name="emi98j" localSheetId="0">#REF!</definedName>
    <definedName name="emi98j" localSheetId="1">#REF!</definedName>
    <definedName name="emi98j" localSheetId="3">[22]Programa!#REF!</definedName>
    <definedName name="emi98j" localSheetId="6">[22]Programa!#REF!</definedName>
    <definedName name="emi98j">[22]Programa!#REF!</definedName>
    <definedName name="emi98s" localSheetId="9">#REF!</definedName>
    <definedName name="emi98s" localSheetId="11">#REF!</definedName>
    <definedName name="emi98s" localSheetId="8">#REF!</definedName>
    <definedName name="emi98s" localSheetId="0">#REF!</definedName>
    <definedName name="emi98s" localSheetId="1">#REF!</definedName>
    <definedName name="emi98s" localSheetId="3">#REF!</definedName>
    <definedName name="emi98s" localSheetId="6">#REF!</definedName>
    <definedName name="emi98s" localSheetId="12">#REF!</definedName>
    <definedName name="emi98s" localSheetId="13">#REF!</definedName>
    <definedName name="emi98s">#REF!</definedName>
    <definedName name="EMISION" localSheetId="8">[58]BCP!#REF!</definedName>
    <definedName name="EMISION" localSheetId="0">#REF!</definedName>
    <definedName name="EMISION" localSheetId="1">#REF!</definedName>
    <definedName name="EMISION" localSheetId="3">[58]BCP!#REF!</definedName>
    <definedName name="EMISION" localSheetId="6">[58]BCP!#REF!</definedName>
    <definedName name="EMISION">[58]BCP!#REF!</definedName>
    <definedName name="EMIT">'[103]Ranking Bancario'!$BF$5:$BJ$54</definedName>
    <definedName name="empty" localSheetId="9">#REF!</definedName>
    <definedName name="empty" localSheetId="11">#REF!</definedName>
    <definedName name="empty" localSheetId="8">#REF!</definedName>
    <definedName name="empty" localSheetId="0">#REF!</definedName>
    <definedName name="empty" localSheetId="1">#REF!</definedName>
    <definedName name="empty" localSheetId="3">#REF!</definedName>
    <definedName name="empty" localSheetId="6">#REF!</definedName>
    <definedName name="empty" localSheetId="12">#REF!</definedName>
    <definedName name="empty" localSheetId="13">#REF!</definedName>
    <definedName name="empty">#REF!</definedName>
    <definedName name="encajec" localSheetId="9">#REF!</definedName>
    <definedName name="encajec" localSheetId="11">#REF!</definedName>
    <definedName name="encajec" localSheetId="8">#REF!</definedName>
    <definedName name="encajec" localSheetId="3">#REF!</definedName>
    <definedName name="encajec" localSheetId="6">#REF!</definedName>
    <definedName name="encajec" localSheetId="12">#REF!</definedName>
    <definedName name="encajec" localSheetId="13">#REF!</definedName>
    <definedName name="encajec">#REF!</definedName>
    <definedName name="encajed" localSheetId="9">#REF!</definedName>
    <definedName name="encajed" localSheetId="11">#REF!</definedName>
    <definedName name="encajed" localSheetId="8">#REF!</definedName>
    <definedName name="encajed" localSheetId="3">#REF!</definedName>
    <definedName name="encajed" localSheetId="6">#REF!</definedName>
    <definedName name="encajed" localSheetId="12">#REF!</definedName>
    <definedName name="encajed" localSheetId="13">#REF!</definedName>
    <definedName name="encajed">#REF!</definedName>
    <definedName name="ENDA">#N/A</definedName>
    <definedName name="ENDA_PR" localSheetId="9">#REF!</definedName>
    <definedName name="ENDA_PR" localSheetId="11">#REF!</definedName>
    <definedName name="ENDA_PR" localSheetId="8">#REF!</definedName>
    <definedName name="ENDA_PR" localSheetId="0">#REF!</definedName>
    <definedName name="ENDA_PR" localSheetId="1">#REF!</definedName>
    <definedName name="ENDA_PR" localSheetId="3">#REF!</definedName>
    <definedName name="ENDA_PR" localSheetId="6">#REF!</definedName>
    <definedName name="ENDA_PR" localSheetId="12">#REF!</definedName>
    <definedName name="ENDA_PR" localSheetId="13">#REF!</definedName>
    <definedName name="ENDA_PR">#REF!</definedName>
    <definedName name="enda2">[1]Q6!$E$132:$AH$132</definedName>
    <definedName name="ENDE" localSheetId="9">#REF!</definedName>
    <definedName name="ENDE" localSheetId="11">#REF!</definedName>
    <definedName name="ENDE" localSheetId="8">#REF!</definedName>
    <definedName name="ENDE" localSheetId="0">#REF!</definedName>
    <definedName name="ENDE" localSheetId="1">#REF!</definedName>
    <definedName name="ENDE" localSheetId="3">#REF!</definedName>
    <definedName name="ENDE" localSheetId="6">#REF!</definedName>
    <definedName name="ENDE" localSheetId="12">#REF!</definedName>
    <definedName name="ENDE" localSheetId="13">#REF!</definedName>
    <definedName name="ENDE">#REF!</definedName>
    <definedName name="ENE._89" localSheetId="9">#REF!</definedName>
    <definedName name="ENE._89" localSheetId="11">#REF!</definedName>
    <definedName name="ENE._89" localSheetId="8">#REF!</definedName>
    <definedName name="ENE._89" localSheetId="3">#REF!</definedName>
    <definedName name="ENE._89" localSheetId="6">#REF!</definedName>
    <definedName name="ENE._89" localSheetId="12">#REF!</definedName>
    <definedName name="ENE._89" localSheetId="13">#REF!</definedName>
    <definedName name="ENE._89">#REF!</definedName>
    <definedName name="ENE._90" localSheetId="9">#REF!</definedName>
    <definedName name="ENE._90" localSheetId="11">#REF!</definedName>
    <definedName name="ENE._90" localSheetId="8">#REF!</definedName>
    <definedName name="ENE._90" localSheetId="3">#REF!</definedName>
    <definedName name="ENE._90" localSheetId="6">#REF!</definedName>
    <definedName name="ENE._90" localSheetId="12">#REF!</definedName>
    <definedName name="ENE._90" localSheetId="13">#REF!</definedName>
    <definedName name="ENE._90">#REF!</definedName>
    <definedName name="enri" localSheetId="9">#REF!</definedName>
    <definedName name="enri" localSheetId="11">#REF!</definedName>
    <definedName name="enri" localSheetId="8">#REF!</definedName>
    <definedName name="enri" localSheetId="0">#REF!</definedName>
    <definedName name="enri" localSheetId="1">#REF!</definedName>
    <definedName name="enri" localSheetId="12">#REF!</definedName>
    <definedName name="enri" localSheetId="13">#REF!</definedName>
    <definedName name="enri">#REF!</definedName>
    <definedName name="EP" localSheetId="9">#REF!</definedName>
    <definedName name="EP" localSheetId="11">#REF!</definedName>
    <definedName name="EP" localSheetId="8">#REF!</definedName>
    <definedName name="EP" localSheetId="12">#REF!</definedName>
    <definedName name="EP" localSheetId="13">#REF!</definedName>
    <definedName name="EP">#REF!</definedName>
    <definedName name="EPNF96" localSheetId="9">#REF!</definedName>
    <definedName name="EPNF96" localSheetId="11">#REF!</definedName>
    <definedName name="EPNF96" localSheetId="8">#REF!</definedName>
    <definedName name="EPNF96" localSheetId="12">#REF!</definedName>
    <definedName name="EPNF96" localSheetId="13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'[90]Fax a enviar'!#REF!</definedName>
    <definedName name="ererwrw" localSheetId="0" hidden="1">#REF!</definedName>
    <definedName name="ererwrw" localSheetId="1" hidden="1">#REF!</definedName>
    <definedName name="ererwrw" hidden="1">'[96]Fax a enviar'!#REF!</definedName>
    <definedName name="ergferger" localSheetId="2" hidden="1">{"Main Economic Indicators",#N/A,FALSE,"C"}</definedName>
    <definedName name="ergferger" localSheetId="9" hidden="1">{"Main Economic Indicators",#N/A,FALSE,"C"}</definedName>
    <definedName name="ergferger" localSheetId="11" hidden="1">{"Main Economic Indicators",#N/A,FALSE,"C"}</definedName>
    <definedName name="ergferger" localSheetId="8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localSheetId="10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gferger1" localSheetId="2" hidden="1">{"Main Economic Indicators",#N/A,FALSE,"C"}</definedName>
    <definedName name="ergferger1" localSheetId="9" hidden="1">{"Main Economic Indicators",#N/A,FALSE,"C"}</definedName>
    <definedName name="ergferger1" localSheetId="11" hidden="1">{"Main Economic Indicators",#N/A,FALSE,"C"}</definedName>
    <definedName name="ergferger1" localSheetId="8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localSheetId="10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hidden="1">{"Main Economic Indicators",#N/A,FALSE,"C"}</definedName>
    <definedName name="ernesto">#N/A</definedName>
    <definedName name="ert" localSheetId="2" hidden="1">{"Minpmon",#N/A,FALSE,"Monthinput"}</definedName>
    <definedName name="ert" localSheetId="9" hidden="1">{"Minpmon",#N/A,FALSE,"Monthinput"}</definedName>
    <definedName name="ert" localSheetId="11" hidden="1">{"Minpmon",#N/A,FALSE,"Monthinput"}</definedName>
    <definedName name="ert" localSheetId="8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localSheetId="10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hidden="1">{"Minpmon",#N/A,FALSE,"Monthinput"}</definedName>
    <definedName name="ESAF_QUAR_GDP" localSheetId="9">#REF!</definedName>
    <definedName name="ESAF_QUAR_GDP" localSheetId="11">#REF!</definedName>
    <definedName name="ESAF_QUAR_GDP" localSheetId="8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6">#REF!</definedName>
    <definedName name="ESAF_QUAR_GDP" localSheetId="12">#REF!</definedName>
    <definedName name="ESAF_QUAR_GDP" localSheetId="13">#REF!</definedName>
    <definedName name="ESAF_QUAR_GDP">#REF!</definedName>
    <definedName name="esafr" localSheetId="9">#REF!</definedName>
    <definedName name="esafr" localSheetId="11">#REF!</definedName>
    <definedName name="esafr" localSheetId="8">#REF!</definedName>
    <definedName name="esafr" localSheetId="0">#REF!</definedName>
    <definedName name="esafr" localSheetId="1">#REF!</definedName>
    <definedName name="esafr" localSheetId="3">#REF!</definedName>
    <definedName name="esafr" localSheetId="6">#REF!</definedName>
    <definedName name="esafr" localSheetId="12">#REF!</definedName>
    <definedName name="esafr" localSheetId="13">#REF!</definedName>
    <definedName name="esafr">#REF!</definedName>
    <definedName name="ESC" localSheetId="9">#REF!</definedName>
    <definedName name="ESC" localSheetId="11">#REF!</definedName>
    <definedName name="ESC" localSheetId="8">#REF!</definedName>
    <definedName name="ESC" localSheetId="0">#REF!</definedName>
    <definedName name="ESC" localSheetId="1">#REF!</definedName>
    <definedName name="ESC" localSheetId="3">#REF!</definedName>
    <definedName name="ESC" localSheetId="6">#REF!</definedName>
    <definedName name="ESC" localSheetId="12">#REF!</definedName>
    <definedName name="ESC" localSheetId="13">#REF!</definedName>
    <definedName name="ESC">#REF!</definedName>
    <definedName name="ESP" localSheetId="9">#REF!</definedName>
    <definedName name="ESP" localSheetId="11">#REF!</definedName>
    <definedName name="ESP" localSheetId="8">#REF!</definedName>
    <definedName name="ESP" localSheetId="12">#REF!</definedName>
    <definedName name="ESP" localSheetId="13">#REF!</definedName>
    <definedName name="ESP">#REF!</definedName>
    <definedName name="estacional" localSheetId="9">#REF!</definedName>
    <definedName name="estacional" localSheetId="11">#REF!</definedName>
    <definedName name="estacional" localSheetId="8">#REF!</definedName>
    <definedName name="estacional" localSheetId="12">#REF!</definedName>
    <definedName name="estacional" localSheetId="13">#REF!</definedName>
    <definedName name="estacional">#REF!</definedName>
    <definedName name="ESTRUCTURA" localSheetId="8" hidden="1">[9]C!#REF!</definedName>
    <definedName name="ESTRUCTURA" localSheetId="0" hidden="1">#REF!</definedName>
    <definedName name="ESTRUCTURA" localSheetId="1" hidden="1">#REF!</definedName>
    <definedName name="ESTRUCTURA" hidden="1">[9]C!#REF!</definedName>
    <definedName name="etewte" localSheetId="9" hidden="1">#REF!</definedName>
    <definedName name="etewte" localSheetId="11" hidden="1">#REF!</definedName>
    <definedName name="etewte" localSheetId="8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localSheetId="12" hidden="1">#REF!</definedName>
    <definedName name="etewte" localSheetId="13" hidden="1">#REF!</definedName>
    <definedName name="etewte" hidden="1">#REF!</definedName>
    <definedName name="etwt" localSheetId="9" hidden="1">#REF!</definedName>
    <definedName name="etwt" localSheetId="11" hidden="1">#REF!</definedName>
    <definedName name="etwt" localSheetId="8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localSheetId="12" hidden="1">#REF!</definedName>
    <definedName name="etwt" localSheetId="13" hidden="1">#REF!</definedName>
    <definedName name="etwt" hidden="1">#REF!</definedName>
    <definedName name="EU">[51]CIRRs!$C$62</definedName>
    <definedName name="EUR">[51]CIRRs!$C$87</definedName>
    <definedName name="EURCRUDE87" localSheetId="9">#REF!</definedName>
    <definedName name="EURCRUDE87" localSheetId="11">#REF!</definedName>
    <definedName name="EURCRUDE87" localSheetId="8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6">#REF!</definedName>
    <definedName name="EURCRUDE87" localSheetId="12">#REF!</definedName>
    <definedName name="EURCRUDE87" localSheetId="13">#REF!</definedName>
    <definedName name="EURCRUDE87">#REF!</definedName>
    <definedName name="EURCRUDE88" localSheetId="9">#REF!</definedName>
    <definedName name="EURCRUDE88" localSheetId="11">#REF!</definedName>
    <definedName name="EURCRUDE88" localSheetId="8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6">#REF!</definedName>
    <definedName name="EURCRUDE88" localSheetId="12">#REF!</definedName>
    <definedName name="EURCRUDE88" localSheetId="13">#REF!</definedName>
    <definedName name="EURCRUDE88">#REF!</definedName>
    <definedName name="EURO" localSheetId="9">#REF!</definedName>
    <definedName name="EURO" localSheetId="11">#REF!</definedName>
    <definedName name="EURO" localSheetId="8">#REF!</definedName>
    <definedName name="EURO" localSheetId="0">#REF!</definedName>
    <definedName name="EURO" localSheetId="1">#REF!</definedName>
    <definedName name="EURO" localSheetId="3">#REF!</definedName>
    <definedName name="EURO" localSheetId="6">#REF!</definedName>
    <definedName name="EURO" localSheetId="12">#REF!</definedName>
    <definedName name="EURO" localSheetId="13">#REF!</definedName>
    <definedName name="EURO">#REF!</definedName>
    <definedName name="EURO1" localSheetId="9">#REF!</definedName>
    <definedName name="EURO1" localSheetId="11">#REF!</definedName>
    <definedName name="EURO1" localSheetId="8">#REF!</definedName>
    <definedName name="EURO1" localSheetId="0">#REF!</definedName>
    <definedName name="EURO1" localSheetId="1">#REF!</definedName>
    <definedName name="EURO1" localSheetId="12">#REF!</definedName>
    <definedName name="EURO1" localSheetId="13">#REF!</definedName>
    <definedName name="EURO1">#REF!</definedName>
    <definedName name="EURPROD87" localSheetId="9">#REF!</definedName>
    <definedName name="EURPROD87" localSheetId="11">#REF!</definedName>
    <definedName name="EURPROD87" localSheetId="8">#REF!</definedName>
    <definedName name="EURPROD87" localSheetId="0">#REF!</definedName>
    <definedName name="EURPROD87" localSheetId="1">#REF!</definedName>
    <definedName name="EURPROD87" localSheetId="12">#REF!</definedName>
    <definedName name="EURPROD87" localSheetId="13">#REF!</definedName>
    <definedName name="EURPROD87">#REF!</definedName>
    <definedName name="EURPROD88" localSheetId="9">#REF!</definedName>
    <definedName name="EURPROD88" localSheetId="11">#REF!</definedName>
    <definedName name="EURPROD88" localSheetId="8">#REF!</definedName>
    <definedName name="EURPROD88" localSheetId="0">#REF!</definedName>
    <definedName name="EURPROD88" localSheetId="1">#REF!</definedName>
    <definedName name="EURPROD88" localSheetId="12">#REF!</definedName>
    <definedName name="EURPROD88" localSheetId="13">#REF!</definedName>
    <definedName name="EURPROD88">#REF!</definedName>
    <definedName name="EURTOT87" localSheetId="9">#REF!</definedName>
    <definedName name="EURTOT87" localSheetId="11">#REF!</definedName>
    <definedName name="EURTOT87" localSheetId="8">#REF!</definedName>
    <definedName name="EURTOT87" localSheetId="0">#REF!</definedName>
    <definedName name="EURTOT87" localSheetId="1">#REF!</definedName>
    <definedName name="EURTOT87" localSheetId="12">#REF!</definedName>
    <definedName name="EURTOT87" localSheetId="13">#REF!</definedName>
    <definedName name="EURTOT87">#REF!</definedName>
    <definedName name="EURTOT88" localSheetId="9">#REF!</definedName>
    <definedName name="EURTOT88" localSheetId="11">#REF!</definedName>
    <definedName name="EURTOT88" localSheetId="8">#REF!</definedName>
    <definedName name="EURTOT88" localSheetId="0">#REF!</definedName>
    <definedName name="EURTOT88" localSheetId="1">#REF!</definedName>
    <definedName name="EURTOT88" localSheetId="12">#REF!</definedName>
    <definedName name="EURTOT88" localSheetId="13">#REF!</definedName>
    <definedName name="EURTOT88">#REF!</definedName>
    <definedName name="eustocks">#N/A</definedName>
    <definedName name="ex">[104]Sheet1!$N$2:$Q$26</definedName>
    <definedName name="EXCEDENTE_DEL_10__SEGUN_EL_TOPE_ASIGNADO_A__BUENOS_AIRES__LEY_N__23621">[4]C!$B$18:$N$18</definedName>
    <definedName name="Exch.Rate" localSheetId="9">#REF!</definedName>
    <definedName name="Exch.Rate" localSheetId="11">#REF!</definedName>
    <definedName name="Exch.Rate" localSheetId="8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6">#REF!</definedName>
    <definedName name="Exch.Rate" localSheetId="12">#REF!</definedName>
    <definedName name="Exch.Rate" localSheetId="13">#REF!</definedName>
    <definedName name="Exch.Rate">#REF!</definedName>
    <definedName name="ExitWRS">[105]Main!$AB$25</definedName>
    <definedName name="Exportacion_Por_Importancia">[106]Macro1!$A$1</definedName>
    <definedName name="EXR_UPDATE" localSheetId="9">#REF!</definedName>
    <definedName name="EXR_UPDATE" localSheetId="11">#REF!</definedName>
    <definedName name="EXR_UPDATE" localSheetId="8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6">#REF!</definedName>
    <definedName name="EXR_UPDATE" localSheetId="12">#REF!</definedName>
    <definedName name="EXR_UPDATE" localSheetId="13">#REF!</definedName>
    <definedName name="EXR_UPDATE">#REF!</definedName>
    <definedName name="External_debt_indicators">[107]Table3!$F$8:$AB$437:'[107]Table3'!$AB$9</definedName>
    <definedName name="FAL" localSheetId="9">#REF!</definedName>
    <definedName name="FAL" localSheetId="11">#REF!</definedName>
    <definedName name="FAL" localSheetId="8">#REF!</definedName>
    <definedName name="FAL" localSheetId="0">#REF!</definedName>
    <definedName name="FAL" localSheetId="1">#REF!</definedName>
    <definedName name="FAL" localSheetId="3">#REF!</definedName>
    <definedName name="FAL" localSheetId="6">#REF!</definedName>
    <definedName name="FAL" localSheetId="12">#REF!</definedName>
    <definedName name="FAL" localSheetId="13">#REF!</definedName>
    <definedName name="FAL">#REF!</definedName>
    <definedName name="FB" localSheetId="9">#REF!</definedName>
    <definedName name="FB" localSheetId="11">#REF!</definedName>
    <definedName name="FB" localSheetId="8">#REF!</definedName>
    <definedName name="FB" localSheetId="0">#REF!</definedName>
    <definedName name="FB" localSheetId="1">#REF!</definedName>
    <definedName name="FB" localSheetId="3">#REF!</definedName>
    <definedName name="FB" localSheetId="6">#REF!</definedName>
    <definedName name="FB" localSheetId="12">#REF!</definedName>
    <definedName name="FB" localSheetId="13">#REF!</definedName>
    <definedName name="FB">#REF!</definedName>
    <definedName name="FB1A" localSheetId="9">#REF!</definedName>
    <definedName name="FB1A" localSheetId="11">#REF!</definedName>
    <definedName name="FB1A" localSheetId="8">#REF!</definedName>
    <definedName name="FB1A" localSheetId="0">#REF!</definedName>
    <definedName name="FB1A" localSheetId="1">#REF!</definedName>
    <definedName name="FB1A" localSheetId="3">#REF!</definedName>
    <definedName name="FB1A" localSheetId="6">#REF!</definedName>
    <definedName name="FB1A" localSheetId="12">#REF!</definedName>
    <definedName name="FB1A" localSheetId="13">#REF!</definedName>
    <definedName name="FB1A">#REF!</definedName>
    <definedName name="fdfd" localSheetId="8" hidden="1">'[33]Fax a enviar'!#REF!</definedName>
    <definedName name="fdfd" localSheetId="3" hidden="1">'[33]Fax a enviar'!#REF!</definedName>
    <definedName name="fdfd" localSheetId="6" hidden="1">'[33]Fax a enviar'!#REF!</definedName>
    <definedName name="fdfd" hidden="1">'[33]Fax a enviar'!#REF!</definedName>
    <definedName name="fdfdd" localSheetId="9" hidden="1">#REF!</definedName>
    <definedName name="fdfdd" localSheetId="11" hidden="1">#REF!</definedName>
    <definedName name="fdfdd" localSheetId="8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localSheetId="12" hidden="1">#REF!</definedName>
    <definedName name="fdfdd" localSheetId="13" hidden="1">#REF!</definedName>
    <definedName name="fdfdd" hidden="1">#REF!</definedName>
    <definedName name="fdfddf" localSheetId="9" hidden="1">#REF!</definedName>
    <definedName name="fdfddf" localSheetId="11" hidden="1">#REF!</definedName>
    <definedName name="fdfddf" localSheetId="8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localSheetId="12" hidden="1">#REF!</definedName>
    <definedName name="fdfddf" localSheetId="13" hidden="1">#REF!</definedName>
    <definedName name="fdfddf" hidden="1">#REF!</definedName>
    <definedName name="fdfdf" localSheetId="8" hidden="1">'[33]Fax a enviar'!#REF!</definedName>
    <definedName name="fdfdf" localSheetId="3" hidden="1">'[33]Fax a enviar'!#REF!</definedName>
    <definedName name="fdfdf" localSheetId="6" hidden="1">'[33]Fax a enviar'!#REF!</definedName>
    <definedName name="fdfdf" hidden="1">'[33]Fax a enviar'!#REF!</definedName>
    <definedName name="fdfds" localSheetId="9" hidden="1">#REF!</definedName>
    <definedName name="fdfds" localSheetId="11" hidden="1">#REF!</definedName>
    <definedName name="fdfds" localSheetId="8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localSheetId="12" hidden="1">#REF!</definedName>
    <definedName name="fdfds" localSheetId="13" hidden="1">#REF!</definedName>
    <definedName name="fdfds" hidden="1">#REF!</definedName>
    <definedName name="fdfdsafsdf" localSheetId="8" hidden="1">'[95]Fax a enviar'!#REF!</definedName>
    <definedName name="fdfdsafsdf" localSheetId="0" hidden="1">#REF!</definedName>
    <definedName name="fdfdsafsdf" localSheetId="1" hidden="1">#REF!</definedName>
    <definedName name="fdfdsafsdf" localSheetId="3" hidden="1">'[95]Fax a enviar'!#REF!</definedName>
    <definedName name="fdfdsafsdf" localSheetId="6" hidden="1">'[95]Fax a enviar'!#REF!</definedName>
    <definedName name="fdfdsafsdf" hidden="1">'[95]Fax a enviar'!#REF!</definedName>
    <definedName name="fdfdsf" localSheetId="9" hidden="1">#REF!</definedName>
    <definedName name="fdfdsf" localSheetId="11" hidden="1">#REF!</definedName>
    <definedName name="fdfdsf" localSheetId="8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localSheetId="12" hidden="1">#REF!</definedName>
    <definedName name="fdfdsf" localSheetId="13" hidden="1">#REF!</definedName>
    <definedName name="fdfdsf" hidden="1">#REF!</definedName>
    <definedName name="fdfsd" localSheetId="8" hidden="1">'[63]Fax a enviar'!#REF!</definedName>
    <definedName name="fdfsd" localSheetId="0" hidden="1">#REF!</definedName>
    <definedName name="fdfsd" localSheetId="1" hidden="1">#REF!</definedName>
    <definedName name="fdfsd" localSheetId="3" hidden="1">'[63]Fax a enviar'!#REF!</definedName>
    <definedName name="fdfsd" localSheetId="6" hidden="1">'[63]Fax a enviar'!#REF!</definedName>
    <definedName name="fdfsd" hidden="1">'[63]Fax a enviar'!#REF!</definedName>
    <definedName name="feb" localSheetId="11">[22]Programa!#REF!</definedName>
    <definedName name="feb" localSheetId="8">[22]Programa!#REF!</definedName>
    <definedName name="feb" localSheetId="0">[22]Programa!#REF!</definedName>
    <definedName name="feb" localSheetId="1">[22]Programa!#REF!</definedName>
    <definedName name="feb" localSheetId="3">[22]Programa!#REF!</definedName>
    <definedName name="feb" localSheetId="6">[22]Programa!#REF!</definedName>
    <definedName name="feb">[22]Programa!#REF!</definedName>
    <definedName name="FEB._89" localSheetId="9">#REF!</definedName>
    <definedName name="FEB._89" localSheetId="11">#REF!</definedName>
    <definedName name="FEB._89" localSheetId="8">#REF!</definedName>
    <definedName name="FEB._89" localSheetId="0">#REF!</definedName>
    <definedName name="FEB._89" localSheetId="1">#REF!</definedName>
    <definedName name="FEB._89" localSheetId="3">#REF!</definedName>
    <definedName name="FEB._89" localSheetId="6">#REF!</definedName>
    <definedName name="FEB._89" localSheetId="12">#REF!</definedName>
    <definedName name="FEB._89" localSheetId="13">#REF!</definedName>
    <definedName name="FEB._89">#REF!</definedName>
    <definedName name="fecha" localSheetId="11">[22]Programa!#REF!</definedName>
    <definedName name="fecha" localSheetId="8">[22]Programa!#REF!</definedName>
    <definedName name="fecha" localSheetId="0">#REF!</definedName>
    <definedName name="fecha" localSheetId="1">#REF!</definedName>
    <definedName name="fecha" localSheetId="3">[22]Programa!#REF!</definedName>
    <definedName name="fecha" localSheetId="6">[22]Programa!#REF!</definedName>
    <definedName name="fecha">[22]Programa!#REF!</definedName>
    <definedName name="fechas" localSheetId="11">[59]Contribution!$K$51:$DC$52</definedName>
    <definedName name="fechas" localSheetId="8">[59]Contribution!$K$51:$DC$52</definedName>
    <definedName name="fechas" localSheetId="0">[59]Contribution!$K$51:$DC$52</definedName>
    <definedName name="fechas" localSheetId="1">[59]Contribution!$K$51:$DC$52</definedName>
    <definedName name="fechas">[59]Contribution!$K$51:$DC$52</definedName>
    <definedName name="fed" localSheetId="2" hidden="1">{"Riqfin97",#N/A,FALSE,"Tran";"Riqfinpro",#N/A,FALSE,"Tran"}</definedName>
    <definedName name="fed" localSheetId="9" hidden="1">{"Riqfin97",#N/A,FALSE,"Tran";"Riqfinpro",#N/A,FALSE,"Tran"}</definedName>
    <definedName name="fed" localSheetId="11" hidden="1">{"Riqfin97",#N/A,FALSE,"Tran";"Riqfinpro",#N/A,FALSE,"Tran"}</definedName>
    <definedName name="fed" localSheetId="8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localSheetId="10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hidden="1">{"Riqfin97",#N/A,FALSE,"Tran";"Riqfinpro",#N/A,FALSE,"Tran"}</definedName>
    <definedName name="feere" hidden="1">'[90]Fax a enviar'!#REF!</definedName>
    <definedName name="fef" hidden="1">'[90]Fax a enviar'!#REF!</definedName>
    <definedName name="fer" localSheetId="2" hidden="1">{"Riqfin97",#N/A,FALSE,"Tran";"Riqfinpro",#N/A,FALSE,"Tran"}</definedName>
    <definedName name="fer" localSheetId="9" hidden="1">{"Riqfin97",#N/A,FALSE,"Tran";"Riqfinpro",#N/A,FALSE,"Tran"}</definedName>
    <definedName name="fer" localSheetId="11" hidden="1">{"Riqfin97",#N/A,FALSE,"Tran";"Riqfinpro",#N/A,FALSE,"Tran"}</definedName>
    <definedName name="fer" localSheetId="8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localSheetId="10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hidden="1">{"Riqfin97",#N/A,FALSE,"Tran";"Riqfinpro",#N/A,FALSE,"Tran"}</definedName>
    <definedName name="FF" localSheetId="9">#REF!</definedName>
    <definedName name="FF" localSheetId="11">#REF!</definedName>
    <definedName name="FF" localSheetId="8">#REF!</definedName>
    <definedName name="FF" localSheetId="0">#REF!</definedName>
    <definedName name="FF" localSheetId="1">#REF!</definedName>
    <definedName name="FF" localSheetId="3">#REF!</definedName>
    <definedName name="FF" localSheetId="6">#REF!</definedName>
    <definedName name="FF" localSheetId="12">#REF!</definedName>
    <definedName name="FF" localSheetId="13">#REF!</definedName>
    <definedName name="FF">#REF!</definedName>
    <definedName name="FF1A" localSheetId="9">#REF!</definedName>
    <definedName name="FF1A" localSheetId="11">#REF!</definedName>
    <definedName name="FF1A" localSheetId="8">#REF!</definedName>
    <definedName name="FF1A" localSheetId="0">#REF!</definedName>
    <definedName name="FF1A" localSheetId="1">#REF!</definedName>
    <definedName name="FF1A" localSheetId="3">#REF!</definedName>
    <definedName name="FF1A" localSheetId="6">#REF!</definedName>
    <definedName name="FF1A" localSheetId="12">#REF!</definedName>
    <definedName name="FF1A" localSheetId="13">#REF!</definedName>
    <definedName name="FF1A">#REF!</definedName>
    <definedName name="fff" localSheetId="9" hidden="1">#REF!</definedName>
    <definedName name="fff" localSheetId="11" hidden="1">#REF!</definedName>
    <definedName name="fff" localSheetId="8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localSheetId="12" hidden="1">#REF!</definedName>
    <definedName name="fff" localSheetId="13" hidden="1">#REF!</definedName>
    <definedName name="fff" hidden="1">#REF!</definedName>
    <definedName name="ffff" localSheetId="2" hidden="1">{"Riqfin97",#N/A,FALSE,"Tran";"Riqfinpro",#N/A,FALSE,"Tran"}</definedName>
    <definedName name="ffff" localSheetId="9" hidden="1">{"Riqfin97",#N/A,FALSE,"Tran";"Riqfinpro",#N/A,FALSE,"Tran"}</definedName>
    <definedName name="ffff" localSheetId="11" hidden="1">{"Riqfin97",#N/A,FALSE,"Tran";"Riqfinpro",#N/A,FALSE,"Tran"}</definedName>
    <definedName name="ffff" localSheetId="8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localSheetId="10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hidden="1">{"Riqfin97",#N/A,FALSE,"Tran";"Riqfinpro",#N/A,FALSE,"Tran"}</definedName>
    <definedName name="fffff" localSheetId="9">#REF!</definedName>
    <definedName name="fffff" localSheetId="11">#REF!</definedName>
    <definedName name="fffff" localSheetId="8">#REF!</definedName>
    <definedName name="fffff" localSheetId="0">#REF!</definedName>
    <definedName name="fffff" localSheetId="1">#REF!</definedName>
    <definedName name="fffff" localSheetId="3">#REF!</definedName>
    <definedName name="fffff" localSheetId="6">#REF!</definedName>
    <definedName name="fffff" localSheetId="12">#REF!</definedName>
    <definedName name="fffff" localSheetId="13">#REF!</definedName>
    <definedName name="fffff">#REF!</definedName>
    <definedName name="ffffff" localSheetId="9" hidden="1">#REF!</definedName>
    <definedName name="ffffff" localSheetId="11" hidden="1">#REF!</definedName>
    <definedName name="ffffff" localSheetId="8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localSheetId="12" hidden="1">#REF!</definedName>
    <definedName name="ffffff" localSheetId="13" hidden="1">#REF!</definedName>
    <definedName name="ffffff" hidden="1">#REF!</definedName>
    <definedName name="fffffff" localSheetId="2" hidden="1">{"Minpmon",#N/A,FALSE,"Monthinput"}</definedName>
    <definedName name="fffffff" localSheetId="9" hidden="1">{"Minpmon",#N/A,FALSE,"Monthinput"}</definedName>
    <definedName name="fffffff" localSheetId="11" hidden="1">{"Minpmon",#N/A,FALSE,"Monthinput"}</definedName>
    <definedName name="fffffff" localSheetId="8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localSheetId="10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hidden="1">{"Minpmon",#N/A,FALSE,"Monthinput"}</definedName>
    <definedName name="fffffffff" hidden="1">'[90]Fax a enviar'!#REF!</definedName>
    <definedName name="ffffffffffffff" localSheetId="2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hidden="1">{"Riqfin97",#N/A,FALSE,"Tran";"Riqfinpro",#N/A,FALSE,"Tran"}</definedName>
    <definedName name="FFNN" localSheetId="9">#REF!</definedName>
    <definedName name="FFNN" localSheetId="11">#REF!</definedName>
    <definedName name="FFNN" localSheetId="8">#REF!</definedName>
    <definedName name="FFNN" localSheetId="0">#REF!</definedName>
    <definedName name="FFNN" localSheetId="1">#REF!</definedName>
    <definedName name="FFNN" localSheetId="3">#REF!</definedName>
    <definedName name="FFNN" localSheetId="6">#REF!</definedName>
    <definedName name="FFNN" localSheetId="12">#REF!</definedName>
    <definedName name="FFNN" localSheetId="13">#REF!</definedName>
    <definedName name="FFNN">#REF!</definedName>
    <definedName name="fgf" localSheetId="2" hidden="1">{"Riqfin97",#N/A,FALSE,"Tran";"Riqfinpro",#N/A,FALSE,"Tran"}</definedName>
    <definedName name="fgf" localSheetId="9" hidden="1">{"Riqfin97",#N/A,FALSE,"Tran";"Riqfinpro",#N/A,FALSE,"Tran"}</definedName>
    <definedName name="fgf" localSheetId="11" hidden="1">{"Riqfin97",#N/A,FALSE,"Tran";"Riqfinpro",#N/A,FALSE,"Tran"}</definedName>
    <definedName name="fgf" localSheetId="8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localSheetId="10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hidden="1">{"Riqfin97",#N/A,FALSE,"Tran";"Riqfinpro",#N/A,FALSE,"Tran"}</definedName>
    <definedName name="fgfg" hidden="1">'[96]Fax a enviar'!#REF!</definedName>
    <definedName name="fghfghf" hidden="1">'[108]Fax a enviar'!#REF!</definedName>
    <definedName name="fhnfdj" hidden="1">'[90]Fax a enviar'!#REF!</definedName>
    <definedName name="FIDR" localSheetId="9">#REF!</definedName>
    <definedName name="FIDR" localSheetId="11">#REF!</definedName>
    <definedName name="FIDR" localSheetId="8">#REF!</definedName>
    <definedName name="FIDR" localSheetId="0">#REF!</definedName>
    <definedName name="FIDR" localSheetId="1">#REF!</definedName>
    <definedName name="FIDR" localSheetId="3">#REF!</definedName>
    <definedName name="FIDR" localSheetId="6">#REF!</definedName>
    <definedName name="FIDR" localSheetId="12">#REF!</definedName>
    <definedName name="FIDR" localSheetId="13">#REF!</definedName>
    <definedName name="FIDR">#REF!</definedName>
    <definedName name="Fig.1" localSheetId="9">#REF!</definedName>
    <definedName name="Fig.1" localSheetId="11">#REF!</definedName>
    <definedName name="Fig.1" localSheetId="8">#REF!</definedName>
    <definedName name="Fig.1" localSheetId="0">#REF!</definedName>
    <definedName name="Fig.1" localSheetId="1">#REF!</definedName>
    <definedName name="Fig.1" localSheetId="3">#REF!</definedName>
    <definedName name="Fig.1" localSheetId="6">#REF!</definedName>
    <definedName name="Fig.1" localSheetId="12">#REF!</definedName>
    <definedName name="Fig.1" localSheetId="13">#REF!</definedName>
    <definedName name="Fig.1">#REF!</definedName>
    <definedName name="FigTitle" localSheetId="9">#REF!</definedName>
    <definedName name="FigTitle" localSheetId="11">#REF!</definedName>
    <definedName name="FigTitle" localSheetId="8">#REF!</definedName>
    <definedName name="FigTitle" localSheetId="0">#REF!</definedName>
    <definedName name="FigTitle" localSheetId="1">#REF!</definedName>
    <definedName name="FigTitle" localSheetId="3">#REF!</definedName>
    <definedName name="FigTitle" localSheetId="6">#REF!</definedName>
    <definedName name="FigTitle" localSheetId="12">#REF!</definedName>
    <definedName name="FigTitle" localSheetId="13">#REF!</definedName>
    <definedName name="FigTitle">#REF!</definedName>
    <definedName name="Figure.3" localSheetId="9">#REF!</definedName>
    <definedName name="Figure.3" localSheetId="11">#REF!</definedName>
    <definedName name="Figure.3" localSheetId="8">#REF!</definedName>
    <definedName name="Figure.3" localSheetId="0">#REF!</definedName>
    <definedName name="Figure.3" localSheetId="1">#REF!</definedName>
    <definedName name="Figure.3" localSheetId="12">#REF!</definedName>
    <definedName name="Figure.3" localSheetId="13">#REF!</definedName>
    <definedName name="Figure.3">#REF!</definedName>
    <definedName name="FIM" localSheetId="9">#REF!</definedName>
    <definedName name="FIM" localSheetId="11">#REF!</definedName>
    <definedName name="FIM" localSheetId="8">#REF!</definedName>
    <definedName name="FIM" localSheetId="12">#REF!</definedName>
    <definedName name="FIM" localSheetId="13">#REF!</definedName>
    <definedName name="FIM">#REF!</definedName>
    <definedName name="finan" localSheetId="9">#REF!</definedName>
    <definedName name="finan" localSheetId="11">#REF!</definedName>
    <definedName name="finan" localSheetId="8">#REF!</definedName>
    <definedName name="finan" localSheetId="12">#REF!</definedName>
    <definedName name="finan" localSheetId="13">#REF!</definedName>
    <definedName name="finan">#REF!</definedName>
    <definedName name="finan1" localSheetId="9">#REF!</definedName>
    <definedName name="finan1" localSheetId="11">#REF!</definedName>
    <definedName name="finan1" localSheetId="8">#REF!</definedName>
    <definedName name="finan1" localSheetId="12">#REF!</definedName>
    <definedName name="finan1" localSheetId="13">#REF!</definedName>
    <definedName name="finan1">#REF!</definedName>
    <definedName name="Financing" localSheetId="2" hidden="1">{"Tab1",#N/A,FALSE,"P";"Tab2",#N/A,FALSE,"P"}</definedName>
    <definedName name="Financing" localSheetId="9" hidden="1">{"Tab1",#N/A,FALSE,"P";"Tab2",#N/A,FALSE,"P"}</definedName>
    <definedName name="Financing" localSheetId="11" hidden="1">{"Tab1",#N/A,FALSE,"P";"Tab2",#N/A,FALSE,"P"}</definedName>
    <definedName name="Financing" localSheetId="8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localSheetId="10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land_wt">'[66]OECD wgt'!$B$18</definedName>
    <definedName name="FIP" localSheetId="8">[109]Q4!#REF!</definedName>
    <definedName name="FIP" localSheetId="0">[109]Q4!#REF!</definedName>
    <definedName name="FIP" localSheetId="1">[109]Q4!#REF!</definedName>
    <definedName name="FIP" localSheetId="3">[109]Q4!#REF!</definedName>
    <definedName name="FIP" localSheetId="6">[109]Q4!#REF!</definedName>
    <definedName name="FIP">[109]Q4!#REF!</definedName>
    <definedName name="Fisc" localSheetId="9">#REF!</definedName>
    <definedName name="Fisc" localSheetId="11">#REF!</definedName>
    <definedName name="Fisc" localSheetId="8">#REF!</definedName>
    <definedName name="Fisc" localSheetId="0">#REF!</definedName>
    <definedName name="Fisc" localSheetId="1">#REF!</definedName>
    <definedName name="Fisc" localSheetId="3">#REF!</definedName>
    <definedName name="Fisc" localSheetId="6">#REF!</definedName>
    <definedName name="Fisc" localSheetId="12">#REF!</definedName>
    <definedName name="Fisc" localSheetId="13">#REF!</definedName>
    <definedName name="Fisc">#REF!</definedName>
    <definedName name="Fisca" localSheetId="9">#REF!</definedName>
    <definedName name="Fisca" localSheetId="11">#REF!</definedName>
    <definedName name="Fisca" localSheetId="8">#REF!</definedName>
    <definedName name="Fisca" localSheetId="0">#REF!</definedName>
    <definedName name="Fisca" localSheetId="1">#REF!</definedName>
    <definedName name="Fisca" localSheetId="3">#REF!</definedName>
    <definedName name="Fisca" localSheetId="6">#REF!</definedName>
    <definedName name="Fisca" localSheetId="12">#REF!</definedName>
    <definedName name="Fisca" localSheetId="13">#REF!</definedName>
    <definedName name="Fisca">#REF!</definedName>
    <definedName name="FISUM" localSheetId="9">#REF!</definedName>
    <definedName name="FISUM" localSheetId="11">#REF!</definedName>
    <definedName name="FISUM" localSheetId="8">#REF!</definedName>
    <definedName name="FISUM" localSheetId="3">#REF!</definedName>
    <definedName name="FISUM" localSheetId="6">#REF!</definedName>
    <definedName name="FISUM" localSheetId="12">#REF!</definedName>
    <definedName name="FISUM" localSheetId="13">#REF!</definedName>
    <definedName name="FISUM">#REF!</definedName>
    <definedName name="FLIBOR" localSheetId="8">[109]Q4!#REF!</definedName>
    <definedName name="FLIBOR" localSheetId="3">[109]Q4!#REF!</definedName>
    <definedName name="FLIBOR" localSheetId="6">[109]Q4!#REF!</definedName>
    <definedName name="FLIBOR">[109]Q4!#REF!</definedName>
    <definedName name="FLOPEC" localSheetId="9">#REF!</definedName>
    <definedName name="FLOPEC" localSheetId="11">#REF!</definedName>
    <definedName name="FLOPEC" localSheetId="8">#REF!</definedName>
    <definedName name="FLOPEC" localSheetId="0">#REF!</definedName>
    <definedName name="FLOPEC" localSheetId="1">#REF!</definedName>
    <definedName name="FLOPEC" localSheetId="3">#REF!</definedName>
    <definedName name="FLOPEC" localSheetId="6">#REF!</definedName>
    <definedName name="FLOPEC" localSheetId="12">#REF!</definedName>
    <definedName name="FLOPEC" localSheetId="13">#REF!</definedName>
    <definedName name="FLOPEC">#REF!</definedName>
    <definedName name="FLOWS" localSheetId="9">#REF!</definedName>
    <definedName name="FLOWS" localSheetId="11">#REF!</definedName>
    <definedName name="FLOWS" localSheetId="8">#REF!</definedName>
    <definedName name="FLOWS" localSheetId="0">#REF!</definedName>
    <definedName name="FLOWS" localSheetId="1">#REF!</definedName>
    <definedName name="FLOWS" localSheetId="3">#REF!</definedName>
    <definedName name="FLOWS" localSheetId="6">#REF!</definedName>
    <definedName name="FLOWS" localSheetId="12">#REF!</definedName>
    <definedName name="FLOWS" localSheetId="13">#REF!</definedName>
    <definedName name="FLOWS">#REF!</definedName>
    <definedName name="fluct" localSheetId="9">#REF!</definedName>
    <definedName name="fluct" localSheetId="11">#REF!</definedName>
    <definedName name="fluct" localSheetId="8">#REF!</definedName>
    <definedName name="fluct" localSheetId="0">#REF!</definedName>
    <definedName name="fluct" localSheetId="1">#REF!</definedName>
    <definedName name="fluct" localSheetId="3">#REF!</definedName>
    <definedName name="fluct" localSheetId="6">#REF!</definedName>
    <definedName name="fluct" localSheetId="12">#REF!</definedName>
    <definedName name="fluct" localSheetId="13">#REF!</definedName>
    <definedName name="fluct">#REF!</definedName>
    <definedName name="Flujo">[77]Hoja5!$X$1:$AF$61</definedName>
    <definedName name="FLUXO" localSheetId="9">#REF!</definedName>
    <definedName name="FLUXO" localSheetId="11">#REF!</definedName>
    <definedName name="FLUXO" localSheetId="8">#REF!</definedName>
    <definedName name="FLUXO" localSheetId="0">#REF!</definedName>
    <definedName name="FLUXO" localSheetId="1">#REF!</definedName>
    <definedName name="FLUXO" localSheetId="3">#REF!</definedName>
    <definedName name="FLUXO" localSheetId="6">#REF!</definedName>
    <definedName name="FLUXO" localSheetId="12">#REF!</definedName>
    <definedName name="FLUXO" localSheetId="13">#REF!</definedName>
    <definedName name="FLUXO">#REF!</definedName>
    <definedName name="FMB" localSheetId="9">#REF!</definedName>
    <definedName name="FMB" localSheetId="11">#REF!</definedName>
    <definedName name="FMB" localSheetId="8">#REF!</definedName>
    <definedName name="FMB" localSheetId="0">#REF!</definedName>
    <definedName name="FMB" localSheetId="1">#REF!</definedName>
    <definedName name="FMB" localSheetId="3">#REF!</definedName>
    <definedName name="FMB" localSheetId="6">#REF!</definedName>
    <definedName name="FMB" localSheetId="12">#REF!</definedName>
    <definedName name="FMB" localSheetId="13">#REF!</definedName>
    <definedName name="FMB">#REF!</definedName>
    <definedName name="FMI" localSheetId="8">[58]BCP!#REF!</definedName>
    <definedName name="FMI" localSheetId="0">#REF!</definedName>
    <definedName name="FMI" localSheetId="1">#REF!</definedName>
    <definedName name="FMI" localSheetId="3">[58]BCP!#REF!</definedName>
    <definedName name="FMI" localSheetId="6">[58]BCP!#REF!</definedName>
    <definedName name="FMI">[58]BCP!#REF!</definedName>
    <definedName name="FMK" localSheetId="9">#REF!</definedName>
    <definedName name="FMK" localSheetId="11">#REF!</definedName>
    <definedName name="FMK" localSheetId="8">#REF!</definedName>
    <definedName name="FMK" localSheetId="0">#REF!</definedName>
    <definedName name="FMK" localSheetId="1">#REF!</definedName>
    <definedName name="FMK" localSheetId="3">#REF!</definedName>
    <definedName name="FMK" localSheetId="6">#REF!</definedName>
    <definedName name="FMK" localSheetId="12">#REF!</definedName>
    <definedName name="FMK" localSheetId="13">#REF!</definedName>
    <definedName name="FMK">#REF!</definedName>
    <definedName name="FODESEC" localSheetId="9">#REF!</definedName>
    <definedName name="FODESEC" localSheetId="11">#REF!</definedName>
    <definedName name="FODESEC" localSheetId="8">#REF!</definedName>
    <definedName name="FODESEC" localSheetId="3">#REF!</definedName>
    <definedName name="FODESEC" localSheetId="6">#REF!</definedName>
    <definedName name="FODESEC" localSheetId="12">#REF!</definedName>
    <definedName name="FODESEC" localSheetId="13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[77]Hoja5!$J$1:$U$44</definedName>
    <definedName name="FORMATO">#N/A</definedName>
    <definedName name="FRAMENO" localSheetId="9">#REF!</definedName>
    <definedName name="FRAMENO" localSheetId="11">#REF!</definedName>
    <definedName name="FRAMENO" localSheetId="8">#REF!</definedName>
    <definedName name="FRAMENO" localSheetId="0">#REF!</definedName>
    <definedName name="FRAMENO" localSheetId="1">#REF!</definedName>
    <definedName name="FRAMENO" localSheetId="3">#REF!</definedName>
    <definedName name="FRAMENO" localSheetId="6">#REF!</definedName>
    <definedName name="FRAMENO" localSheetId="12">#REF!</definedName>
    <definedName name="FRAMENO" localSheetId="13">#REF!</definedName>
    <definedName name="FRAMENO">#REF!</definedName>
    <definedName name="framework_macro" localSheetId="9">#REF!</definedName>
    <definedName name="framework_macro" localSheetId="11">#REF!</definedName>
    <definedName name="framework_macro" localSheetId="8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 localSheetId="12">#REF!</definedName>
    <definedName name="framework_macro" localSheetId="13">#REF!</definedName>
    <definedName name="framework_macro">#REF!</definedName>
    <definedName name="framework_macro_new" localSheetId="9">#REF!</definedName>
    <definedName name="framework_macro_new" localSheetId="11">#REF!</definedName>
    <definedName name="framework_macro_new" localSheetId="8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 localSheetId="12">#REF!</definedName>
    <definedName name="framework_macro_new" localSheetId="13">#REF!</definedName>
    <definedName name="framework_macro_new">#REF!</definedName>
    <definedName name="framework_monetary" localSheetId="9">#REF!</definedName>
    <definedName name="framework_monetary" localSheetId="11">#REF!</definedName>
    <definedName name="framework_monetary" localSheetId="8">#REF!</definedName>
    <definedName name="framework_monetary" localSheetId="12">#REF!</definedName>
    <definedName name="framework_monetary" localSheetId="13">#REF!</definedName>
    <definedName name="framework_monetary">#REF!</definedName>
    <definedName name="FRAMEYES" localSheetId="9">#REF!</definedName>
    <definedName name="FRAMEYES" localSheetId="11">#REF!</definedName>
    <definedName name="FRAMEYES" localSheetId="8">#REF!</definedName>
    <definedName name="FRAMEYES" localSheetId="12">#REF!</definedName>
    <definedName name="FRAMEYES" localSheetId="13">#REF!</definedName>
    <definedName name="FRAMEYES">#REF!</definedName>
    <definedName name="France_wt">'[66]OECD wgt'!$B$7</definedName>
    <definedName name="fre" localSheetId="2" hidden="1">{"Tab1",#N/A,FALSE,"P";"Tab2",#N/A,FALSE,"P"}</definedName>
    <definedName name="fre" localSheetId="9" hidden="1">{"Tab1",#N/A,FALSE,"P";"Tab2",#N/A,FALSE,"P"}</definedName>
    <definedName name="fre" localSheetId="11" hidden="1">{"Tab1",#N/A,FALSE,"P";"Tab2",#N/A,FALSE,"P"}</definedName>
    <definedName name="fre" localSheetId="8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localSheetId="10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hidden="1">{"Tab1",#N/A,FALSE,"P";"Tab2",#N/A,FALSE,"P"}</definedName>
    <definedName name="FRF" localSheetId="9">#REF!</definedName>
    <definedName name="FRF" localSheetId="11">#REF!</definedName>
    <definedName name="FRF" localSheetId="8">#REF!</definedName>
    <definedName name="FRF" localSheetId="0">#REF!</definedName>
    <definedName name="FRF" localSheetId="1">#REF!</definedName>
    <definedName name="FRF" localSheetId="3">#REF!</definedName>
    <definedName name="FRF" localSheetId="6">#REF!</definedName>
    <definedName name="FRF" localSheetId="12">#REF!</definedName>
    <definedName name="FRF" localSheetId="13">#REF!</definedName>
    <definedName name="FRF">#REF!</definedName>
    <definedName name="FRFEURO" localSheetId="9">#REF!</definedName>
    <definedName name="FRFEURO" localSheetId="11">#REF!</definedName>
    <definedName name="FRFEURO" localSheetId="8">#REF!</definedName>
    <definedName name="FRFEURO" localSheetId="0">#REF!</definedName>
    <definedName name="FRFEURO" localSheetId="1">#REF!</definedName>
    <definedName name="FRFEURO" localSheetId="3">#REF!</definedName>
    <definedName name="FRFEURO" localSheetId="6">#REF!</definedName>
    <definedName name="FRFEURO" localSheetId="12">#REF!</definedName>
    <definedName name="FRFEURO" localSheetId="13">#REF!</definedName>
    <definedName name="FRFEURO">#REF!</definedName>
    <definedName name="FS" localSheetId="9">#REF!</definedName>
    <definedName name="FS" localSheetId="11">#REF!</definedName>
    <definedName name="FS" localSheetId="8">#REF!</definedName>
    <definedName name="FS" localSheetId="0">#REF!</definedName>
    <definedName name="FS" localSheetId="1">#REF!</definedName>
    <definedName name="FS" localSheetId="3">#REF!</definedName>
    <definedName name="FS" localSheetId="6">#REF!</definedName>
    <definedName name="FS" localSheetId="12">#REF!</definedName>
    <definedName name="FS" localSheetId="13">#REF!</definedName>
    <definedName name="FS">#REF!</definedName>
    <definedName name="FS1A" localSheetId="9">#REF!</definedName>
    <definedName name="FS1A" localSheetId="11">#REF!</definedName>
    <definedName name="FS1A" localSheetId="8">#REF!</definedName>
    <definedName name="FS1A" localSheetId="0">#REF!</definedName>
    <definedName name="FS1A" localSheetId="1">#REF!</definedName>
    <definedName name="FS1A" localSheetId="12">#REF!</definedName>
    <definedName name="FS1A" localSheetId="13">#REF!</definedName>
    <definedName name="FS1A">#REF!</definedName>
    <definedName name="fsdfsd" localSheetId="8" hidden="1">[110]C!#REF!</definedName>
    <definedName name="fsdfsd" hidden="1">[110]C!#REF!</definedName>
    <definedName name="fsdsdfa" hidden="1">'[95]Fax a enviar'!#REF!</definedName>
    <definedName name="FT" localSheetId="9">#REF!</definedName>
    <definedName name="FT" localSheetId="11">#REF!</definedName>
    <definedName name="FT" localSheetId="8">#REF!</definedName>
    <definedName name="FT" localSheetId="0">#REF!</definedName>
    <definedName name="FT" localSheetId="1">#REF!</definedName>
    <definedName name="FT" localSheetId="3">#REF!</definedName>
    <definedName name="FT" localSheetId="6">#REF!</definedName>
    <definedName name="FT" localSheetId="12">#REF!</definedName>
    <definedName name="FT" localSheetId="13">#REF!</definedName>
    <definedName name="FT">#REF!</definedName>
    <definedName name="FT1A" localSheetId="9">#REF!</definedName>
    <definedName name="FT1A" localSheetId="11">#REF!</definedName>
    <definedName name="FT1A" localSheetId="8">#REF!</definedName>
    <definedName name="FT1A" localSheetId="0">#REF!</definedName>
    <definedName name="FT1A" localSheetId="1">#REF!</definedName>
    <definedName name="FT1A" localSheetId="3">#REF!</definedName>
    <definedName name="FT1A" localSheetId="6">#REF!</definedName>
    <definedName name="FT1A" localSheetId="12">#REF!</definedName>
    <definedName name="FT1A" localSheetId="13">#REF!</definedName>
    <definedName name="FT1A">#REF!</definedName>
    <definedName name="ftaref" localSheetId="9">#REF!</definedName>
    <definedName name="ftaref" localSheetId="11">#REF!</definedName>
    <definedName name="ftaref" localSheetId="8">#REF!</definedName>
    <definedName name="ftaref" localSheetId="3">#REF!</definedName>
    <definedName name="ftaref" localSheetId="6">#REF!</definedName>
    <definedName name="ftaref" localSheetId="12">#REF!</definedName>
    <definedName name="ftaref" localSheetId="13">#REF!</definedName>
    <definedName name="ftaref">#REF!</definedName>
    <definedName name="ftconf" localSheetId="9">#REF!</definedName>
    <definedName name="ftconf" localSheetId="11">#REF!</definedName>
    <definedName name="ftconf" localSheetId="8">#REF!</definedName>
    <definedName name="ftconf" localSheetId="12">#REF!</definedName>
    <definedName name="ftconf" localSheetId="13">#REF!</definedName>
    <definedName name="ftconf">#REF!</definedName>
    <definedName name="ftima" localSheetId="9">#REF!</definedName>
    <definedName name="ftima" localSheetId="11">#REF!</definedName>
    <definedName name="ftima" localSheetId="8">#REF!</definedName>
    <definedName name="ftima" localSheetId="12">#REF!</definedName>
    <definedName name="ftima" localSheetId="13">#REF!</definedName>
    <definedName name="ftima">#REF!</definedName>
    <definedName name="ftimaf" localSheetId="9">#REF!</definedName>
    <definedName name="ftimaf" localSheetId="11">#REF!</definedName>
    <definedName name="ftimaf" localSheetId="8">#REF!</definedName>
    <definedName name="ftimaf" localSheetId="12">#REF!</definedName>
    <definedName name="ftimaf" localSheetId="13">#REF!</definedName>
    <definedName name="ftimaf">#REF!</definedName>
    <definedName name="ftr" localSheetId="2" hidden="1">{"Riqfin97",#N/A,FALSE,"Tran";"Riqfinpro",#N/A,FALSE,"Tran"}</definedName>
    <definedName name="ftr" localSheetId="9" hidden="1">{"Riqfin97",#N/A,FALSE,"Tran";"Riqfinpro",#N/A,FALSE,"Tran"}</definedName>
    <definedName name="ftr" localSheetId="11" hidden="1">{"Riqfin97",#N/A,FALSE,"Tran";"Riqfinpro",#N/A,FALSE,"Tran"}</definedName>
    <definedName name="ftr" localSheetId="8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localSheetId="10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hidden="1">{"Riqfin97",#N/A,FALSE,"Tran";"Riqfinpro",#N/A,FALSE,"Tran"}</definedName>
    <definedName name="fty" localSheetId="2" hidden="1">{"Riqfin97",#N/A,FALSE,"Tran";"Riqfinpro",#N/A,FALSE,"Tran"}</definedName>
    <definedName name="fty" localSheetId="9" hidden="1">{"Riqfin97",#N/A,FALSE,"Tran";"Riqfinpro",#N/A,FALSE,"Tran"}</definedName>
    <definedName name="fty" localSheetId="11" hidden="1">{"Riqfin97",#N/A,FALSE,"Tran";"Riqfinpro",#N/A,FALSE,"Tran"}</definedName>
    <definedName name="fty" localSheetId="8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localSheetId="10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hidden="1">{"Riqfin97",#N/A,FALSE,"Tran";"Riqfinpro",#N/A,FALSE,"Tran"}</definedName>
    <definedName name="FUENTE" localSheetId="9">#REF!</definedName>
    <definedName name="FUENTE" localSheetId="11">#REF!</definedName>
    <definedName name="FUENTE" localSheetId="8">#REF!</definedName>
    <definedName name="FUENTE" localSheetId="0">#REF!</definedName>
    <definedName name="FUENTE" localSheetId="1">#REF!</definedName>
    <definedName name="FUENTE" localSheetId="3">#REF!</definedName>
    <definedName name="FUENTE" localSheetId="6">#REF!</definedName>
    <definedName name="FUENTE" localSheetId="12">#REF!</definedName>
    <definedName name="FUENTE" localSheetId="13">#REF!</definedName>
    <definedName name="FUENTE">#REF!</definedName>
    <definedName name="fuente1" localSheetId="9">#REF!</definedName>
    <definedName name="fuente1" localSheetId="11">#REF!</definedName>
    <definedName name="fuente1" localSheetId="8">#REF!</definedName>
    <definedName name="fuente1" localSheetId="0">#REF!</definedName>
    <definedName name="fuente1" localSheetId="1">#REF!</definedName>
    <definedName name="fuente1" localSheetId="3">#REF!</definedName>
    <definedName name="fuente1" localSheetId="6">#REF!</definedName>
    <definedName name="fuente1" localSheetId="12">#REF!</definedName>
    <definedName name="fuente1" localSheetId="13">#REF!</definedName>
    <definedName name="fuente1">#REF!</definedName>
    <definedName name="FUENTE2" localSheetId="9">#REF!</definedName>
    <definedName name="FUENTE2" localSheetId="11">#REF!</definedName>
    <definedName name="FUENTE2" localSheetId="8">#REF!</definedName>
    <definedName name="FUENTE2" localSheetId="3">#REF!</definedName>
    <definedName name="FUENTE2" localSheetId="6">#REF!</definedName>
    <definedName name="FUENTE2" localSheetId="12">#REF!</definedName>
    <definedName name="FUENTE2" localSheetId="13">#REF!</definedName>
    <definedName name="FUENTE2">#REF!</definedName>
    <definedName name="Fuentes" localSheetId="9">#REF!</definedName>
    <definedName name="Fuentes" localSheetId="11">#REF!</definedName>
    <definedName name="Fuentes" localSheetId="8">#REF!</definedName>
    <definedName name="Fuentes" localSheetId="12">#REF!</definedName>
    <definedName name="Fuentes" localSheetId="13">#REF!</definedName>
    <definedName name="Fuentes">#REF!</definedName>
    <definedName name="fx" localSheetId="9">#REF!</definedName>
    <definedName name="fx" localSheetId="11">#REF!</definedName>
    <definedName name="fx" localSheetId="8">#REF!</definedName>
    <definedName name="fx" localSheetId="0">#REF!</definedName>
    <definedName name="fx" localSheetId="1">#REF!</definedName>
    <definedName name="fx" localSheetId="12">#REF!</definedName>
    <definedName name="fx" localSheetId="13">#REF!</definedName>
    <definedName name="fx">#REF!</definedName>
    <definedName name="FX98IGP" localSheetId="9">#REF!</definedName>
    <definedName name="FX98IGP" localSheetId="11">#REF!</definedName>
    <definedName name="FX98IGP" localSheetId="8">#REF!</definedName>
    <definedName name="FX98IGP" localSheetId="12">#REF!</definedName>
    <definedName name="FX98IGP" localSheetId="13">#REF!</definedName>
    <definedName name="FX98IGP">#REF!</definedName>
    <definedName name="FX98RE" localSheetId="9">#REF!</definedName>
    <definedName name="FX98RE" localSheetId="11">#REF!</definedName>
    <definedName name="FX98RE" localSheetId="8">#REF!</definedName>
    <definedName name="FX98RE" localSheetId="12">#REF!</definedName>
    <definedName name="FX98RE" localSheetId="13">#REF!</definedName>
    <definedName name="FX98RE">#REF!</definedName>
    <definedName name="FX99RE" localSheetId="9">#REF!</definedName>
    <definedName name="FX99RE" localSheetId="11">#REF!</definedName>
    <definedName name="FX99RE" localSheetId="8">#REF!</definedName>
    <definedName name="FX99RE" localSheetId="12">#REF!</definedName>
    <definedName name="FX99RE" localSheetId="13">#REF!</definedName>
    <definedName name="FX99RE">#REF!</definedName>
    <definedName name="G" localSheetId="2" hidden="1">{"Main Economic Indicators",#N/A,FALSE,"C"}</definedName>
    <definedName name="G" localSheetId="9" hidden="1">{"Main Economic Indicators",#N/A,FALSE,"C"}</definedName>
    <definedName name="G" localSheetId="11" hidden="1">{"Main Economic Indicators",#N/A,FALSE,"C"}</definedName>
    <definedName name="G" localSheetId="8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localSheetId="10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hidden="1">{"Main Economic Indicators",#N/A,FALSE,"C"}</definedName>
    <definedName name="g1std" localSheetId="9">#REF!</definedName>
    <definedName name="g1std" localSheetId="11">#REF!</definedName>
    <definedName name="g1std" localSheetId="8">#REF!</definedName>
    <definedName name="g1std" localSheetId="0">#REF!</definedName>
    <definedName name="g1std" localSheetId="1">#REF!</definedName>
    <definedName name="g1std" localSheetId="3">#REF!</definedName>
    <definedName name="g1std" localSheetId="6">#REF!</definedName>
    <definedName name="g1std" localSheetId="12">#REF!</definedName>
    <definedName name="g1std" localSheetId="13">#REF!</definedName>
    <definedName name="g1std">#REF!</definedName>
    <definedName name="g2std" localSheetId="9">#REF!</definedName>
    <definedName name="g2std" localSheetId="11">#REF!</definedName>
    <definedName name="g2std" localSheetId="8">#REF!</definedName>
    <definedName name="g2std" localSheetId="3">#REF!</definedName>
    <definedName name="g2std" localSheetId="6">#REF!</definedName>
    <definedName name="g2std" localSheetId="12">#REF!</definedName>
    <definedName name="g2std" localSheetId="13">#REF!</definedName>
    <definedName name="g2std">#REF!</definedName>
    <definedName name="GAP" localSheetId="9">#REF!</definedName>
    <definedName name="GAP" localSheetId="11">#REF!</definedName>
    <definedName name="GAP" localSheetId="8">#REF!</definedName>
    <definedName name="GAP" localSheetId="3">#REF!</definedName>
    <definedName name="GAP" localSheetId="6">#REF!</definedName>
    <definedName name="GAP" localSheetId="12">#REF!</definedName>
    <definedName name="GAP" localSheetId="13">#REF!</definedName>
    <definedName name="GAP">#REF!</definedName>
    <definedName name="GAPFGFROM" localSheetId="9">#REF!</definedName>
    <definedName name="GAPFGFROM" localSheetId="11">#REF!</definedName>
    <definedName name="GAPFGFROM" localSheetId="8">#REF!</definedName>
    <definedName name="GAPFGFROM" localSheetId="0">#REF!</definedName>
    <definedName name="GAPFGFROM" localSheetId="1">#REF!</definedName>
    <definedName name="GAPFGFROM" localSheetId="12">#REF!</definedName>
    <definedName name="GAPFGFROM" localSheetId="13">#REF!</definedName>
    <definedName name="GAPFGFROM">#REF!</definedName>
    <definedName name="GAPFGTO" localSheetId="9">#REF!</definedName>
    <definedName name="GAPFGTO" localSheetId="11">#REF!</definedName>
    <definedName name="GAPFGTO" localSheetId="8">#REF!</definedName>
    <definedName name="GAPFGTO" localSheetId="0">#REF!</definedName>
    <definedName name="GAPFGTO" localSheetId="1">#REF!</definedName>
    <definedName name="GAPFGTO" localSheetId="12">#REF!</definedName>
    <definedName name="GAPFGTO" localSheetId="13">#REF!</definedName>
    <definedName name="GAPFGTO">#REF!</definedName>
    <definedName name="GAPSTFROM" localSheetId="9">#REF!</definedName>
    <definedName name="GAPSTFROM" localSheetId="11">#REF!</definedName>
    <definedName name="GAPSTFROM" localSheetId="8">#REF!</definedName>
    <definedName name="GAPSTFROM" localSheetId="12">#REF!</definedName>
    <definedName name="GAPSTFROM" localSheetId="13">#REF!</definedName>
    <definedName name="GAPSTFROM">#REF!</definedName>
    <definedName name="GAPSTTO" localSheetId="9">#REF!</definedName>
    <definedName name="GAPSTTO" localSheetId="11">#REF!</definedName>
    <definedName name="GAPSTTO" localSheetId="8">#REF!</definedName>
    <definedName name="GAPSTTO" localSheetId="12">#REF!</definedName>
    <definedName name="GAPSTTO" localSheetId="13">#REF!</definedName>
    <definedName name="GAPSTTO">#REF!</definedName>
    <definedName name="GAPTEST" localSheetId="9">#REF!</definedName>
    <definedName name="GAPTEST" localSheetId="11">#REF!</definedName>
    <definedName name="GAPTEST" localSheetId="8">#REF!</definedName>
    <definedName name="GAPTEST" localSheetId="12">#REF!</definedName>
    <definedName name="GAPTEST" localSheetId="13">#REF!</definedName>
    <definedName name="GAPTEST">#REF!</definedName>
    <definedName name="GAPTESTFG" localSheetId="9">#REF!</definedName>
    <definedName name="GAPTESTFG" localSheetId="11">#REF!</definedName>
    <definedName name="GAPTESTFG" localSheetId="8">#REF!</definedName>
    <definedName name="GAPTESTFG" localSheetId="12">#REF!</definedName>
    <definedName name="GAPTESTFG" localSheetId="13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9">#REF!</definedName>
    <definedName name="GATO" localSheetId="11">#REF!</definedName>
    <definedName name="GATO" localSheetId="8">#REF!</definedName>
    <definedName name="GATO" localSheetId="0">#REF!</definedName>
    <definedName name="GATO" localSheetId="1">#REF!</definedName>
    <definedName name="GATO" localSheetId="3">#REF!</definedName>
    <definedName name="GATO" localSheetId="6">#REF!</definedName>
    <definedName name="GATO" localSheetId="12">#REF!</definedName>
    <definedName name="GATO" localSheetId="13">#REF!</definedName>
    <definedName name="GATO">#REF!</definedName>
    <definedName name="Gave" localSheetId="9">#REF!</definedName>
    <definedName name="Gave" localSheetId="11">#REF!</definedName>
    <definedName name="Gave" localSheetId="8">#REF!</definedName>
    <definedName name="Gave" localSheetId="3">#REF!</definedName>
    <definedName name="Gave" localSheetId="6">#REF!</definedName>
    <definedName name="Gave" localSheetId="12">#REF!</definedName>
    <definedName name="Gave" localSheetId="13">#REF!</definedName>
    <definedName name="Gave">#REF!</definedName>
    <definedName name="GAZZETTE" localSheetId="9">#REF!</definedName>
    <definedName name="GAZZETTE" localSheetId="11">#REF!</definedName>
    <definedName name="GAZZETTE" localSheetId="8">#REF!</definedName>
    <definedName name="GAZZETTE" localSheetId="3">#REF!</definedName>
    <definedName name="GAZZETTE" localSheetId="6">#REF!</definedName>
    <definedName name="GAZZETTE" localSheetId="12">#REF!</definedName>
    <definedName name="GAZZETTE" localSheetId="13">#REF!</definedName>
    <definedName name="GAZZETTE">#REF!</definedName>
    <definedName name="GBP" localSheetId="9">#REF!</definedName>
    <definedName name="GBP" localSheetId="11">#REF!</definedName>
    <definedName name="GBP" localSheetId="8">#REF!</definedName>
    <definedName name="GBP" localSheetId="0">#REF!</definedName>
    <definedName name="GBP" localSheetId="1">#REF!</definedName>
    <definedName name="GBP" localSheetId="12">#REF!</definedName>
    <definedName name="GBP" localSheetId="13">#REF!</definedName>
    <definedName name="GBP">#REF!</definedName>
    <definedName name="GCB" localSheetId="11">[56]Q4!#REF!</definedName>
    <definedName name="GCB" localSheetId="8">[56]Q4!#REF!</definedName>
    <definedName name="GCB" localSheetId="0">[56]Q4!#REF!</definedName>
    <definedName name="GCB" localSheetId="1">[56]Q4!#REF!</definedName>
    <definedName name="GCB">[56]Q4!#REF!</definedName>
    <definedName name="GCB_NGDP">#N/A</definedName>
    <definedName name="GCEC" localSheetId="9">#REF!</definedName>
    <definedName name="GCEC" localSheetId="11">#REF!</definedName>
    <definedName name="GCEC" localSheetId="8">#REF!</definedName>
    <definedName name="GCEC" localSheetId="0">#REF!</definedName>
    <definedName name="GCEC" localSheetId="1">#REF!</definedName>
    <definedName name="GCEC" localSheetId="3">#REF!</definedName>
    <definedName name="GCEC" localSheetId="6">#REF!</definedName>
    <definedName name="GCEC" localSheetId="12">#REF!</definedName>
    <definedName name="GCEC" localSheetId="13">#REF!</definedName>
    <definedName name="GCEC">#REF!</definedName>
    <definedName name="GCED" localSheetId="9">#REF!</definedName>
    <definedName name="GCED" localSheetId="11">#REF!</definedName>
    <definedName name="GCED" localSheetId="8">#REF!</definedName>
    <definedName name="GCED" localSheetId="3">#REF!</definedName>
    <definedName name="GCED" localSheetId="6">#REF!</definedName>
    <definedName name="GCED" localSheetId="12">#REF!</definedName>
    <definedName name="GCED" localSheetId="13">#REF!</definedName>
    <definedName name="GCED">#REF!</definedName>
    <definedName name="GCEE" localSheetId="9">#REF!</definedName>
    <definedName name="GCEE" localSheetId="11">#REF!</definedName>
    <definedName name="GCEE" localSheetId="8">#REF!</definedName>
    <definedName name="GCEE" localSheetId="3">#REF!</definedName>
    <definedName name="GCEE" localSheetId="6">#REF!</definedName>
    <definedName name="GCEE" localSheetId="12">#REF!</definedName>
    <definedName name="GCEE" localSheetId="13">#REF!</definedName>
    <definedName name="GCEE">#REF!</definedName>
    <definedName name="GCEEP" localSheetId="9">#REF!</definedName>
    <definedName name="GCEEP" localSheetId="11">#REF!</definedName>
    <definedName name="GCEEP" localSheetId="8">#REF!</definedName>
    <definedName name="GCEEP" localSheetId="12">#REF!</definedName>
    <definedName name="GCEEP" localSheetId="13">#REF!</definedName>
    <definedName name="GCEEP">#REF!</definedName>
    <definedName name="GCEES" localSheetId="9">#REF!</definedName>
    <definedName name="GCEES" localSheetId="11">#REF!</definedName>
    <definedName name="GCEES" localSheetId="8">#REF!</definedName>
    <definedName name="GCEES" localSheetId="12">#REF!</definedName>
    <definedName name="GCEES" localSheetId="13">#REF!</definedName>
    <definedName name="GCEES">#REF!</definedName>
    <definedName name="GCEG" localSheetId="9">#REF!</definedName>
    <definedName name="GCEG" localSheetId="11">#REF!</definedName>
    <definedName name="GCEG" localSheetId="8">#REF!</definedName>
    <definedName name="GCEG" localSheetId="12">#REF!</definedName>
    <definedName name="GCEG" localSheetId="13">#REF!</definedName>
    <definedName name="GCEG">#REF!</definedName>
    <definedName name="GCEH" localSheetId="9">#REF!</definedName>
    <definedName name="GCEH" localSheetId="11">#REF!</definedName>
    <definedName name="GCEH" localSheetId="8">#REF!</definedName>
    <definedName name="GCEH" localSheetId="12">#REF!</definedName>
    <definedName name="GCEH" localSheetId="13">#REF!</definedName>
    <definedName name="GCEH">#REF!</definedName>
    <definedName name="GCEHP" localSheetId="9">#REF!</definedName>
    <definedName name="GCEHP" localSheetId="11">#REF!</definedName>
    <definedName name="GCEHP" localSheetId="8">#REF!</definedName>
    <definedName name="GCEHP" localSheetId="12">#REF!</definedName>
    <definedName name="GCEHP" localSheetId="13">#REF!</definedName>
    <definedName name="GCEHP">#REF!</definedName>
    <definedName name="GCEI_D" localSheetId="9">#REF!</definedName>
    <definedName name="GCEI_D" localSheetId="11">#REF!</definedName>
    <definedName name="GCEI_D" localSheetId="8">#REF!</definedName>
    <definedName name="GCEI_D" localSheetId="12">#REF!</definedName>
    <definedName name="GCEI_D" localSheetId="13">#REF!</definedName>
    <definedName name="GCEI_D">#REF!</definedName>
    <definedName name="GCEI_F" localSheetId="9">#REF!</definedName>
    <definedName name="GCEI_F" localSheetId="11">#REF!</definedName>
    <definedName name="GCEI_F" localSheetId="8">#REF!</definedName>
    <definedName name="GCEI_F" localSheetId="12">#REF!</definedName>
    <definedName name="GCEI_F" localSheetId="13">#REF!</definedName>
    <definedName name="GCEI_F">#REF!</definedName>
    <definedName name="GCENL" localSheetId="9">#REF!</definedName>
    <definedName name="GCENL" localSheetId="11">#REF!</definedName>
    <definedName name="GCENL" localSheetId="8">#REF!</definedName>
    <definedName name="GCENL" localSheetId="12">#REF!</definedName>
    <definedName name="GCENL" localSheetId="13">#REF!</definedName>
    <definedName name="GCENL">#REF!</definedName>
    <definedName name="GCEO" localSheetId="9">#REF!</definedName>
    <definedName name="GCEO" localSheetId="11">#REF!</definedName>
    <definedName name="GCEO" localSheetId="8">#REF!</definedName>
    <definedName name="GCEO" localSheetId="12">#REF!</definedName>
    <definedName name="GCEO" localSheetId="13">#REF!</definedName>
    <definedName name="GCEO">#REF!</definedName>
    <definedName name="GCESWH" localSheetId="9">#REF!</definedName>
    <definedName name="GCESWH" localSheetId="11">#REF!</definedName>
    <definedName name="GCESWH" localSheetId="8">#REF!</definedName>
    <definedName name="GCESWH" localSheetId="12">#REF!</definedName>
    <definedName name="GCESWH" localSheetId="13">#REF!</definedName>
    <definedName name="GCESWH">#REF!</definedName>
    <definedName name="GCEW" localSheetId="9">#REF!</definedName>
    <definedName name="GCEW" localSheetId="11">#REF!</definedName>
    <definedName name="GCEW" localSheetId="8">#REF!</definedName>
    <definedName name="GCEW" localSheetId="12">#REF!</definedName>
    <definedName name="GCEW" localSheetId="13">#REF!</definedName>
    <definedName name="GCEW">#REF!</definedName>
    <definedName name="GCG" localSheetId="9">#REF!</definedName>
    <definedName name="GCG" localSheetId="11">#REF!</definedName>
    <definedName name="GCG" localSheetId="8">#REF!</definedName>
    <definedName name="GCG" localSheetId="12">#REF!</definedName>
    <definedName name="GCG" localSheetId="13">#REF!</definedName>
    <definedName name="GCG">#REF!</definedName>
    <definedName name="GCGC" localSheetId="9">#REF!</definedName>
    <definedName name="GCGC" localSheetId="11">#REF!</definedName>
    <definedName name="GCGC" localSheetId="8">#REF!</definedName>
    <definedName name="GCGC" localSheetId="12">#REF!</definedName>
    <definedName name="GCGC" localSheetId="13">#REF!</definedName>
    <definedName name="GCGC">#REF!</definedName>
    <definedName name="GCND_NGDP" localSheetId="11">[56]Q4!#REF!</definedName>
    <definedName name="GCND_NGDP" localSheetId="8">[56]Q4!#REF!</definedName>
    <definedName name="GCND_NGDP" localSheetId="0">[56]Q4!#REF!</definedName>
    <definedName name="GCND_NGDP" localSheetId="1">[56]Q4!#REF!</definedName>
    <definedName name="GCND_NGDP">[56]Q4!#REF!</definedName>
    <definedName name="GCRG" localSheetId="9">#REF!</definedName>
    <definedName name="GCRG" localSheetId="11">#REF!</definedName>
    <definedName name="GCRG" localSheetId="8">#REF!</definedName>
    <definedName name="GCRG" localSheetId="0">#REF!</definedName>
    <definedName name="GCRG" localSheetId="1">#REF!</definedName>
    <definedName name="GCRG" localSheetId="3">#REF!</definedName>
    <definedName name="GCRG" localSheetId="6">#REF!</definedName>
    <definedName name="GCRG" localSheetId="12">#REF!</definedName>
    <definedName name="GCRG" localSheetId="13">#REF!</definedName>
    <definedName name="GCRG">#REF!</definedName>
    <definedName name="gdg" localSheetId="8" hidden="1">'[90]Fax a enviar'!#REF!</definedName>
    <definedName name="gdg" localSheetId="0" hidden="1">#REF!</definedName>
    <definedName name="gdg" localSheetId="1" hidden="1">#REF!</definedName>
    <definedName name="gdg" localSheetId="6" hidden="1">'[90]Fax a enviar'!#REF!</definedName>
    <definedName name="gdg" hidden="1">'[90]Fax a enviar'!#REF!</definedName>
    <definedName name="gdgd" localSheetId="0" hidden="1">#REF!</definedName>
    <definedName name="gdgd" localSheetId="1" hidden="1">#REF!</definedName>
    <definedName name="gdgd" hidden="1">'[101]Fax a enviar'!#REF!</definedName>
    <definedName name="gdp">[111]GDP_WEO!$A$3:$AB$188</definedName>
    <definedName name="gdpall">[111]GDP!$B$2:$AD$134</definedName>
    <definedName name="GDPDEFL" localSheetId="11">[112]NA!#REF!</definedName>
    <definedName name="GDPDEFL" localSheetId="8">[112]NA!#REF!</definedName>
    <definedName name="GDPDEFL" localSheetId="0">[112]NA!#REF!</definedName>
    <definedName name="GDPDEFL" localSheetId="1">[112]NA!#REF!</definedName>
    <definedName name="GDPDEFL" localSheetId="3">[112]NA!#REF!</definedName>
    <definedName name="GDPDEFL" localSheetId="6">[112]NA!#REF!</definedName>
    <definedName name="GDPDEFL">[112]NA!#REF!</definedName>
    <definedName name="GDPOR" localSheetId="11">[112]NA!#REF!</definedName>
    <definedName name="GDPOR" localSheetId="8">[112]NA!#REF!</definedName>
    <definedName name="GDPOR" localSheetId="0">[112]NA!#REF!</definedName>
    <definedName name="GDPOR" localSheetId="1">[112]NA!#REF!</definedName>
    <definedName name="GDPOR" localSheetId="3">[112]NA!#REF!</definedName>
    <definedName name="GDPOR" localSheetId="6">[112]NA!#REF!</definedName>
    <definedName name="GDPOR">[112]NA!#REF!</definedName>
    <definedName name="GDPOR_" localSheetId="11">[112]NA!#REF!</definedName>
    <definedName name="GDPOR_" localSheetId="8">[112]NA!#REF!</definedName>
    <definedName name="GDPOR_" localSheetId="0">[112]NA!#REF!</definedName>
    <definedName name="GDPOR_" localSheetId="1">[112]NA!#REF!</definedName>
    <definedName name="GDPOR_" localSheetId="3">[112]NA!#REF!</definedName>
    <definedName name="GDPOR_" localSheetId="6">[112]NA!#REF!</definedName>
    <definedName name="GDPOR_">[112]NA!#REF!</definedName>
    <definedName name="gdppc">[111]GDPpc_WEO!$A$3:$AC$188</definedName>
    <definedName name="Germany_wt">'[66]OECD wgt'!$B$6</definedName>
    <definedName name="Gestión">[77]Hoja2!$A$1:$L$76</definedName>
    <definedName name="gfdsgfsa" localSheetId="2" hidden="1">{"Riqfin97",#N/A,FALSE,"Tran";"Riqfinpro",#N/A,FALSE,"Tran"}</definedName>
    <definedName name="gfdsgfsa" localSheetId="9" hidden="1">{"Riqfin97",#N/A,FALSE,"Tran";"Riqfinpro",#N/A,FALSE,"Tran"}</definedName>
    <definedName name="gfdsgfsa" localSheetId="11" hidden="1">{"Riqfin97",#N/A,FALSE,"Tran";"Riqfinpro",#N/A,FALSE,"Tran"}</definedName>
    <definedName name="gfdsgfsa" localSheetId="8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6" hidden="1">{"Riqfin97",#N/A,FALSE,"Tran";"Riqfinpro",#N/A,FALSE,"Tran"}</definedName>
    <definedName name="gfdsgfsa" localSheetId="10" hidden="1">{"Riqfin97",#N/A,FALSE,"Tran";"Riqfinpro",#N/A,FALSE,"Tran"}</definedName>
    <definedName name="gfdsgfsa" localSheetId="12" hidden="1">{"Riqfin97",#N/A,FALSE,"Tran";"Riqfinpro",#N/A,FALSE,"Tran"}</definedName>
    <definedName name="gfdsgfsa" localSheetId="13" hidden="1">{"Riqfin97",#N/A,FALSE,"Tran";"Riqfinpro",#N/A,FALSE,"Tran"}</definedName>
    <definedName name="gfdsgfsa" hidden="1">{"Riqfin97",#N/A,FALSE,"Tran";"Riqfinpro",#N/A,FALSE,"Tran"}</definedName>
    <definedName name="GG" localSheetId="9">#REF!</definedName>
    <definedName name="GG" localSheetId="11">#REF!</definedName>
    <definedName name="GG" localSheetId="8">#REF!</definedName>
    <definedName name="GG" localSheetId="0">#REF!</definedName>
    <definedName name="GG" localSheetId="1">#REF!</definedName>
    <definedName name="GG" localSheetId="3">#REF!</definedName>
    <definedName name="GG" localSheetId="6">#REF!</definedName>
    <definedName name="GG" localSheetId="12">#REF!</definedName>
    <definedName name="GG" localSheetId="13">#REF!</definedName>
    <definedName name="GG">#REF!</definedName>
    <definedName name="GGB" localSheetId="11">[56]Q4!#REF!</definedName>
    <definedName name="GGB" localSheetId="8">[56]Q4!#REF!</definedName>
    <definedName name="GGB" localSheetId="0">[56]Q4!#REF!</definedName>
    <definedName name="GGB" localSheetId="1">[56]Q4!#REF!</definedName>
    <definedName name="GGB" localSheetId="3">[56]Q4!#REF!</definedName>
    <definedName name="GGB" localSheetId="6">[56]Q4!#REF!</definedName>
    <definedName name="GGB">[56]Q4!#REF!</definedName>
    <definedName name="GGB_NGDP">#N/A</definedName>
    <definedName name="GGBXI" localSheetId="8">[109]Q4!#REF!</definedName>
    <definedName name="GGBXI" localSheetId="3">[109]Q4!#REF!</definedName>
    <definedName name="GGBXI" localSheetId="6">[109]Q4!#REF!</definedName>
    <definedName name="GGBXI">[109]Q4!#REF!</definedName>
    <definedName name="GGEC" localSheetId="9">#REF!</definedName>
    <definedName name="GGEC" localSheetId="11">#REF!</definedName>
    <definedName name="GGEC" localSheetId="8">#REF!</definedName>
    <definedName name="GGEC" localSheetId="0">#REF!</definedName>
    <definedName name="GGEC" localSheetId="1">#REF!</definedName>
    <definedName name="GGEC" localSheetId="3">#REF!</definedName>
    <definedName name="GGEC" localSheetId="6">#REF!</definedName>
    <definedName name="GGEC" localSheetId="12">#REF!</definedName>
    <definedName name="GGEC" localSheetId="13">#REF!</definedName>
    <definedName name="GGEC">#REF!</definedName>
    <definedName name="GGENL" localSheetId="9">#REF!</definedName>
    <definedName name="GGENL" localSheetId="11">#REF!</definedName>
    <definedName name="GGENL" localSheetId="8">#REF!</definedName>
    <definedName name="GGENL" localSheetId="0">#REF!</definedName>
    <definedName name="GGENL" localSheetId="1">#REF!</definedName>
    <definedName name="GGENL" localSheetId="3">#REF!</definedName>
    <definedName name="GGENL" localSheetId="6">#REF!</definedName>
    <definedName name="GGENL" localSheetId="12">#REF!</definedName>
    <definedName name="GGENL" localSheetId="13">#REF!</definedName>
    <definedName name="GGENL">#REF!</definedName>
    <definedName name="ggfrfff" localSheetId="9" hidden="1">#REF!</definedName>
    <definedName name="ggfrfff" localSheetId="11" hidden="1">#REF!</definedName>
    <definedName name="ggfrfff" localSheetId="8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localSheetId="12" hidden="1">#REF!</definedName>
    <definedName name="ggfrfff" localSheetId="13" hidden="1">#REF!</definedName>
    <definedName name="ggfrfff" hidden="1">#REF!</definedName>
    <definedName name="ggg" localSheetId="2" hidden="1">{"Riqfin97",#N/A,FALSE,"Tran";"Riqfinpro",#N/A,FALSE,"Tran"}</definedName>
    <definedName name="ggg" localSheetId="9" hidden="1">{"Riqfin97",#N/A,FALSE,"Tran";"Riqfinpro",#N/A,FALSE,"Tran"}</definedName>
    <definedName name="ggg" localSheetId="11" hidden="1">{"Riqfin97",#N/A,FALSE,"Tran";"Riqfinpro",#N/A,FALSE,"Tran"}</definedName>
    <definedName name="ggg" localSheetId="8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localSheetId="10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'[113]J(Priv.Cap)'!#REF!</definedName>
    <definedName name="ggggggggggggggg" localSheetId="9" hidden="1">#REF!</definedName>
    <definedName name="ggggggggggggggg" localSheetId="11" hidden="1">#REF!</definedName>
    <definedName name="ggggggggggggggg" localSheetId="8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localSheetId="12" hidden="1">#REF!</definedName>
    <definedName name="ggggggggggggggg" localSheetId="13" hidden="1">#REF!</definedName>
    <definedName name="ggggggggggggggg" hidden="1">#REF!</definedName>
    <definedName name="GGperc" localSheetId="9">#REF!</definedName>
    <definedName name="GGperc" localSheetId="11">#REF!</definedName>
    <definedName name="GGperc" localSheetId="8">#REF!</definedName>
    <definedName name="GGperc" localSheetId="3">#REF!</definedName>
    <definedName name="GGperc" localSheetId="6">#REF!</definedName>
    <definedName name="GGperc" localSheetId="12">#REF!</definedName>
    <definedName name="GGperc" localSheetId="13">#REF!</definedName>
    <definedName name="GGperc">#REF!</definedName>
    <definedName name="GGRG" localSheetId="9">#REF!</definedName>
    <definedName name="GGRG" localSheetId="11">#REF!</definedName>
    <definedName name="GGRG" localSheetId="8">#REF!</definedName>
    <definedName name="GGRG" localSheetId="3">#REF!</definedName>
    <definedName name="GGRG" localSheetId="6">#REF!</definedName>
    <definedName name="GGRG" localSheetId="12">#REF!</definedName>
    <definedName name="GGRG" localSheetId="13">#REF!</definedName>
    <definedName name="GGRG">#REF!</definedName>
    <definedName name="GGSB" localSheetId="8">[109]Q4!#REF!</definedName>
    <definedName name="GGSB" localSheetId="3">[109]Q4!#REF!</definedName>
    <definedName name="GGSB" localSheetId="6">[109]Q4!#REF!</definedName>
    <definedName name="GGSB">[109]Q4!#REF!</definedName>
    <definedName name="GGSBXS" localSheetId="8">[109]Q4!#REF!</definedName>
    <definedName name="GGSBXS" localSheetId="3">[109]Q4!#REF!</definedName>
    <definedName name="GGSBXS" localSheetId="6">[109]Q4!#REF!</definedName>
    <definedName name="GGSBXS">[109]Q4!#REF!</definedName>
    <definedName name="ght" localSheetId="2" hidden="1">{"Tab1",#N/A,FALSE,"P";"Tab2",#N/A,FALSE,"P"}</definedName>
    <definedName name="ght" localSheetId="9" hidden="1">{"Tab1",#N/A,FALSE,"P";"Tab2",#N/A,FALSE,"P"}</definedName>
    <definedName name="ght" localSheetId="11" hidden="1">{"Tab1",#N/A,FALSE,"P";"Tab2",#N/A,FALSE,"P"}</definedName>
    <definedName name="ght" localSheetId="8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localSheetId="10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hidden="1">{"Tab1",#N/A,FALSE,"P";"Tab2",#N/A,FALSE,"P"}</definedName>
    <definedName name="GL_Z" localSheetId="9">#REF!</definedName>
    <definedName name="GL_Z" localSheetId="11">#REF!</definedName>
    <definedName name="GL_Z" localSheetId="8">#REF!</definedName>
    <definedName name="GL_Z" localSheetId="0">#REF!</definedName>
    <definedName name="GL_Z" localSheetId="1">#REF!</definedName>
    <definedName name="GL_Z" localSheetId="3">#REF!</definedName>
    <definedName name="GL_Z" localSheetId="6">#REF!</definedName>
    <definedName name="GL_Z" localSheetId="12">#REF!</definedName>
    <definedName name="GL_Z" localSheetId="13">#REF!</definedName>
    <definedName name="GL_Z">#REF!</definedName>
    <definedName name="gni">[88]GNIpc!$A$1:$R$235</definedName>
    <definedName name="goafrica" localSheetId="8">[114]!goafrica</definedName>
    <definedName name="goafrica" localSheetId="0">#REF!</definedName>
    <definedName name="goafrica" localSheetId="1">#REF!</definedName>
    <definedName name="goafrica" localSheetId="10">[114]!goafrica</definedName>
    <definedName name="goafrica" localSheetId="13">[114]!goafrica</definedName>
    <definedName name="goafrica">[114]!goafrica</definedName>
    <definedName name="goasia" localSheetId="8">[114]!goasia</definedName>
    <definedName name="goasia" localSheetId="0">#REF!</definedName>
    <definedName name="goasia" localSheetId="1">#REF!</definedName>
    <definedName name="goasia" localSheetId="10">[114]!goasia</definedName>
    <definedName name="goasia" localSheetId="13">[114]!goasia</definedName>
    <definedName name="goasia">[114]!goasia</definedName>
    <definedName name="GOB" localSheetId="9">#REF!</definedName>
    <definedName name="GOB" localSheetId="11">#REF!</definedName>
    <definedName name="GOB" localSheetId="8">#REF!</definedName>
    <definedName name="GOB" localSheetId="0">#REF!</definedName>
    <definedName name="GOB" localSheetId="1">#REF!</definedName>
    <definedName name="GOB" localSheetId="3">#REF!</definedName>
    <definedName name="GOB" localSheetId="6">#REF!</definedName>
    <definedName name="GOB" localSheetId="12">#REF!</definedName>
    <definedName name="GOB" localSheetId="13">#REF!</definedName>
    <definedName name="GOB">#REF!</definedName>
    <definedName name="goeeup" localSheetId="8">[114]!goeeup</definedName>
    <definedName name="goeeup" localSheetId="0">#REF!</definedName>
    <definedName name="goeeup" localSheetId="1">#REF!</definedName>
    <definedName name="goeeup" localSheetId="10">[114]!goeeup</definedName>
    <definedName name="goeeup" localSheetId="13">[114]!goeeup</definedName>
    <definedName name="goeeup">[114]!goeeup</definedName>
    <definedName name="GOESC96" localSheetId="9">#REF!</definedName>
    <definedName name="GOESC96" localSheetId="11">#REF!</definedName>
    <definedName name="GOESC96" localSheetId="8">#REF!</definedName>
    <definedName name="GOESC96" localSheetId="0">#REF!</definedName>
    <definedName name="GOESC96" localSheetId="1">#REF!</definedName>
    <definedName name="GOESC96" localSheetId="3">#REF!</definedName>
    <definedName name="GOESC96" localSheetId="6">#REF!</definedName>
    <definedName name="GOESC96" localSheetId="12">#REF!</definedName>
    <definedName name="GOESC96" localSheetId="13">#REF!</definedName>
    <definedName name="GOESC96">#REF!</definedName>
    <definedName name="goeurope" localSheetId="8">[114]!goeurope</definedName>
    <definedName name="goeurope" localSheetId="0">#REF!</definedName>
    <definedName name="goeurope" localSheetId="1">#REF!</definedName>
    <definedName name="goeurope" localSheetId="10">[114]!goeurope</definedName>
    <definedName name="goeurope" localSheetId="13">[114]!goeurope</definedName>
    <definedName name="goeurope">[114]!goeurope</definedName>
    <definedName name="golamerica" localSheetId="8">[114]!golamerica</definedName>
    <definedName name="golamerica" localSheetId="0">#REF!</definedName>
    <definedName name="golamerica" localSheetId="1">#REF!</definedName>
    <definedName name="golamerica" localSheetId="10">[114]!golamerica</definedName>
    <definedName name="golamerica" localSheetId="13">[114]!golamerica</definedName>
    <definedName name="golamerica">[114]!golamerica</definedName>
    <definedName name="gomeast" localSheetId="8">[114]!gomeast</definedName>
    <definedName name="gomeast" localSheetId="0">#REF!</definedName>
    <definedName name="gomeast" localSheetId="1">#REF!</definedName>
    <definedName name="gomeast" localSheetId="10">[114]!gomeast</definedName>
    <definedName name="gomeast" localSheetId="13">[114]!gomeast</definedName>
    <definedName name="gomeast">[114]!gomeast</definedName>
    <definedName name="gooecd" localSheetId="8">[114]!gooecd</definedName>
    <definedName name="gooecd" localSheetId="0">#REF!</definedName>
    <definedName name="gooecd" localSheetId="1">#REF!</definedName>
    <definedName name="gooecd" localSheetId="10">[114]!gooecd</definedName>
    <definedName name="gooecd" localSheetId="13">[114]!gooecd</definedName>
    <definedName name="gooecd">[114]!gooecd</definedName>
    <definedName name="goopec" localSheetId="8">[114]!goopec</definedName>
    <definedName name="goopec" localSheetId="0">#REF!</definedName>
    <definedName name="goopec" localSheetId="1">#REF!</definedName>
    <definedName name="goopec" localSheetId="10">[114]!goopec</definedName>
    <definedName name="goopec" localSheetId="13">[114]!goopec</definedName>
    <definedName name="goopec">[114]!goopec</definedName>
    <definedName name="gosummary" localSheetId="8">[114]!gosummary</definedName>
    <definedName name="gosummary" localSheetId="0">#REF!</definedName>
    <definedName name="gosummary" localSheetId="1">#REF!</definedName>
    <definedName name="gosummary" localSheetId="10">[114]!gosummary</definedName>
    <definedName name="gosummary" localSheetId="13">[114]!gosummary</definedName>
    <definedName name="gosummary">[114]!gosummary</definedName>
    <definedName name="_xlnm.Recorder" localSheetId="9">#REF!</definedName>
    <definedName name="_xlnm.Recorder" localSheetId="11">#REF!</definedName>
    <definedName name="_xlnm.Recorder" localSheetId="8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6">#REF!</definedName>
    <definedName name="_xlnm.Recorder" localSheetId="12">#REF!</definedName>
    <definedName name="_xlnm.Recorder" localSheetId="13">#REF!</definedName>
    <definedName name="_xlnm.Recorder">#REF!</definedName>
    <definedName name="Grace_IDA">[98]NPV!$B$25</definedName>
    <definedName name="Grace_IDA1" localSheetId="9">#REF!</definedName>
    <definedName name="Grace_IDA1" localSheetId="11">#REF!</definedName>
    <definedName name="Grace_IDA1" localSheetId="8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6">#REF!</definedName>
    <definedName name="Grace_IDA1" localSheetId="12">#REF!</definedName>
    <definedName name="Grace_IDA1" localSheetId="13">#REF!</definedName>
    <definedName name="Grace_IDA1">#REF!</definedName>
    <definedName name="Grace_NC" localSheetId="8">[98]NPV!#REF!</definedName>
    <definedName name="Grace_NC" localSheetId="0">#REF!</definedName>
    <definedName name="Grace_NC" localSheetId="1">#REF!</definedName>
    <definedName name="Grace_NC" localSheetId="3">[98]NPV!#REF!</definedName>
    <definedName name="Grace_NC" localSheetId="6">[98]NPV!#REF!</definedName>
    <definedName name="Grace_NC">[98]NPV!#REF!</definedName>
    <definedName name="Grace1_IDA" localSheetId="9">#REF!</definedName>
    <definedName name="Grace1_IDA" localSheetId="11">#REF!</definedName>
    <definedName name="Grace1_IDA" localSheetId="8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6">#REF!</definedName>
    <definedName name="Grace1_IDA" localSheetId="12">#REF!</definedName>
    <definedName name="Grace1_IDA" localSheetId="13">#REF!</definedName>
    <definedName name="Grace1_IDA">#REF!</definedName>
    <definedName name="graf">#N/A</definedName>
    <definedName name="GRAF2">#N/A</definedName>
    <definedName name="GRAFDOM">#N/A</definedName>
    <definedName name="grafico" localSheetId="11">[5]!grafico</definedName>
    <definedName name="grafico" localSheetId="8">[5]!grafico</definedName>
    <definedName name="grafico" localSheetId="0">[5]!grafico</definedName>
    <definedName name="grafico" localSheetId="1">[5]!grafico</definedName>
    <definedName name="grafico">[5]!grafico</definedName>
    <definedName name="GRÁFICO_10.3.1.">'[85]GRÁFICO DE FONDO POR AFILIADO'!$A$3:$H$35</definedName>
    <definedName name="GRÁFICO_10.3.2">'[85]GRÁFICO DE FONDO POR AFILIADO'!$A$36:$H$68</definedName>
    <definedName name="GRÁFICO_10.3.3">'[85]GRÁFICO DE FONDO POR AFILIADO'!$A$69:$H$101</definedName>
    <definedName name="GRÁFICO_10.3.4.">'[85]GRÁFICO DE FONDO POR AFILIADO'!$A$103:$H$135</definedName>
    <definedName name="GRÁFICO_N_10.2.4." localSheetId="9">#REF!</definedName>
    <definedName name="GRÁFICO_N_10.2.4." localSheetId="11">#REF!</definedName>
    <definedName name="GRÁFICO_N_10.2.4." localSheetId="8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6">#REF!</definedName>
    <definedName name="GRÁFICO_N_10.2.4." localSheetId="12">#REF!</definedName>
    <definedName name="GRÁFICO_N_10.2.4." localSheetId="13">#REF!</definedName>
    <definedName name="GRÁFICO_N_10.2.4.">#REF!</definedName>
    <definedName name="GRAFICO2">#N/A</definedName>
    <definedName name="gre" localSheetId="2" hidden="1">{"Riqfin97",#N/A,FALSE,"Tran";"Riqfinpro",#N/A,FALSE,"Tran"}</definedName>
    <definedName name="gre" localSheetId="9" hidden="1">{"Riqfin97",#N/A,FALSE,"Tran";"Riqfinpro",#N/A,FALSE,"Tran"}</definedName>
    <definedName name="gre" localSheetId="11" hidden="1">{"Riqfin97",#N/A,FALSE,"Tran";"Riqfinpro",#N/A,FALSE,"Tran"}</definedName>
    <definedName name="gre" localSheetId="8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localSheetId="10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hidden="1">{"Riqfin97",#N/A,FALSE,"Tran";"Riqfinpro",#N/A,FALSE,"Tran"}</definedName>
    <definedName name="Greece_wt">'[66]OECD wgt'!$B$19</definedName>
    <definedName name="grtrt" localSheetId="8" hidden="1">'[96]Fax a enviar'!#REF!</definedName>
    <definedName name="grtrt" localSheetId="0" hidden="1">'[96]Fax a enviar'!#REF!</definedName>
    <definedName name="grtrt" localSheetId="1" hidden="1">'[96]Fax a enviar'!#REF!</definedName>
    <definedName name="grtrt" localSheetId="3" hidden="1">'[96]Fax a enviar'!#REF!</definedName>
    <definedName name="grtrt" localSheetId="6" hidden="1">'[96]Fax a enviar'!#REF!</definedName>
    <definedName name="grtrt" hidden="1">'[96]Fax a enviar'!#REF!</definedName>
    <definedName name="Gstd" localSheetId="9">#REF!</definedName>
    <definedName name="Gstd" localSheetId="11">#REF!</definedName>
    <definedName name="Gstd" localSheetId="8">#REF!</definedName>
    <definedName name="Gstd" localSheetId="0">#REF!</definedName>
    <definedName name="Gstd" localSheetId="1">#REF!</definedName>
    <definedName name="Gstd" localSheetId="3">#REF!</definedName>
    <definedName name="Gstd" localSheetId="6">#REF!</definedName>
    <definedName name="Gstd" localSheetId="12">#REF!</definedName>
    <definedName name="Gstd" localSheetId="13">#REF!</definedName>
    <definedName name="Gstd">#REF!</definedName>
    <definedName name="GT">'[61]GT%'!$C$5</definedName>
    <definedName name="gtryrtyr" localSheetId="9" hidden="1">#REF!</definedName>
    <definedName name="gtryrtyr" localSheetId="11" hidden="1">#REF!</definedName>
    <definedName name="gtryrtyr" localSheetId="8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localSheetId="12" hidden="1">#REF!</definedName>
    <definedName name="gtryrtyr" localSheetId="13" hidden="1">#REF!</definedName>
    <definedName name="gtryrtyr" hidden="1">#REF!</definedName>
    <definedName name="GUEBVIO" localSheetId="9" hidden="1">#REF!</definedName>
    <definedName name="GUEBVIO" localSheetId="11" hidden="1">#REF!</definedName>
    <definedName name="GUEBVIO" localSheetId="8" hidden="1">#REF!</definedName>
    <definedName name="GUEBVIO" localSheetId="3" hidden="1">#REF!</definedName>
    <definedName name="GUEBVIO" localSheetId="6" hidden="1">#REF!</definedName>
    <definedName name="GUEBVIO" localSheetId="12" hidden="1">#REF!</definedName>
    <definedName name="GUEBVIO" localSheetId="13" hidden="1">#REF!</definedName>
    <definedName name="GUEBVIO" hidden="1">#REF!</definedName>
    <definedName name="GUIL" localSheetId="9">#REF!</definedName>
    <definedName name="GUIL" localSheetId="11">#REF!</definedName>
    <definedName name="GUIL" localSheetId="8">#REF!</definedName>
    <definedName name="GUIL" localSheetId="0">#REF!</definedName>
    <definedName name="GUIL" localSheetId="1">#REF!</definedName>
    <definedName name="GUIL" localSheetId="3">#REF!</definedName>
    <definedName name="GUIL" localSheetId="6">#REF!</definedName>
    <definedName name="GUIL" localSheetId="12">#REF!</definedName>
    <definedName name="GUIL" localSheetId="13">#REF!</definedName>
    <definedName name="GUIL">#REF!</definedName>
    <definedName name="GUIL1" localSheetId="9">#REF!</definedName>
    <definedName name="GUIL1" localSheetId="11">#REF!</definedName>
    <definedName name="GUIL1" localSheetId="8">#REF!</definedName>
    <definedName name="GUIL1" localSheetId="0">#REF!</definedName>
    <definedName name="GUIL1" localSheetId="1">#REF!</definedName>
    <definedName name="GUIL1" localSheetId="12">#REF!</definedName>
    <definedName name="GUIL1" localSheetId="13">#REF!</definedName>
    <definedName name="GUIL1">#REF!</definedName>
    <definedName name="GYEAR2021" localSheetId="11">[89]Gold!$B$583:$J$583</definedName>
    <definedName name="GYEAR2021" localSheetId="8">[89]Gold!$B$583:$J$583</definedName>
    <definedName name="GYEAR2021" localSheetId="0">[89]Gold!$B$583:$J$583</definedName>
    <definedName name="GYEAR2021" localSheetId="1">[89]Gold!$B$583:$J$583</definedName>
    <definedName name="GYEAR2021">[89]Gold!$B$583:$J$583</definedName>
    <definedName name="GYEAR2022" localSheetId="11">[89]Gold!$K$583:$U$583</definedName>
    <definedName name="GYEAR2022" localSheetId="8">[89]Gold!$K$583:$U$583</definedName>
    <definedName name="GYEAR2022" localSheetId="0">[89]Gold!$K$583:$U$583</definedName>
    <definedName name="GYEAR2022" localSheetId="1">[89]Gold!$K$583:$U$583</definedName>
    <definedName name="GYEAR2022">[89]Gold!$K$583:$U$583</definedName>
    <definedName name="gyu" localSheetId="2" hidden="1">{"Tab1",#N/A,FALSE,"P";"Tab2",#N/A,FALSE,"P"}</definedName>
    <definedName name="gyu" localSheetId="9" hidden="1">{"Tab1",#N/A,FALSE,"P";"Tab2",#N/A,FALSE,"P"}</definedName>
    <definedName name="gyu" localSheetId="11" hidden="1">{"Tab1",#N/A,FALSE,"P";"Tab2",#N/A,FALSE,"P"}</definedName>
    <definedName name="gyu" localSheetId="8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localSheetId="10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hidden="1">{"Tab1",#N/A,FALSE,"P";"Tab2",#N/A,FALSE,"P"}</definedName>
    <definedName name="h" localSheetId="9" hidden="1">#REF!</definedName>
    <definedName name="h" localSheetId="11" hidden="1">#REF!</definedName>
    <definedName name="h" localSheetId="8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localSheetId="12" hidden="1">#REF!</definedName>
    <definedName name="h" localSheetId="13" hidden="1">#REF!</definedName>
    <definedName name="h" hidden="1">#REF!</definedName>
    <definedName name="hdhdfghdf" localSheetId="2" hidden="1">{"Minpmon",#N/A,FALSE,"Monthinput"}</definedName>
    <definedName name="hdhdfghdf" localSheetId="9" hidden="1">{"Minpmon",#N/A,FALSE,"Monthinput"}</definedName>
    <definedName name="hdhdfghdf" localSheetId="11" hidden="1">{"Minpmon",#N/A,FALSE,"Monthinput"}</definedName>
    <definedName name="hdhdfghdf" localSheetId="8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6" hidden="1">{"Minpmon",#N/A,FALSE,"Monthinput"}</definedName>
    <definedName name="hdhdfghdf" localSheetId="10" hidden="1">{"Minpmon",#N/A,FALSE,"Monthinput"}</definedName>
    <definedName name="hdhdfghdf" localSheetId="12" hidden="1">{"Minpmon",#N/A,FALSE,"Monthinput"}</definedName>
    <definedName name="hdhdfghdf" localSheetId="13" hidden="1">{"Minpmon",#N/A,FALSE,"Monthinput"}</definedName>
    <definedName name="hdhdfghdf" hidden="1">{"Minpmon",#N/A,FALSE,"Monthinput"}</definedName>
    <definedName name="HEADING" localSheetId="9">#REF!</definedName>
    <definedName name="HEADING" localSheetId="11">#REF!</definedName>
    <definedName name="HEADING" localSheetId="8">#REF!</definedName>
    <definedName name="HEADING" localSheetId="0">#REF!</definedName>
    <definedName name="HEADING" localSheetId="1">#REF!</definedName>
    <definedName name="HEADING" localSheetId="3">#REF!</definedName>
    <definedName name="HEADING" localSheetId="6">#REF!</definedName>
    <definedName name="HEADING" localSheetId="12">#REF!</definedName>
    <definedName name="HEADING" localSheetId="13">#REF!</definedName>
    <definedName name="HEADING">#REF!</definedName>
    <definedName name="Heading2" localSheetId="9">#REF!</definedName>
    <definedName name="Heading2" localSheetId="11">#REF!</definedName>
    <definedName name="Heading2" localSheetId="8">#REF!</definedName>
    <definedName name="Heading2" localSheetId="3">#REF!</definedName>
    <definedName name="Heading2" localSheetId="6">#REF!</definedName>
    <definedName name="Heading2" localSheetId="12">#REF!</definedName>
    <definedName name="Heading2" localSheetId="13">#REF!</definedName>
    <definedName name="Heading2">#REF!</definedName>
    <definedName name="Heading39">'[45]shared data'!$A$1:$G$5</definedName>
    <definedName name="hfhf" localSheetId="9">#REF!</definedName>
    <definedName name="hfhf" localSheetId="11">#REF!</definedName>
    <definedName name="hfhf" localSheetId="8">#REF!</definedName>
    <definedName name="hfhf" localSheetId="0">#REF!</definedName>
    <definedName name="hfhf" localSheetId="1">#REF!</definedName>
    <definedName name="hfhf" localSheetId="3">#REF!</definedName>
    <definedName name="hfhf" localSheetId="6">#REF!</definedName>
    <definedName name="hfhf" localSheetId="12">#REF!</definedName>
    <definedName name="hfhf" localSheetId="13">#REF!</definedName>
    <definedName name="hfhf">#REF!</definedName>
    <definedName name="hfhfhf" localSheetId="8" hidden="1">'[90]Fax a enviar'!#REF!</definedName>
    <definedName name="hfhfhf" localSheetId="0" hidden="1">#REF!</definedName>
    <definedName name="hfhfhf" localSheetId="1" hidden="1">#REF!</definedName>
    <definedName name="hfhfhf" localSheetId="6" hidden="1">'[90]Fax a enviar'!#REF!</definedName>
    <definedName name="hfhfhf" hidden="1">'[90]Fax a enviar'!#REF!</definedName>
    <definedName name="hhh" localSheetId="0" hidden="1">#REF!</definedName>
    <definedName name="hhh" localSheetId="1" hidden="1">#REF!</definedName>
    <definedName name="hhh" hidden="1">'[115]J(Priv.Cap)'!#REF!</definedName>
    <definedName name="HHHH" localSheetId="9" hidden="1">#REF!</definedName>
    <definedName name="HHHH" localSheetId="11" hidden="1">#REF!</definedName>
    <definedName name="HHHH" localSheetId="8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localSheetId="12" hidden="1">#REF!</definedName>
    <definedName name="HHHH" localSheetId="13" hidden="1">#REF!</definedName>
    <definedName name="HHHH" hidden="1">#REF!</definedName>
    <definedName name="hhhhh" localSheetId="2" hidden="1">{"Tab1",#N/A,FALSE,"P";"Tab2",#N/A,FALSE,"P"}</definedName>
    <definedName name="hhhhh" localSheetId="9" hidden="1">{"Tab1",#N/A,FALSE,"P";"Tab2",#N/A,FALSE,"P"}</definedName>
    <definedName name="hhhhh" localSheetId="11" hidden="1">{"Tab1",#N/A,FALSE,"P";"Tab2",#N/A,FALSE,"P"}</definedName>
    <definedName name="hhhhh" localSheetId="8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localSheetId="10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hidden="1">{"Tab1",#N/A,FALSE,"P";"Tab2",#N/A,FALSE,"P"}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9">#REF!</definedName>
    <definedName name="High_external" localSheetId="11">#REF!</definedName>
    <definedName name="High_external" localSheetId="8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6">#REF!</definedName>
    <definedName name="High_external" localSheetId="12">#REF!</definedName>
    <definedName name="High_external" localSheetId="13">#REF!</definedName>
    <definedName name="High_external">#REF!</definedName>
    <definedName name="High_fiscal" localSheetId="9">#REF!</definedName>
    <definedName name="High_fiscal" localSheetId="11">#REF!</definedName>
    <definedName name="High_fiscal" localSheetId="8">#REF!</definedName>
    <definedName name="High_fiscal" localSheetId="3">#REF!</definedName>
    <definedName name="High_fiscal" localSheetId="6">#REF!</definedName>
    <definedName name="High_fiscal" localSheetId="12">#REF!</definedName>
    <definedName name="High_fiscal" localSheetId="13">#REF!</definedName>
    <definedName name="High_fiscal">#REF!</definedName>
    <definedName name="High_growth_extended" localSheetId="9">#REF!</definedName>
    <definedName name="High_growth_extended" localSheetId="11">#REF!</definedName>
    <definedName name="High_growth_extended" localSheetId="8">#REF!</definedName>
    <definedName name="High_growth_extended" localSheetId="3">#REF!</definedName>
    <definedName name="High_growth_extended" localSheetId="6">#REF!</definedName>
    <definedName name="High_growth_extended" localSheetId="12">#REF!</definedName>
    <definedName name="High_growth_extended" localSheetId="13">#REF!</definedName>
    <definedName name="High_growth_extended">#REF!</definedName>
    <definedName name="High_growth_summary" localSheetId="9">#REF!</definedName>
    <definedName name="High_growth_summary" localSheetId="11">#REF!</definedName>
    <definedName name="High_growth_summary" localSheetId="8">#REF!</definedName>
    <definedName name="High_growth_summary" localSheetId="12">#REF!</definedName>
    <definedName name="High_growth_summary" localSheetId="13">#REF!</definedName>
    <definedName name="High_growth_summary">#REF!</definedName>
    <definedName name="High_monetary" localSheetId="9">#REF!</definedName>
    <definedName name="High_monetary" localSheetId="11">#REF!</definedName>
    <definedName name="High_monetary" localSheetId="8">#REF!</definedName>
    <definedName name="High_monetary" localSheetId="12">#REF!</definedName>
    <definedName name="High_monetary" localSheetId="13">#REF!</definedName>
    <definedName name="High_monetary">#REF!</definedName>
    <definedName name="High_real" localSheetId="9">#REF!</definedName>
    <definedName name="High_real" localSheetId="11">#REF!</definedName>
    <definedName name="High_real" localSheetId="8">#REF!</definedName>
    <definedName name="High_real" localSheetId="12">#REF!</definedName>
    <definedName name="High_real" localSheetId="13">#REF!</definedName>
    <definedName name="High_real">#REF!</definedName>
    <definedName name="High_summary" localSheetId="9">#REF!</definedName>
    <definedName name="High_summary" localSheetId="11">#REF!</definedName>
    <definedName name="High_summary" localSheetId="8">#REF!</definedName>
    <definedName name="High_summary" localSheetId="12">#REF!</definedName>
    <definedName name="High_summary" localSheetId="13">#REF!</definedName>
    <definedName name="High_summary">#REF!</definedName>
    <definedName name="Highest_Inter_Bank_Rate">'[67]Inter-Bank'!$L$5</definedName>
    <definedName name="hio" localSheetId="2" hidden="1">{"Tab1",#N/A,FALSE,"P";"Tab2",#N/A,FALSE,"P"}</definedName>
    <definedName name="hio" localSheetId="9" hidden="1">{"Tab1",#N/A,FALSE,"P";"Tab2",#N/A,FALSE,"P"}</definedName>
    <definedName name="hio" localSheetId="11" hidden="1">{"Tab1",#N/A,FALSE,"P";"Tab2",#N/A,FALSE,"P"}</definedName>
    <definedName name="hio" localSheetId="8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localSheetId="10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hidden="1">{"Tab1",#N/A,FALSE,"P";"Tab2",#N/A,FALSE,"P"}</definedName>
    <definedName name="HIPCDATA" localSheetId="9">#REF!</definedName>
    <definedName name="HIPCDATA" localSheetId="11">#REF!</definedName>
    <definedName name="HIPCDATA" localSheetId="8">#REF!</definedName>
    <definedName name="HIPCDATA" localSheetId="0">#REF!</definedName>
    <definedName name="HIPCDATA" localSheetId="1">#REF!</definedName>
    <definedName name="HIPCDATA" localSheetId="3">#REF!</definedName>
    <definedName name="HIPCDATA" localSheetId="6">#REF!</definedName>
    <definedName name="HIPCDATA" localSheetId="12">#REF!</definedName>
    <definedName name="HIPCDATA" localSheetId="13">#REF!</definedName>
    <definedName name="HIPCDATA">#REF!</definedName>
    <definedName name="hjkhgkky" localSheetId="8" hidden="1">'[96]Fax a enviar'!#REF!</definedName>
    <definedName name="hjkhgkky" localSheetId="0" hidden="1">'[96]Fax a enviar'!#REF!</definedName>
    <definedName name="hjkhgkky" localSheetId="1" hidden="1">'[96]Fax a enviar'!#REF!</definedName>
    <definedName name="hjkhgkky" localSheetId="3" hidden="1">'[96]Fax a enviar'!#REF!</definedName>
    <definedName name="hjkhgkky" localSheetId="6" hidden="1">'[96]Fax a enviar'!#REF!</definedName>
    <definedName name="hjkhgkky" hidden="1">'[96]Fax a enviar'!#REF!</definedName>
    <definedName name="hkh" localSheetId="9" hidden="1">#REF!</definedName>
    <definedName name="hkh" localSheetId="11" hidden="1">#REF!</definedName>
    <definedName name="hkh" localSheetId="8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localSheetId="12" hidden="1">#REF!</definedName>
    <definedName name="hkh" localSheetId="13" hidden="1">#REF!</definedName>
    <definedName name="hkh" hidden="1">#REF!</definedName>
    <definedName name="hkhkh" localSheetId="9" hidden="1">#REF!</definedName>
    <definedName name="hkhkh" localSheetId="11" hidden="1">#REF!</definedName>
    <definedName name="hkhkh" localSheetId="8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localSheetId="12" hidden="1">#REF!</definedName>
    <definedName name="hkhkh" localSheetId="13" hidden="1">#REF!</definedName>
    <definedName name="hkhkh" hidden="1">#REF!</definedName>
    <definedName name="hola" localSheetId="9">#REF!</definedName>
    <definedName name="hola" localSheetId="11">#REF!</definedName>
    <definedName name="hola" localSheetId="8">#REF!</definedName>
    <definedName name="hola" localSheetId="0">#REF!</definedName>
    <definedName name="hola" localSheetId="1">#REF!</definedName>
    <definedName name="hola" localSheetId="3">#REF!</definedName>
    <definedName name="hola" localSheetId="6">#REF!</definedName>
    <definedName name="hola" localSheetId="12">#REF!</definedName>
    <definedName name="hola" localSheetId="13">#REF!</definedName>
    <definedName name="hola">#REF!</definedName>
    <definedName name="holalalala" localSheetId="8" hidden="1">'[33]Fax a enviar'!#REF!</definedName>
    <definedName name="holalalala" localSheetId="3" hidden="1">'[33]Fax a enviar'!#REF!</definedName>
    <definedName name="holalalala" localSheetId="6" hidden="1">'[33]Fax a enviar'!#REF!</definedName>
    <definedName name="holalalala" hidden="1">'[33]Fax a enviar'!#REF!</definedName>
    <definedName name="holallll" localSheetId="9">#REF!</definedName>
    <definedName name="holallll" localSheetId="11">#REF!</definedName>
    <definedName name="holallll" localSheetId="8">#REF!</definedName>
    <definedName name="holallll" localSheetId="0">#REF!</definedName>
    <definedName name="holallll" localSheetId="1">#REF!</definedName>
    <definedName name="holallll" localSheetId="3">#REF!</definedName>
    <definedName name="holallll" localSheetId="6">#REF!</definedName>
    <definedName name="holallll" localSheetId="12">#REF!</definedName>
    <definedName name="holallll" localSheetId="13">#REF!</definedName>
    <definedName name="holallll">#REF!</definedName>
    <definedName name="hora" localSheetId="11">[22]Programa!#REF!</definedName>
    <definedName name="hora" localSheetId="8">[22]Programa!#REF!</definedName>
    <definedName name="hora" localSheetId="0">[22]Programa!#REF!</definedName>
    <definedName name="hora" localSheetId="1">[22]Programa!#REF!</definedName>
    <definedName name="hora" localSheetId="3">[22]Programa!#REF!</definedName>
    <definedName name="hora" localSheetId="6">[22]Programa!#REF!</definedName>
    <definedName name="hora">[22]Programa!#REF!</definedName>
    <definedName name="HOSP96" localSheetId="9">#REF!</definedName>
    <definedName name="HOSP96" localSheetId="11">#REF!</definedName>
    <definedName name="HOSP96" localSheetId="8">#REF!</definedName>
    <definedName name="HOSP96" localSheetId="0">#REF!</definedName>
    <definedName name="HOSP96" localSheetId="1">#REF!</definedName>
    <definedName name="HOSP96" localSheetId="3">#REF!</definedName>
    <definedName name="HOSP96" localSheetId="6">#REF!</definedName>
    <definedName name="HOSP96" localSheetId="12">#REF!</definedName>
    <definedName name="HOSP96" localSheetId="13">#REF!</definedName>
    <definedName name="HOSP96">#REF!</definedName>
    <definedName name="hpu" localSheetId="2" hidden="1">{"Tab1",#N/A,FALSE,"P";"Tab2",#N/A,FALSE,"P"}</definedName>
    <definedName name="hpu" localSheetId="9" hidden="1">{"Tab1",#N/A,FALSE,"P";"Tab2",#N/A,FALSE,"P"}</definedName>
    <definedName name="hpu" localSheetId="11" hidden="1">{"Tab1",#N/A,FALSE,"P";"Tab2",#N/A,FALSE,"P"}</definedName>
    <definedName name="hpu" localSheetId="8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localSheetId="10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" hidden="1">{"'para SB'!$A$1318:$F$1381"}</definedName>
    <definedName name="HTML_Control" localSheetId="9" hidden="1">{"'para SB'!$A$1318:$F$1381"}</definedName>
    <definedName name="HTML_Control" localSheetId="11" hidden="1">{"'para SB'!$A$1318:$F$1381"}</definedName>
    <definedName name="HTML_Control" localSheetId="8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localSheetId="10" hidden="1">{"'para SB'!$A$1318:$F$1381"}</definedName>
    <definedName name="HTML_Control" localSheetId="12" hidden="1">{"'para SB'!$A$1318:$F$1381"}</definedName>
    <definedName name="HTML_Control" localSheetId="13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2" hidden="1">{"Tab1",#N/A,FALSE,"P";"Tab2",#N/A,FALSE,"P"}</definedName>
    <definedName name="hui" localSheetId="9" hidden="1">{"Tab1",#N/A,FALSE,"P";"Tab2",#N/A,FALSE,"P"}</definedName>
    <definedName name="hui" localSheetId="11" hidden="1">{"Tab1",#N/A,FALSE,"P";"Tab2",#N/A,FALSE,"P"}</definedName>
    <definedName name="hui" localSheetId="8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localSheetId="10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hidden="1">{"Tab1",#N/A,FALSE,"P";"Tab2",#N/A,FALSE,"P"}</definedName>
    <definedName name="huo" localSheetId="2" hidden="1">{"Tab1",#N/A,FALSE,"P";"Tab2",#N/A,FALSE,"P"}</definedName>
    <definedName name="huo" localSheetId="9" hidden="1">{"Tab1",#N/A,FALSE,"P";"Tab2",#N/A,FALSE,"P"}</definedName>
    <definedName name="huo" localSheetId="11" hidden="1">{"Tab1",#N/A,FALSE,"P";"Tab2",#N/A,FALSE,"P"}</definedName>
    <definedName name="huo" localSheetId="8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localSheetId="10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hidden="1">{"Tab1",#N/A,FALSE,"P";"Tab2",#N/A,FALSE,"P"}</definedName>
    <definedName name="hutyu7" localSheetId="9" hidden="1">#REF!</definedName>
    <definedName name="hutyu7" localSheetId="11" hidden="1">#REF!</definedName>
    <definedName name="hutyu7" localSheetId="8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localSheetId="12" hidden="1">#REF!</definedName>
    <definedName name="hutyu7" localSheetId="13" hidden="1">#REF!</definedName>
    <definedName name="hutyu7" hidden="1">#REF!</definedName>
    <definedName name="HVYNONO1" localSheetId="8">[65]nonopec!#REF!</definedName>
    <definedName name="HVYNONO1" localSheetId="0">#REF!</definedName>
    <definedName name="HVYNONO1" localSheetId="1">#REF!</definedName>
    <definedName name="HVYNONO1" localSheetId="3">[65]nonopec!#REF!</definedName>
    <definedName name="HVYNONO1" localSheetId="6">[65]nonopec!#REF!</definedName>
    <definedName name="HVYNONO1">[65]nonopec!#REF!</definedName>
    <definedName name="HVYNONO2" localSheetId="8">[65]nonopec!#REF!</definedName>
    <definedName name="HVYNONO2" localSheetId="0">#REF!</definedName>
    <definedName name="HVYNONO2" localSheetId="1">#REF!</definedName>
    <definedName name="HVYNONO2" localSheetId="3">[65]nonopec!#REF!</definedName>
    <definedName name="HVYNONO2" localSheetId="6">[65]nonopec!#REF!</definedName>
    <definedName name="HVYNONO2">[65]nonopec!#REF!</definedName>
    <definedName name="HVYNONOPEC" localSheetId="0">#REF!</definedName>
    <definedName name="HVYNONOPEC" localSheetId="1">#REF!</definedName>
    <definedName name="HVYNONOPEC">[65]nonopec!#REF!</definedName>
    <definedName name="HVYOECD" localSheetId="0">[65]nonopec!#REF!</definedName>
    <definedName name="HVYOECD" localSheetId="1">[65]nonopec!#REF!</definedName>
    <definedName name="HVYOECD">[65]nonopec!#REF!</definedName>
    <definedName name="HVYOPEC" localSheetId="0">[65]nonopec!#REF!</definedName>
    <definedName name="HVYOPEC" localSheetId="1">[65]nonopec!#REF!</definedName>
    <definedName name="HVYOPEC">[65]nonopec!#REF!</definedName>
    <definedName name="HVYSUMM">[65]nonopec!#REF!</definedName>
    <definedName name="i" localSheetId="9">#REF!</definedName>
    <definedName name="i" localSheetId="11">#REF!</definedName>
    <definedName name="i" localSheetId="8">#REF!</definedName>
    <definedName name="i" localSheetId="0">#REF!</definedName>
    <definedName name="i" localSheetId="1">#REF!</definedName>
    <definedName name="i" localSheetId="3">#REF!</definedName>
    <definedName name="i" localSheetId="6">#REF!</definedName>
    <definedName name="i" localSheetId="12">#REF!</definedName>
    <definedName name="i" localSheetId="13">#REF!</definedName>
    <definedName name="i">#REF!</definedName>
    <definedName name="i2std" localSheetId="9">#REF!</definedName>
    <definedName name="i2std" localSheetId="11">#REF!</definedName>
    <definedName name="i2std" localSheetId="8">#REF!</definedName>
    <definedName name="i2std" localSheetId="0">#REF!</definedName>
    <definedName name="i2std" localSheetId="1">#REF!</definedName>
    <definedName name="i2std" localSheetId="3">#REF!</definedName>
    <definedName name="i2std" localSheetId="6">#REF!</definedName>
    <definedName name="i2std" localSheetId="12">#REF!</definedName>
    <definedName name="i2std" localSheetId="13">#REF!</definedName>
    <definedName name="i2std">#REF!</definedName>
    <definedName name="iave" localSheetId="9">#REF!</definedName>
    <definedName name="iave" localSheetId="11">#REF!</definedName>
    <definedName name="iave" localSheetId="8">#REF!</definedName>
    <definedName name="iave" localSheetId="0">#REF!</definedName>
    <definedName name="iave" localSheetId="1">#REF!</definedName>
    <definedName name="iave" localSheetId="3">#REF!</definedName>
    <definedName name="iave" localSheetId="6">#REF!</definedName>
    <definedName name="iave" localSheetId="12">#REF!</definedName>
    <definedName name="iave" localSheetId="13">#REF!</definedName>
    <definedName name="iave">#REF!</definedName>
    <definedName name="ibank1" localSheetId="9">#REF!</definedName>
    <definedName name="ibank1" localSheetId="11">#REF!</definedName>
    <definedName name="ibank1" localSheetId="8">#REF!</definedName>
    <definedName name="ibank1" localSheetId="12">#REF!</definedName>
    <definedName name="ibank1" localSheetId="13">#REF!</definedName>
    <definedName name="ibank1">#REF!</definedName>
    <definedName name="ibank2" localSheetId="9">#REF!</definedName>
    <definedName name="ibank2" localSheetId="11">#REF!</definedName>
    <definedName name="ibank2" localSheetId="8">#REF!</definedName>
    <definedName name="ibank2" localSheetId="12">#REF!</definedName>
    <definedName name="ibank2" localSheetId="13">#REF!</definedName>
    <definedName name="ibank2">#REF!</definedName>
    <definedName name="ibank3" localSheetId="9">#REF!</definedName>
    <definedName name="ibank3" localSheetId="11">#REF!</definedName>
    <definedName name="ibank3" localSheetId="8">#REF!</definedName>
    <definedName name="ibank3" localSheetId="12">#REF!</definedName>
    <definedName name="ibank3" localSheetId="13">#REF!</definedName>
    <definedName name="ibank3">#REF!</definedName>
    <definedName name="IBCA">'[61]IBCA-MOODY´S'!$C$4</definedName>
    <definedName name="Ibrd">[51]CIRRs!$C$63</definedName>
    <definedName name="Iceland_wt">'[66]OECD wgt'!$B$21</definedName>
    <definedName name="IDA">[51]CIRRs!$C$64</definedName>
    <definedName name="IDA_assistance">'[116]tab 14'!$B$6:$U$25</definedName>
    <definedName name="IDAr" localSheetId="9">#REF!</definedName>
    <definedName name="IDAr" localSheetId="11">#REF!</definedName>
    <definedName name="IDAr" localSheetId="8">#REF!</definedName>
    <definedName name="IDAr" localSheetId="0">#REF!</definedName>
    <definedName name="IDAr" localSheetId="1">#REF!</definedName>
    <definedName name="IDAr" localSheetId="3">#REF!</definedName>
    <definedName name="IDAr" localSheetId="6">#REF!</definedName>
    <definedName name="IDAr" localSheetId="12">#REF!</definedName>
    <definedName name="IDAr" localSheetId="13">#REF!</definedName>
    <definedName name="IDAr">#REF!</definedName>
    <definedName name="IDB" localSheetId="9">#REF!</definedName>
    <definedName name="IDB" localSheetId="11">#REF!</definedName>
    <definedName name="IDB" localSheetId="8">#REF!</definedName>
    <definedName name="IDB" localSheetId="0">#REF!</definedName>
    <definedName name="IDB" localSheetId="1">#REF!</definedName>
    <definedName name="IDB" localSheetId="3">#REF!</definedName>
    <definedName name="IDB" localSheetId="6">#REF!</definedName>
    <definedName name="IDB" localSheetId="12">#REF!</definedName>
    <definedName name="IDB" localSheetId="13">#REF!</definedName>
    <definedName name="IDB">#REF!</definedName>
    <definedName name="IESS" localSheetId="9">#REF!</definedName>
    <definedName name="IESS" localSheetId="11">#REF!</definedName>
    <definedName name="IESS" localSheetId="8">#REF!</definedName>
    <definedName name="IESS" localSheetId="3">#REF!</definedName>
    <definedName name="IESS" localSheetId="6">#REF!</definedName>
    <definedName name="IESS" localSheetId="12">#REF!</definedName>
    <definedName name="IESS" localSheetId="13">#REF!</definedName>
    <definedName name="IESS">#REF!</definedName>
    <definedName name="Ifad">[51]CIRRs!$C$65</definedName>
    <definedName name="IFSASSETS" localSheetId="9">#REF!</definedName>
    <definedName name="IFSASSETS" localSheetId="11">#REF!</definedName>
    <definedName name="IFSASSETS" localSheetId="8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6">#REF!</definedName>
    <definedName name="IFSASSETS" localSheetId="12">#REF!</definedName>
    <definedName name="IFSASSETS" localSheetId="13">#REF!</definedName>
    <definedName name="IFSASSETS">#REF!</definedName>
    <definedName name="IFSLIABS" localSheetId="9">#REF!</definedName>
    <definedName name="IFSLIABS" localSheetId="11">#REF!</definedName>
    <definedName name="IFSLIABS" localSheetId="8">#REF!</definedName>
    <definedName name="IFSLIABS" localSheetId="3">#REF!</definedName>
    <definedName name="IFSLIABS" localSheetId="6">#REF!</definedName>
    <definedName name="IFSLIABS" localSheetId="12">#REF!</definedName>
    <definedName name="IFSLIABS" localSheetId="13">#REF!</definedName>
    <definedName name="IFSLIABS">#REF!</definedName>
    <definedName name="ii" localSheetId="2" hidden="1">{"Tab1",#N/A,FALSE,"P";"Tab2",#N/A,FALSE,"P"}</definedName>
    <definedName name="ii" localSheetId="9" hidden="1">{"Tab1",#N/A,FALSE,"P";"Tab2",#N/A,FALSE,"P"}</definedName>
    <definedName name="ii" localSheetId="11" hidden="1">{"Tab1",#N/A,FALSE,"P";"Tab2",#N/A,FALSE,"P"}</definedName>
    <definedName name="ii" localSheetId="8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localSheetId="10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ii" localSheetId="2" hidden="1">{"Riqfin97",#N/A,FALSE,"Tran";"Riqfinpro",#N/A,FALSE,"Tran"}</definedName>
    <definedName name="iii" localSheetId="9" hidden="1">{"Riqfin97",#N/A,FALSE,"Tran";"Riqfinpro",#N/A,FALSE,"Tran"}</definedName>
    <definedName name="iii" localSheetId="11" hidden="1">{"Riqfin97",#N/A,FALSE,"Tran";"Riqfinpro",#N/A,FALSE,"Tran"}</definedName>
    <definedName name="iii" localSheetId="8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localSheetId="10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hidden="1">{"Riqfin97",#N/A,FALSE,"Tran";"Riqfinpro",#N/A,FALSE,"Tran"}</definedName>
    <definedName name="iiiiiiiiiii" localSheetId="9" hidden="1">#REF!</definedName>
    <definedName name="iiiiiiiiiii" localSheetId="11" hidden="1">#REF!</definedName>
    <definedName name="iiiiiiiiiii" localSheetId="8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localSheetId="12" hidden="1">#REF!</definedName>
    <definedName name="iiiiiiiiiii" localSheetId="13" hidden="1">#REF!</definedName>
    <definedName name="iiiiiiiiiii" hidden="1">#REF!</definedName>
    <definedName name="iiiiiiiiiiii" localSheetId="8" hidden="1">'[90]Fax a enviar'!#REF!</definedName>
    <definedName name="iiiiiiiiiiii" localSheetId="0" hidden="1">#REF!</definedName>
    <definedName name="iiiiiiiiiiii" localSheetId="1" hidden="1">#REF!</definedName>
    <definedName name="iiiiiiiiiiii" localSheetId="3" hidden="1">'[90]Fax a enviar'!#REF!</definedName>
    <definedName name="iiiiiiiiiiii" localSheetId="6" hidden="1">'[90]Fax a enviar'!#REF!</definedName>
    <definedName name="iiiiiiiiiiii" hidden="1">'[90]Fax a enviar'!#REF!</definedName>
    <definedName name="iiiiiiiiiiiiiiiii" localSheetId="8" hidden="1">'[90]Fax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'[90]Fax a enviar'!#REF!</definedName>
    <definedName name="iiiiiiiiiiiiiiiii" localSheetId="6" hidden="1">'[90]Fax a enviar'!#REF!</definedName>
    <definedName name="iiiiiiiiiiiiiiiii" hidden="1">'[90]Fax a enviar'!#REF!</definedName>
    <definedName name="iiiiiiiiiiiiiiiiiiiiiiiiii" localSheetId="9" hidden="1">#REF!</definedName>
    <definedName name="iiiiiiiiiiiiiiiiiiiiiiiiii" localSheetId="11" hidden="1">#REF!</definedName>
    <definedName name="iiiiiiiiiiiiiiiiiiiiiiiiii" localSheetId="8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hidden="1">#REF!</definedName>
    <definedName name="iiiooo" localSheetId="9">#REF!</definedName>
    <definedName name="iiiooo" localSheetId="11">#REF!</definedName>
    <definedName name="iiiooo" localSheetId="8">#REF!</definedName>
    <definedName name="iiiooo" localSheetId="0">#REF!</definedName>
    <definedName name="iiiooo" localSheetId="1">#REF!</definedName>
    <definedName name="iiiooo" localSheetId="3">#REF!</definedName>
    <definedName name="iiiooo" localSheetId="6">#REF!</definedName>
    <definedName name="iiiooo" localSheetId="12">#REF!</definedName>
    <definedName name="iiiooo" localSheetId="13">#REF!</definedName>
    <definedName name="iiiooo">#REF!</definedName>
    <definedName name="IKR" localSheetId="9">#REF!</definedName>
    <definedName name="IKR" localSheetId="11">#REF!</definedName>
    <definedName name="IKR" localSheetId="8">#REF!</definedName>
    <definedName name="IKR" localSheetId="0">#REF!</definedName>
    <definedName name="IKR" localSheetId="1">#REF!</definedName>
    <definedName name="IKR" localSheetId="3">#REF!</definedName>
    <definedName name="IKR" localSheetId="6">#REF!</definedName>
    <definedName name="IKR" localSheetId="12">#REF!</definedName>
    <definedName name="IKR" localSheetId="13">#REF!</definedName>
    <definedName name="IKR">#REF!</definedName>
    <definedName name="ilo" localSheetId="2" hidden="1">{"Riqfin97",#N/A,FALSE,"Tran";"Riqfinpro",#N/A,FALSE,"Tran"}</definedName>
    <definedName name="ilo" localSheetId="9" hidden="1">{"Riqfin97",#N/A,FALSE,"Tran";"Riqfinpro",#N/A,FALSE,"Tran"}</definedName>
    <definedName name="ilo" localSheetId="11" hidden="1">{"Riqfin97",#N/A,FALSE,"Tran";"Riqfinpro",#N/A,FALSE,"Tran"}</definedName>
    <definedName name="ilo" localSheetId="8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localSheetId="10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hidden="1">{"Riqfin97",#N/A,FALSE,"Tran";"Riqfinpro",#N/A,FALSE,"Tran"}</definedName>
    <definedName name="ilu" localSheetId="2" hidden="1">{"Riqfin97",#N/A,FALSE,"Tran";"Riqfinpro",#N/A,FALSE,"Tran"}</definedName>
    <definedName name="ilu" localSheetId="9" hidden="1">{"Riqfin97",#N/A,FALSE,"Tran";"Riqfinpro",#N/A,FALSE,"Tran"}</definedName>
    <definedName name="ilu" localSheetId="11" hidden="1">{"Riqfin97",#N/A,FALSE,"Tran";"Riqfinpro",#N/A,FALSE,"Tran"}</definedName>
    <definedName name="ilu" localSheetId="8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localSheetId="10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hidden="1">{"Riqfin97",#N/A,FALSE,"Tran";"Riqfinpro",#N/A,FALSE,"Tran"}</definedName>
    <definedName name="IM" localSheetId="9">#REF!</definedName>
    <definedName name="IM" localSheetId="11">#REF!</definedName>
    <definedName name="IM" localSheetId="8">#REF!</definedName>
    <definedName name="IM" localSheetId="0">#REF!</definedName>
    <definedName name="IM" localSheetId="1">#REF!</definedName>
    <definedName name="IM" localSheetId="3">#REF!</definedName>
    <definedName name="IM" localSheetId="6">#REF!</definedName>
    <definedName name="IM" localSheetId="12">#REF!</definedName>
    <definedName name="IM" localSheetId="13">#REF!</definedName>
    <definedName name="IM">#REF!</definedName>
    <definedName name="ima" localSheetId="9">#REF!</definedName>
    <definedName name="ima" localSheetId="11">#REF!</definedName>
    <definedName name="ima" localSheetId="8">#REF!</definedName>
    <definedName name="ima" localSheetId="3">#REF!</definedName>
    <definedName name="ima" localSheetId="6">#REF!</definedName>
    <definedName name="ima" localSheetId="12">#REF!</definedName>
    <definedName name="ima" localSheetId="13">#REF!</definedName>
    <definedName name="ima">#REF!</definedName>
    <definedName name="imaor" localSheetId="9">#REF!</definedName>
    <definedName name="imaor" localSheetId="11">#REF!</definedName>
    <definedName name="imaor" localSheetId="8">#REF!</definedName>
    <definedName name="imaor" localSheetId="3">#REF!</definedName>
    <definedName name="imaor" localSheetId="6">#REF!</definedName>
    <definedName name="imaor" localSheetId="12">#REF!</definedName>
    <definedName name="imaor" localSheetId="13">#REF!</definedName>
    <definedName name="imaor">#REF!</definedName>
    <definedName name="IMF" localSheetId="9">#REF!</definedName>
    <definedName name="IMF" localSheetId="11">#REF!</definedName>
    <definedName name="IMF" localSheetId="8">#REF!</definedName>
    <definedName name="IMF" localSheetId="0">#REF!</definedName>
    <definedName name="IMF" localSheetId="1">#REF!</definedName>
    <definedName name="IMF" localSheetId="12">#REF!</definedName>
    <definedName name="IMF" localSheetId="13">#REF!</definedName>
    <definedName name="IMF">#REF!</definedName>
    <definedName name="impacto" localSheetId="9">#REF!</definedName>
    <definedName name="impacto" localSheetId="11">#REF!</definedName>
    <definedName name="impacto" localSheetId="8">#REF!</definedName>
    <definedName name="impacto" localSheetId="12">#REF!</definedName>
    <definedName name="impacto" localSheetId="13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'[15]Base Original'!#REF!</definedName>
    <definedName name="impresionueva" localSheetId="9">#REF!</definedName>
    <definedName name="impresionueva" localSheetId="11">#REF!</definedName>
    <definedName name="impresionueva" localSheetId="8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6">#REF!</definedName>
    <definedName name="impresionueva" localSheetId="12">#REF!</definedName>
    <definedName name="impresionueva" localSheetId="13">#REF!</definedName>
    <definedName name="impresionueva">#REF!</definedName>
    <definedName name="Imprimir_área_IM" localSheetId="9">#REF!</definedName>
    <definedName name="Imprimir_área_IM" localSheetId="11">#REF!</definedName>
    <definedName name="Imprimir_área_IM" localSheetId="8">#REF!</definedName>
    <definedName name="Imprimir_área_IM" localSheetId="3">#REF!</definedName>
    <definedName name="Imprimir_área_IM" localSheetId="6">#REF!</definedName>
    <definedName name="Imprimir_área_IM" localSheetId="12">#REF!</definedName>
    <definedName name="Imprimir_área_IM" localSheetId="13">#REF!</definedName>
    <definedName name="Imprimir_área_IM">#REF!</definedName>
    <definedName name="ind" localSheetId="9">#REF!</definedName>
    <definedName name="ind" localSheetId="11">#REF!</definedName>
    <definedName name="ind" localSheetId="8">#REF!</definedName>
    <definedName name="ind" localSheetId="3">#REF!</definedName>
    <definedName name="ind" localSheetId="6">#REF!</definedName>
    <definedName name="ind" localSheetId="12">#REF!</definedName>
    <definedName name="ind" localSheetId="13">#REF!</definedName>
    <definedName name="ind">#REF!</definedName>
    <definedName name="INDICE" localSheetId="11">[22]Programa!#REF!</definedName>
    <definedName name="INDICE" localSheetId="8">[22]Programa!#REF!</definedName>
    <definedName name="INDICE" localSheetId="0">[22]Programa!#REF!</definedName>
    <definedName name="INDICE" localSheetId="1">[22]Programa!#REF!</definedName>
    <definedName name="INDICE" localSheetId="3">[22]Programa!#REF!</definedName>
    <definedName name="INDICE" localSheetId="6">[22]Programa!#REF!</definedName>
    <definedName name="INDICE">[22]Programa!#REF!</definedName>
    <definedName name="INDICEPRODUCCIO" localSheetId="9">#REF!</definedName>
    <definedName name="INDICEPRODUCCIO" localSheetId="11">#REF!</definedName>
    <definedName name="INDICEPRODUCCIO" localSheetId="8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 localSheetId="12">#REF!</definedName>
    <definedName name="INDICEPRODUCCIO" localSheetId="13">#REF!</definedName>
    <definedName name="INDICEPRODUCCIO">#REF!</definedName>
    <definedName name="indigo">#N/A</definedName>
    <definedName name="INE" localSheetId="9">#REF!</definedName>
    <definedName name="INE" localSheetId="11">#REF!</definedName>
    <definedName name="INE" localSheetId="8">#REF!</definedName>
    <definedName name="INE" localSheetId="0">#REF!</definedName>
    <definedName name="INE" localSheetId="1">#REF!</definedName>
    <definedName name="INE" localSheetId="3">#REF!</definedName>
    <definedName name="INE" localSheetId="6">#REF!</definedName>
    <definedName name="INE" localSheetId="12">#REF!</definedName>
    <definedName name="INE" localSheetId="13">#REF!</definedName>
    <definedName name="INE">#REF!</definedName>
    <definedName name="INECEL" localSheetId="9">#REF!</definedName>
    <definedName name="INECEL" localSheetId="11">#REF!</definedName>
    <definedName name="INECEL" localSheetId="8">#REF!</definedName>
    <definedName name="INECEL" localSheetId="3">#REF!</definedName>
    <definedName name="INECEL" localSheetId="6">#REF!</definedName>
    <definedName name="INECEL" localSheetId="12">#REF!</definedName>
    <definedName name="INECEL" localSheetId="13">#REF!</definedName>
    <definedName name="INECEL">#REF!</definedName>
    <definedName name="INF">[84]SUPUESTOS!A$21</definedName>
    <definedName name="INFISC1" localSheetId="9">#REF!</definedName>
    <definedName name="INFISC1" localSheetId="11">#REF!</definedName>
    <definedName name="INFISC1" localSheetId="8">#REF!</definedName>
    <definedName name="INFISC1" localSheetId="0">#REF!</definedName>
    <definedName name="INFISC1" localSheetId="1">#REF!</definedName>
    <definedName name="INFISC1" localSheetId="3">#REF!</definedName>
    <definedName name="INFISC1" localSheetId="6">#REF!</definedName>
    <definedName name="INFISC1" localSheetId="12">#REF!</definedName>
    <definedName name="INFISC1" localSheetId="13">#REF!</definedName>
    <definedName name="INFISC1">#REF!</definedName>
    <definedName name="INFISC2" localSheetId="9">#REF!</definedName>
    <definedName name="INFISC2" localSheetId="11">#REF!</definedName>
    <definedName name="INFISC2" localSheetId="8">#REF!</definedName>
    <definedName name="INFISC2" localSheetId="0">#REF!</definedName>
    <definedName name="INFISC2" localSheetId="1">#REF!</definedName>
    <definedName name="INFISC2" localSheetId="3">#REF!</definedName>
    <definedName name="INFISC2" localSheetId="6">#REF!</definedName>
    <definedName name="INFISC2" localSheetId="12">#REF!</definedName>
    <definedName name="INFISC2" localSheetId="13">#REF!</definedName>
    <definedName name="INFISC2">#REF!</definedName>
    <definedName name="Inflation">[83]CPI!$A$210:$M$354</definedName>
    <definedName name="info" localSheetId="9">#REF!</definedName>
    <definedName name="info" localSheetId="11">#REF!</definedName>
    <definedName name="info" localSheetId="8">#REF!</definedName>
    <definedName name="info" localSheetId="0">#REF!</definedName>
    <definedName name="info" localSheetId="1">#REF!</definedName>
    <definedName name="info" localSheetId="3">#REF!</definedName>
    <definedName name="info" localSheetId="6">#REF!</definedName>
    <definedName name="info" localSheetId="12">#REF!</definedName>
    <definedName name="info" localSheetId="13">#REF!</definedName>
    <definedName name="info">#REF!</definedName>
    <definedName name="INFOGER" localSheetId="8">[58]BCP!#REF!</definedName>
    <definedName name="INFOGER" localSheetId="0">#REF!</definedName>
    <definedName name="INFOGER" localSheetId="1">#REF!</definedName>
    <definedName name="INFOGER" localSheetId="3">[58]BCP!#REF!</definedName>
    <definedName name="INFOGER" localSheetId="6">[58]BCP!#REF!</definedName>
    <definedName name="INFOGER">[58]BCP!#REF!</definedName>
    <definedName name="infonotes" localSheetId="9">#REF!</definedName>
    <definedName name="infonotes" localSheetId="11">#REF!</definedName>
    <definedName name="infonotes" localSheetId="8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6">#REF!</definedName>
    <definedName name="infonotes" localSheetId="12">#REF!</definedName>
    <definedName name="infonotes" localSheetId="13">#REF!</definedName>
    <definedName name="infonotes">#REF!</definedName>
    <definedName name="INGOES96" localSheetId="9">#REF!</definedName>
    <definedName name="INGOES96" localSheetId="11">#REF!</definedName>
    <definedName name="INGOES96" localSheetId="8">#REF!</definedName>
    <definedName name="INGOES96" localSheetId="0">#REF!</definedName>
    <definedName name="INGOES96" localSheetId="1">#REF!</definedName>
    <definedName name="INGOES96" localSheetId="3">#REF!</definedName>
    <definedName name="INGOES96" localSheetId="6">#REF!</definedName>
    <definedName name="INGOES96" localSheetId="12">#REF!</definedName>
    <definedName name="INGOES96" localSheetId="13">#REF!</definedName>
    <definedName name="INGOES96">#REF!</definedName>
    <definedName name="INGRESOS" localSheetId="9">#REF!</definedName>
    <definedName name="INGRESOS" localSheetId="11">#REF!</definedName>
    <definedName name="INGRESOS" localSheetId="8">#REF!</definedName>
    <definedName name="INGRESOS" localSheetId="0">#REF!</definedName>
    <definedName name="INGRESOS" localSheetId="1">#REF!</definedName>
    <definedName name="INGRESOS" localSheetId="3">#REF!</definedName>
    <definedName name="INGRESOS" localSheetId="6">#REF!</definedName>
    <definedName name="INGRESOS" localSheetId="12">#REF!</definedName>
    <definedName name="INGRESOS" localSheetId="13">#REF!</definedName>
    <definedName name="INGRESOS">#REF!</definedName>
    <definedName name="INIT" localSheetId="9">#REF!</definedName>
    <definedName name="INIT" localSheetId="11">#REF!</definedName>
    <definedName name="INIT" localSheetId="8">#REF!</definedName>
    <definedName name="INIT" localSheetId="0">#REF!</definedName>
    <definedName name="INIT" localSheetId="1">#REF!</definedName>
    <definedName name="INIT" localSheetId="12">#REF!</definedName>
    <definedName name="INIT" localSheetId="13">#REF!</definedName>
    <definedName name="INIT">#REF!</definedName>
    <definedName name="INMN" localSheetId="9">#REF!</definedName>
    <definedName name="INMN" localSheetId="11">#REF!</definedName>
    <definedName name="INMN" localSheetId="8">#REF!</definedName>
    <definedName name="INMN" localSheetId="12">#REF!</definedName>
    <definedName name="INMN" localSheetId="13">#REF!</definedName>
    <definedName name="INMN">#REF!</definedName>
    <definedName name="INPROJ" localSheetId="9">#REF!</definedName>
    <definedName name="INPROJ" localSheetId="11">#REF!</definedName>
    <definedName name="INPROJ" localSheetId="8">#REF!</definedName>
    <definedName name="INPROJ" localSheetId="12">#REF!</definedName>
    <definedName name="INPROJ" localSheetId="13">#REF!</definedName>
    <definedName name="INPROJ">#REF!</definedName>
    <definedName name="INPUT_2" localSheetId="8">[19]Input!#REF!</definedName>
    <definedName name="INPUT_2" localSheetId="0">#REF!</definedName>
    <definedName name="INPUT_2" localSheetId="1">#REF!</definedName>
    <definedName name="INPUT_2">[19]Input!#REF!</definedName>
    <definedName name="INPUT_4" localSheetId="0">#REF!</definedName>
    <definedName name="INPUT_4" localSheetId="1">#REF!</definedName>
    <definedName name="INPUT_4">[19]Input!#REF!</definedName>
    <definedName name="INPUTSB" localSheetId="9">#REF!</definedName>
    <definedName name="INPUTSB" localSheetId="11">#REF!</definedName>
    <definedName name="INPUTSB" localSheetId="8">#REF!</definedName>
    <definedName name="INPUTSB" localSheetId="0">#REF!</definedName>
    <definedName name="INPUTSB" localSheetId="1">#REF!</definedName>
    <definedName name="INPUTSB" localSheetId="3">#REF!</definedName>
    <definedName name="INPUTSB" localSheetId="6">#REF!</definedName>
    <definedName name="INPUTSB" localSheetId="12">#REF!</definedName>
    <definedName name="INPUTSB" localSheetId="13">#REF!</definedName>
    <definedName name="INPUTSB">#REF!</definedName>
    <definedName name="Inst_ReportHeader" localSheetId="9">#REF!</definedName>
    <definedName name="Inst_ReportHeader" localSheetId="11">#REF!</definedName>
    <definedName name="Inst_ReportHeader" localSheetId="8">#REF!</definedName>
    <definedName name="Inst_ReportHeader" localSheetId="3">#REF!</definedName>
    <definedName name="Inst_ReportHeader" localSheetId="6">#REF!</definedName>
    <definedName name="Inst_ReportHeader" localSheetId="12">#REF!</definedName>
    <definedName name="Inst_ReportHeader" localSheetId="13">#REF!</definedName>
    <definedName name="Inst_ReportHeader">#REF!</definedName>
    <definedName name="Inst_Response">[117]Master!$AK$5:$AK$10</definedName>
    <definedName name="InstitutionName" localSheetId="9">#REF!</definedName>
    <definedName name="InstitutionName" localSheetId="11">#REF!</definedName>
    <definedName name="InstitutionName" localSheetId="8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6">#REF!</definedName>
    <definedName name="InstitutionName" localSheetId="12">#REF!</definedName>
    <definedName name="InstitutionName" localSheetId="13">#REF!</definedName>
    <definedName name="InstitutionName">#REF!</definedName>
    <definedName name="int" localSheetId="9">#REF!</definedName>
    <definedName name="int" localSheetId="11">#REF!</definedName>
    <definedName name="int" localSheetId="8">#REF!</definedName>
    <definedName name="int" localSheetId="0">#REF!</definedName>
    <definedName name="int" localSheetId="1">#REF!</definedName>
    <definedName name="int" localSheetId="3">#REF!</definedName>
    <definedName name="int" localSheetId="6">#REF!</definedName>
    <definedName name="int" localSheetId="12">#REF!</definedName>
    <definedName name="int" localSheetId="13">#REF!</definedName>
    <definedName name="int">#REF!</definedName>
    <definedName name="Int.Crédito">'[49]Ranking Bancario'!$BF$5:$BJ$54</definedName>
    <definedName name="Int.Inv">'[49]Ranking Bancario'!$BN$5:$BR$54</definedName>
    <definedName name="INTERES" localSheetId="9">#REF!</definedName>
    <definedName name="INTERES" localSheetId="11">#REF!</definedName>
    <definedName name="INTERES" localSheetId="8">#REF!</definedName>
    <definedName name="INTERES" localSheetId="0">#REF!</definedName>
    <definedName name="INTERES" localSheetId="1">#REF!</definedName>
    <definedName name="INTERES" localSheetId="3">#REF!</definedName>
    <definedName name="INTERES" localSheetId="6">#REF!</definedName>
    <definedName name="INTERES" localSheetId="12">#REF!</definedName>
    <definedName name="INTERES" localSheetId="13">#REF!</definedName>
    <definedName name="INTERES">#REF!</definedName>
    <definedName name="INTEREST" localSheetId="9">#REF!</definedName>
    <definedName name="INTEREST" localSheetId="11">#REF!</definedName>
    <definedName name="INTEREST" localSheetId="8">#REF!</definedName>
    <definedName name="INTEREST" localSheetId="0">#REF!</definedName>
    <definedName name="INTEREST" localSheetId="1">#REF!</definedName>
    <definedName name="INTEREST" localSheetId="3">#REF!</definedName>
    <definedName name="INTEREST" localSheetId="6">#REF!</definedName>
    <definedName name="INTEREST" localSheetId="12">#REF!</definedName>
    <definedName name="INTEREST" localSheetId="13">#REF!</definedName>
    <definedName name="INTEREST">#REF!</definedName>
    <definedName name="Interest_IDA">[98]NPV!$B$27</definedName>
    <definedName name="Interest_IDA1" localSheetId="9">#REF!</definedName>
    <definedName name="Interest_IDA1" localSheetId="11">#REF!</definedName>
    <definedName name="Interest_IDA1" localSheetId="8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6">#REF!</definedName>
    <definedName name="Interest_IDA1" localSheetId="12">#REF!</definedName>
    <definedName name="Interest_IDA1" localSheetId="13">#REF!</definedName>
    <definedName name="Interest_IDA1">#REF!</definedName>
    <definedName name="Interest_NC" localSheetId="8">[98]NPV!#REF!</definedName>
    <definedName name="Interest_NC" localSheetId="0">#REF!</definedName>
    <definedName name="Interest_NC" localSheetId="1">#REF!</definedName>
    <definedName name="Interest_NC" localSheetId="3">[98]NPV!#REF!</definedName>
    <definedName name="Interest_NC" localSheetId="6">[98]NPV!#REF!</definedName>
    <definedName name="Interest_NC">[98]NPV!#REF!</definedName>
    <definedName name="InterestRate" localSheetId="9">#REF!</definedName>
    <definedName name="InterestRate" localSheetId="11">#REF!</definedName>
    <definedName name="InterestRate" localSheetId="8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 localSheetId="12">#REF!</definedName>
    <definedName name="InterestRate" localSheetId="13">#REF!</definedName>
    <definedName name="InterestRate">#REF!</definedName>
    <definedName name="inthalf">[118]Sheet4!$C$58:$G$112</definedName>
    <definedName name="INTR_NEW" localSheetId="8">[57]Debt!#REF!</definedName>
    <definedName name="INTR_NEW" localSheetId="0">[57]Debt!#REF!</definedName>
    <definedName name="INTR_NEW" localSheetId="1">[57]Debt!#REF!</definedName>
    <definedName name="INTR_NEW" localSheetId="3">[57]Debt!#REF!</definedName>
    <definedName name="INTR_NEW" localSheetId="6">[57]Debt!#REF!</definedName>
    <definedName name="INTR_NEW">[57]Debt!#REF!</definedName>
    <definedName name="INTR_OLD" localSheetId="8">[57]Debt!#REF!</definedName>
    <definedName name="INTR_OLD" localSheetId="0">[57]Debt!#REF!</definedName>
    <definedName name="INTR_OLD" localSheetId="1">[57]Debt!#REF!</definedName>
    <definedName name="INTR_OLD" localSheetId="3">[57]Debt!#REF!</definedName>
    <definedName name="INTR_OLD" localSheetId="6">[57]Debt!#REF!</definedName>
    <definedName name="INTR_OLD">[57]Debt!#REF!</definedName>
    <definedName name="INTR_RAT" localSheetId="8">[57]Debt!#REF!</definedName>
    <definedName name="INTR_RAT" localSheetId="0">[57]Debt!#REF!</definedName>
    <definedName name="INTR_RAT" localSheetId="1">[57]Debt!#REF!</definedName>
    <definedName name="INTR_RAT" localSheetId="3">[57]Debt!#REF!</definedName>
    <definedName name="INTR_RAT" localSheetId="6">[57]Debt!#REF!</definedName>
    <definedName name="INTR_RAT">[57]Debt!#REF!</definedName>
    <definedName name="INTR_TOT" localSheetId="8">[57]Debt!#REF!</definedName>
    <definedName name="INTR_TOT" localSheetId="0">[57]Debt!#REF!</definedName>
    <definedName name="INTR_TOT" localSheetId="1">[57]Debt!#REF!</definedName>
    <definedName name="INTR_TOT" localSheetId="3">[57]Debt!#REF!</definedName>
    <definedName name="INTR_TOT" localSheetId="6">[57]Debt!#REF!</definedName>
    <definedName name="INTR_TOT">[57]Debt!#REF!</definedName>
    <definedName name="IPC" localSheetId="0">#REF!</definedName>
    <definedName name="IPC" localSheetId="1">#REF!</definedName>
    <definedName name="IPC">[119]ipc!#REF!</definedName>
    <definedName name="ipc98j" localSheetId="11">[22]Programa!#REF!</definedName>
    <definedName name="ipc98j" localSheetId="8">[22]Programa!#REF!</definedName>
    <definedName name="ipc98j" localSheetId="0">[22]Programa!#REF!</definedName>
    <definedName name="ipc98j" localSheetId="1">[22]Programa!#REF!</definedName>
    <definedName name="ipc98j">[22]Programa!#REF!</definedName>
    <definedName name="ipc98s" localSheetId="9">#REF!</definedName>
    <definedName name="ipc98s" localSheetId="11">#REF!</definedName>
    <definedName name="ipc98s" localSheetId="8">#REF!</definedName>
    <definedName name="ipc98s" localSheetId="0">#REF!</definedName>
    <definedName name="ipc98s" localSheetId="1">#REF!</definedName>
    <definedName name="ipc98s" localSheetId="3">#REF!</definedName>
    <definedName name="ipc98s" localSheetId="6">#REF!</definedName>
    <definedName name="ipc98s" localSheetId="12">#REF!</definedName>
    <definedName name="ipc98s" localSheetId="13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'[66]OECD wgt'!$B$22</definedName>
    <definedName name="IRLS" localSheetId="9">#REF!</definedName>
    <definedName name="IRLS" localSheetId="11">#REF!</definedName>
    <definedName name="IRLS" localSheetId="8">#REF!</definedName>
    <definedName name="IRLS" localSheetId="0">#REF!</definedName>
    <definedName name="IRLS" localSheetId="1">#REF!</definedName>
    <definedName name="IRLS" localSheetId="3">#REF!</definedName>
    <definedName name="IRLS" localSheetId="6">#REF!</definedName>
    <definedName name="IRLS" localSheetId="12">#REF!</definedName>
    <definedName name="IRLS" localSheetId="13">#REF!</definedName>
    <definedName name="IRLS">#REF!</definedName>
    <definedName name="IRLS1" localSheetId="9">#REF!</definedName>
    <definedName name="IRLS1" localSheetId="11">#REF!</definedName>
    <definedName name="IRLS1" localSheetId="8">#REF!</definedName>
    <definedName name="IRLS1" localSheetId="0">#REF!</definedName>
    <definedName name="IRLS1" localSheetId="1">#REF!</definedName>
    <definedName name="IRLS1" localSheetId="3">#REF!</definedName>
    <definedName name="IRLS1" localSheetId="6">#REF!</definedName>
    <definedName name="IRLS1" localSheetId="12">#REF!</definedName>
    <definedName name="IRLS1" localSheetId="13">#REF!</definedName>
    <definedName name="IRLS1">#REF!</definedName>
    <definedName name="IRP" localSheetId="9">#REF!</definedName>
    <definedName name="IRP" localSheetId="11">#REF!</definedName>
    <definedName name="IRP" localSheetId="8">#REF!</definedName>
    <definedName name="IRP" localSheetId="0">#REF!</definedName>
    <definedName name="IRP" localSheetId="1">#REF!</definedName>
    <definedName name="IRP" localSheetId="3">#REF!</definedName>
    <definedName name="IRP" localSheetId="6">#REF!</definedName>
    <definedName name="IRP" localSheetId="12">#REF!</definedName>
    <definedName name="IRP" localSheetId="13">#REF!</definedName>
    <definedName name="IRP">#REF!</definedName>
    <definedName name="ISD" localSheetId="9">#REF!</definedName>
    <definedName name="ISD" localSheetId="11">#REF!</definedName>
    <definedName name="ISD" localSheetId="8">#REF!</definedName>
    <definedName name="ISD" localSheetId="12">#REF!</definedName>
    <definedName name="ISD" localSheetId="13">#REF!</definedName>
    <definedName name="ISD">#REF!</definedName>
    <definedName name="IsDB">[51]CIRRs!$C$68</definedName>
    <definedName name="ishocked" localSheetId="9">#REF!</definedName>
    <definedName name="ishocked" localSheetId="11">#REF!</definedName>
    <definedName name="ishocked" localSheetId="8">#REF!</definedName>
    <definedName name="ishocked" localSheetId="0">#REF!</definedName>
    <definedName name="ishocked" localSheetId="1">#REF!</definedName>
    <definedName name="ishocked" localSheetId="3">#REF!</definedName>
    <definedName name="ishocked" localSheetId="6">#REF!</definedName>
    <definedName name="ishocked" localSheetId="12">#REF!</definedName>
    <definedName name="ishocked" localSheetId="13">#REF!</definedName>
    <definedName name="ishocked">#REF!</definedName>
    <definedName name="ishocked2" localSheetId="9">#REF!</definedName>
    <definedName name="ishocked2" localSheetId="11">#REF!</definedName>
    <definedName name="ishocked2" localSheetId="8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6">#REF!</definedName>
    <definedName name="ishocked2" localSheetId="12">#REF!</definedName>
    <definedName name="ishocked2" localSheetId="13">#REF!</definedName>
    <definedName name="ishocked2">#REF!</definedName>
    <definedName name="ISSS96" localSheetId="9">#REF!</definedName>
    <definedName name="ISSS96" localSheetId="11">#REF!</definedName>
    <definedName name="ISSS96" localSheetId="8">#REF!</definedName>
    <definedName name="ISSS96" localSheetId="0">#REF!</definedName>
    <definedName name="ISSS96" localSheetId="1">#REF!</definedName>
    <definedName name="ISSS96" localSheetId="3">#REF!</definedName>
    <definedName name="ISSS96" localSheetId="6">#REF!</definedName>
    <definedName name="ISSS96" localSheetId="12">#REF!</definedName>
    <definedName name="ISSS96" localSheetId="13">#REF!</definedName>
    <definedName name="ISSS96">#REF!</definedName>
    <definedName name="ISTA96" localSheetId="9">#REF!</definedName>
    <definedName name="ISTA96" localSheetId="11">#REF!</definedName>
    <definedName name="ISTA96" localSheetId="8">#REF!</definedName>
    <definedName name="ISTA96" localSheetId="12">#REF!</definedName>
    <definedName name="ISTA96" localSheetId="13">#REF!</definedName>
    <definedName name="ISTA96">#REF!</definedName>
    <definedName name="istd" localSheetId="9">#REF!</definedName>
    <definedName name="istd" localSheetId="11">#REF!</definedName>
    <definedName name="istd" localSheetId="8">#REF!</definedName>
    <definedName name="istd" localSheetId="12">#REF!</definedName>
    <definedName name="istd" localSheetId="13">#REF!</definedName>
    <definedName name="istd">#REF!</definedName>
    <definedName name="Italy_wt">'[66]OECD wgt'!$B$8</definedName>
    <definedName name="ITL" localSheetId="9">#REF!</definedName>
    <definedName name="ITL" localSheetId="11">#REF!</definedName>
    <definedName name="ITL" localSheetId="8">#REF!</definedName>
    <definedName name="ITL" localSheetId="0">#REF!</definedName>
    <definedName name="ITL" localSheetId="1">#REF!</definedName>
    <definedName name="ITL" localSheetId="3">#REF!</definedName>
    <definedName name="ITL" localSheetId="6">#REF!</definedName>
    <definedName name="ITL" localSheetId="12">#REF!</definedName>
    <definedName name="ITL" localSheetId="13">#REF!</definedName>
    <definedName name="ITL">#REF!</definedName>
    <definedName name="iuf.kugj">#N/A</definedName>
    <definedName name="iyiyiy" localSheetId="9" hidden="1">#REF!</definedName>
    <definedName name="iyiyiy" localSheetId="11" hidden="1">#REF!</definedName>
    <definedName name="iyiyiy" localSheetId="8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localSheetId="12" hidden="1">#REF!</definedName>
    <definedName name="iyiyiy" localSheetId="13" hidden="1">#REF!</definedName>
    <definedName name="iyiyiy" hidden="1">#REF!</definedName>
    <definedName name="JA" localSheetId="9">#REF!</definedName>
    <definedName name="JA" localSheetId="11">#REF!</definedName>
    <definedName name="JA" localSheetId="8">#REF!</definedName>
    <definedName name="JA" localSheetId="0">#REF!</definedName>
    <definedName name="JA" localSheetId="1">#REF!</definedName>
    <definedName name="JA" localSheetId="3">#REF!</definedName>
    <definedName name="JA" localSheetId="6">#REF!</definedName>
    <definedName name="JA" localSheetId="12">#REF!</definedName>
    <definedName name="JA" localSheetId="13">#REF!</definedName>
    <definedName name="JA">#REF!</definedName>
    <definedName name="jagu4" localSheetId="9">#REF!</definedName>
    <definedName name="jagu4" localSheetId="11">#REF!</definedName>
    <definedName name="jagu4" localSheetId="8">#REF!</definedName>
    <definedName name="jagu4" localSheetId="0">#REF!</definedName>
    <definedName name="jagu4" localSheetId="1">#REF!</definedName>
    <definedName name="jagu4" localSheetId="3">#REF!</definedName>
    <definedName name="jagu4" localSheetId="6">#REF!</definedName>
    <definedName name="jagu4" localSheetId="12">#REF!</definedName>
    <definedName name="jagu4" localSheetId="13">#REF!</definedName>
    <definedName name="jagu4">#REF!</definedName>
    <definedName name="JAPCRUDE87" localSheetId="9">#REF!</definedName>
    <definedName name="JAPCRUDE87" localSheetId="11">#REF!</definedName>
    <definedName name="JAPCRUDE87" localSheetId="8">#REF!</definedName>
    <definedName name="JAPCRUDE87" localSheetId="0">#REF!</definedName>
    <definedName name="JAPCRUDE87" localSheetId="1">#REF!</definedName>
    <definedName name="JAPCRUDE87" localSheetId="12">#REF!</definedName>
    <definedName name="JAPCRUDE87" localSheetId="13">#REF!</definedName>
    <definedName name="JAPCRUDE87">#REF!</definedName>
    <definedName name="JAPCRUDE88" localSheetId="9">#REF!</definedName>
    <definedName name="JAPCRUDE88" localSheetId="11">#REF!</definedName>
    <definedName name="JAPCRUDE88" localSheetId="8">#REF!</definedName>
    <definedName name="JAPCRUDE88" localSheetId="0">#REF!</definedName>
    <definedName name="JAPCRUDE88" localSheetId="1">#REF!</definedName>
    <definedName name="JAPCRUDE88" localSheetId="12">#REF!</definedName>
    <definedName name="JAPCRUDE88" localSheetId="13">#REF!</definedName>
    <definedName name="JAPCRUDE88">#REF!</definedName>
    <definedName name="JAPPROD87" localSheetId="9">#REF!</definedName>
    <definedName name="JAPPROD87" localSheetId="11">#REF!</definedName>
    <definedName name="JAPPROD87" localSheetId="8">#REF!</definedName>
    <definedName name="JAPPROD87" localSheetId="0">#REF!</definedName>
    <definedName name="JAPPROD87" localSheetId="1">#REF!</definedName>
    <definedName name="JAPPROD87" localSheetId="12">#REF!</definedName>
    <definedName name="JAPPROD87" localSheetId="13">#REF!</definedName>
    <definedName name="JAPPROD87">#REF!</definedName>
    <definedName name="JAPPROD88" localSheetId="9">#REF!</definedName>
    <definedName name="JAPPROD88" localSheetId="11">#REF!</definedName>
    <definedName name="JAPPROD88" localSheetId="8">#REF!</definedName>
    <definedName name="JAPPROD88" localSheetId="0">#REF!</definedName>
    <definedName name="JAPPROD88" localSheetId="1">#REF!</definedName>
    <definedName name="JAPPROD88" localSheetId="12">#REF!</definedName>
    <definedName name="JAPPROD88" localSheetId="13">#REF!</definedName>
    <definedName name="JAPPROD88">#REF!</definedName>
    <definedName name="JAPTOT87" localSheetId="9">#REF!</definedName>
    <definedName name="JAPTOT87" localSheetId="11">#REF!</definedName>
    <definedName name="JAPTOT87" localSheetId="8">#REF!</definedName>
    <definedName name="JAPTOT87" localSheetId="0">#REF!</definedName>
    <definedName name="JAPTOT87" localSheetId="1">#REF!</definedName>
    <definedName name="JAPTOT87" localSheetId="12">#REF!</definedName>
    <definedName name="JAPTOT87" localSheetId="13">#REF!</definedName>
    <definedName name="JAPTOT87">#REF!</definedName>
    <definedName name="JAPTOT88" localSheetId="9">#REF!</definedName>
    <definedName name="JAPTOT88" localSheetId="11">#REF!</definedName>
    <definedName name="JAPTOT88" localSheetId="8">#REF!</definedName>
    <definedName name="JAPTOT88" localSheetId="0">#REF!</definedName>
    <definedName name="JAPTOT88" localSheetId="1">#REF!</definedName>
    <definedName name="JAPTOT88" localSheetId="12">#REF!</definedName>
    <definedName name="JAPTOT88" localSheetId="13">#REF!</definedName>
    <definedName name="JAPTOT88">#REF!</definedName>
    <definedName name="JHAN1" localSheetId="9">#REF!</definedName>
    <definedName name="JHAN1" localSheetId="11">#REF!</definedName>
    <definedName name="JHAN1" localSheetId="8">#REF!</definedName>
    <definedName name="JHAN1" localSheetId="12">#REF!</definedName>
    <definedName name="JHAN1" localSheetId="13">#REF!</definedName>
    <definedName name="JHAN1">#REF!</definedName>
    <definedName name="JHAN2" localSheetId="9">#REF!</definedName>
    <definedName name="JHAN2" localSheetId="11">#REF!</definedName>
    <definedName name="JHAN2" localSheetId="8">#REF!</definedName>
    <definedName name="JHAN2" localSheetId="12">#REF!</definedName>
    <definedName name="JHAN2" localSheetId="13">#REF!</definedName>
    <definedName name="JHAN2">#REF!</definedName>
    <definedName name="JHAN3" localSheetId="9">#REF!</definedName>
    <definedName name="JHAN3" localSheetId="11">#REF!</definedName>
    <definedName name="JHAN3" localSheetId="8">#REF!</definedName>
    <definedName name="JHAN3" localSheetId="12">#REF!</definedName>
    <definedName name="JHAN3" localSheetId="13">#REF!</definedName>
    <definedName name="JHAN3">#REF!</definedName>
    <definedName name="JHAN4" localSheetId="9">#REF!</definedName>
    <definedName name="JHAN4" localSheetId="11">#REF!</definedName>
    <definedName name="JHAN4" localSheetId="8">#REF!</definedName>
    <definedName name="JHAN4" localSheetId="12">#REF!</definedName>
    <definedName name="JHAN4" localSheetId="13">#REF!</definedName>
    <definedName name="JHAN4">#REF!</definedName>
    <definedName name="Jin" localSheetId="8">'[35]Proposed arrangements'!#REF!</definedName>
    <definedName name="Jin">'[35]Proposed arrangements'!#REF!</definedName>
    <definedName name="JJ" localSheetId="9">#REF!</definedName>
    <definedName name="JJ" localSheetId="11">#REF!</definedName>
    <definedName name="JJ" localSheetId="8">#REF!</definedName>
    <definedName name="JJ" localSheetId="0">#REF!</definedName>
    <definedName name="JJ" localSheetId="1">#REF!</definedName>
    <definedName name="JJ" localSheetId="3">#REF!</definedName>
    <definedName name="JJ" localSheetId="6">#REF!</definedName>
    <definedName name="JJ" localSheetId="12">#REF!</definedName>
    <definedName name="JJ" localSheetId="13">#REF!</definedName>
    <definedName name="JJ">#REF!</definedName>
    <definedName name="jjj" localSheetId="8" hidden="1">'[63]Fax a enviar'!#REF!</definedName>
    <definedName name="jjj" localSheetId="0" hidden="1">#REF!</definedName>
    <definedName name="jjj" localSheetId="1" hidden="1">#REF!</definedName>
    <definedName name="jjj" localSheetId="6" hidden="1">'[63]Fax a enviar'!#REF!</definedName>
    <definedName name="jjj" hidden="1">'[63]Fax a enviar'!#REF!</definedName>
    <definedName name="jjjj" localSheetId="2" hidden="1">{"Tab1",#N/A,FALSE,"P";"Tab2",#N/A,FALSE,"P"}</definedName>
    <definedName name="jjjj" localSheetId="9" hidden="1">{"Tab1",#N/A,FALSE,"P";"Tab2",#N/A,FALSE,"P"}</definedName>
    <definedName name="jjjj" localSheetId="11" hidden="1">{"Tab1",#N/A,FALSE,"P";"Tab2",#N/A,FALSE,"P"}</definedName>
    <definedName name="jjjj" localSheetId="8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localSheetId="10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hidden="1">{"Tab1",#N/A,FALSE,"P";"Tab2",#N/A,FALSE,"P"}</definedName>
    <definedName name="jjjjjj" hidden="1">'[113]J(Priv.Cap)'!#REF!</definedName>
    <definedName name="JJJJJJJJJJ" localSheetId="9" hidden="1">#REF!</definedName>
    <definedName name="JJJJJJJJJJ" localSheetId="11" hidden="1">#REF!</definedName>
    <definedName name="JJJJJJJJJJ" localSheetId="8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localSheetId="12" hidden="1">#REF!</definedName>
    <definedName name="JJJJJJJJJJ" localSheetId="13" hidden="1">#REF!</definedName>
    <definedName name="JJJJJJJJJJ" hidden="1">#REF!</definedName>
    <definedName name="jjjjjjjjjjjjjjjjjj" localSheetId="2" hidden="1">{"Tab1",#N/A,FALSE,"P";"Tab2",#N/A,FALSE,"P"}</definedName>
    <definedName name="jjjjjjjjjjjjjjjjjj" localSheetId="9" hidden="1">{"Tab1",#N/A,FALSE,"P";"Tab2",#N/A,FALSE,"P"}</definedName>
    <definedName name="jjjjjjjjjjjjjjjjjj" localSheetId="11" hidden="1">{"Tab1",#N/A,FALSE,"P";"Tab2",#N/A,FALSE,"P"}</definedName>
    <definedName name="jjjjjjjjjjjjjjjjjj" localSheetId="8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localSheetId="10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hidden="1">{"Tab1",#N/A,FALSE,"P";"Tab2",#N/A,FALSE,"P"}</definedName>
    <definedName name="jkk" localSheetId="2" hidden="1">{#N/A,#N/A,FALSE,"NFPS GDP"}</definedName>
    <definedName name="jkk" localSheetId="9" hidden="1">{#N/A,#N/A,FALSE,"NFPS GDP"}</definedName>
    <definedName name="jkk" localSheetId="11" hidden="1">{#N/A,#N/A,FALSE,"NFPS GDP"}</definedName>
    <definedName name="jkk" localSheetId="8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localSheetId="10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hidden="1">{#N/A,#N/A,FALSE,"NFPS GDP"}</definedName>
    <definedName name="JPY" localSheetId="9">#REF!</definedName>
    <definedName name="JPY" localSheetId="11">#REF!</definedName>
    <definedName name="JPY" localSheetId="8">#REF!</definedName>
    <definedName name="JPY" localSheetId="0">#REF!</definedName>
    <definedName name="JPY" localSheetId="1">#REF!</definedName>
    <definedName name="JPY" localSheetId="3">#REF!</definedName>
    <definedName name="JPY" localSheetId="6">#REF!</definedName>
    <definedName name="JPY" localSheetId="12">#REF!</definedName>
    <definedName name="JPY" localSheetId="13">#REF!</definedName>
    <definedName name="JPY">#REF!</definedName>
    <definedName name="JR" localSheetId="9">#REF!</definedName>
    <definedName name="JR" localSheetId="11">#REF!</definedName>
    <definedName name="JR" localSheetId="8">#REF!</definedName>
    <definedName name="JR" localSheetId="3">#REF!</definedName>
    <definedName name="JR" localSheetId="6">#REF!</definedName>
    <definedName name="JR" localSheetId="12">#REF!</definedName>
    <definedName name="JR" localSheetId="13">#REF!</definedName>
    <definedName name="JR">#REF!</definedName>
    <definedName name="jui" localSheetId="2" hidden="1">{"Riqfin97",#N/A,FALSE,"Tran";"Riqfinpro",#N/A,FALSE,"Tran"}</definedName>
    <definedName name="jui" localSheetId="9" hidden="1">{"Riqfin97",#N/A,FALSE,"Tran";"Riqfinpro",#N/A,FALSE,"Tran"}</definedName>
    <definedName name="jui" localSheetId="11" hidden="1">{"Riqfin97",#N/A,FALSE,"Tran";"Riqfinpro",#N/A,FALSE,"Tran"}</definedName>
    <definedName name="jui" localSheetId="8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localSheetId="10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hidden="1">{"Riqfin97",#N/A,FALSE,"Tran";"Riqfinpro",#N/A,FALSE,"Tran"}</definedName>
    <definedName name="JUL._89" localSheetId="9">#REF!</definedName>
    <definedName name="JUL._89" localSheetId="11">#REF!</definedName>
    <definedName name="JUL._89" localSheetId="8">#REF!</definedName>
    <definedName name="JUL._89" localSheetId="0">#REF!</definedName>
    <definedName name="JUL._89" localSheetId="1">#REF!</definedName>
    <definedName name="JUL._89" localSheetId="3">#REF!</definedName>
    <definedName name="JUL._89" localSheetId="6">#REF!</definedName>
    <definedName name="JUL._89" localSheetId="12">#REF!</definedName>
    <definedName name="JUL._89" localSheetId="13">#REF!</definedName>
    <definedName name="JUL._89">#REF!</definedName>
    <definedName name="JUN._89" localSheetId="9">#REF!</definedName>
    <definedName name="JUN._89" localSheetId="11">#REF!</definedName>
    <definedName name="JUN._89" localSheetId="8">#REF!</definedName>
    <definedName name="JUN._89" localSheetId="3">#REF!</definedName>
    <definedName name="JUN._89" localSheetId="6">#REF!</definedName>
    <definedName name="JUN._89" localSheetId="12">#REF!</definedName>
    <definedName name="JUN._89" localSheetId="13">#REF!</definedName>
    <definedName name="JUN._89">#REF!</definedName>
    <definedName name="JUNIO">'[103]Ranking Bancario'!$Z$4:$AD$54</definedName>
    <definedName name="JUROS" localSheetId="9">#REF!</definedName>
    <definedName name="JUROS" localSheetId="11">#REF!</definedName>
    <definedName name="JUROS" localSheetId="8">#REF!</definedName>
    <definedName name="JUROS" localSheetId="0">#REF!</definedName>
    <definedName name="JUROS" localSheetId="1">#REF!</definedName>
    <definedName name="JUROS" localSheetId="3">#REF!</definedName>
    <definedName name="JUROS" localSheetId="6">#REF!</definedName>
    <definedName name="JUROS" localSheetId="12">#REF!</definedName>
    <definedName name="JUROS" localSheetId="13">#REF!</definedName>
    <definedName name="JUROS">#REF!</definedName>
    <definedName name="jutjugyj" localSheetId="9" hidden="1">#REF!</definedName>
    <definedName name="jutjugyj" localSheetId="11" hidden="1">#REF!</definedName>
    <definedName name="jutjugyj" localSheetId="8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localSheetId="12" hidden="1">#REF!</definedName>
    <definedName name="jutjugyj" localSheetId="13" hidden="1">#REF!</definedName>
    <definedName name="jutjugyj" hidden="1">#REF!</definedName>
    <definedName name="juy" localSheetId="2" hidden="1">{"Tab1",#N/A,FALSE,"P";"Tab2",#N/A,FALSE,"P"}</definedName>
    <definedName name="juy" localSheetId="9" hidden="1">{"Tab1",#N/A,FALSE,"P";"Tab2",#N/A,FALSE,"P"}</definedName>
    <definedName name="juy" localSheetId="11" hidden="1">{"Tab1",#N/A,FALSE,"P";"Tab2",#N/A,FALSE,"P"}</definedName>
    <definedName name="juy" localSheetId="8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localSheetId="10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hidden="1">{"Tab1",#N/A,FALSE,"P";"Tab2",#N/A,FALSE,"P"}</definedName>
    <definedName name="k" localSheetId="2" hidden="1">{"Main Economic Indicators",#N/A,FALSE,"C"}</definedName>
    <definedName name="k" localSheetId="9" hidden="1">{"Main Economic Indicators",#N/A,FALSE,"C"}</definedName>
    <definedName name="k" localSheetId="11" hidden="1">{"Main Economic Indicators",#N/A,FALSE,"C"}</definedName>
    <definedName name="k" localSheetId="8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localSheetId="10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hidden="1">{"Main Economic Indicators",#N/A,FALSE,"C"}</definedName>
    <definedName name="KD" localSheetId="9">#REF!</definedName>
    <definedName name="KD" localSheetId="11">#REF!</definedName>
    <definedName name="KD" localSheetId="8">#REF!</definedName>
    <definedName name="KD" localSheetId="0">#REF!</definedName>
    <definedName name="KD" localSheetId="1">#REF!</definedName>
    <definedName name="KD" localSheetId="3">#REF!</definedName>
    <definedName name="KD" localSheetId="6">#REF!</definedName>
    <definedName name="KD" localSheetId="12">#REF!</definedName>
    <definedName name="KD" localSheetId="13">#REF!</definedName>
    <definedName name="KD">#REF!</definedName>
    <definedName name="KD1A" localSheetId="9">#REF!</definedName>
    <definedName name="KD1A" localSheetId="11">#REF!</definedName>
    <definedName name="KD1A" localSheetId="8">#REF!</definedName>
    <definedName name="KD1A" localSheetId="0">#REF!</definedName>
    <definedName name="KD1A" localSheetId="1">#REF!</definedName>
    <definedName name="KD1A" localSheetId="3">#REF!</definedName>
    <definedName name="KD1A" localSheetId="6">#REF!</definedName>
    <definedName name="KD1A" localSheetId="12">#REF!</definedName>
    <definedName name="KD1A" localSheetId="13">#REF!</definedName>
    <definedName name="KD1A">#REF!</definedName>
    <definedName name="khkh" localSheetId="8" hidden="1">'[90]Fax a enviar'!#REF!</definedName>
    <definedName name="khkh" localSheetId="3" hidden="1">'[90]Fax a enviar'!#REF!</definedName>
    <definedName name="khkh" localSheetId="6" hidden="1">'[90]Fax a enviar'!#REF!</definedName>
    <definedName name="khkh" hidden="1">'[90]Fax a enviar'!#REF!</definedName>
    <definedName name="KID">'[103]base de datos MODULO I'!$B$4:$E$49</definedName>
    <definedName name="kiiiiii" localSheetId="9" hidden="1">#REF!</definedName>
    <definedName name="kiiiiii" localSheetId="11" hidden="1">#REF!</definedName>
    <definedName name="kiiiiii" localSheetId="8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localSheetId="12" hidden="1">#REF!</definedName>
    <definedName name="kiiiiii" localSheetId="13" hidden="1">#REF!</definedName>
    <definedName name="kiiiiii" hidden="1">#REF!</definedName>
    <definedName name="kim" localSheetId="9">#REF!</definedName>
    <definedName name="kim" localSheetId="11">#REF!</definedName>
    <definedName name="kim" localSheetId="8">#REF!</definedName>
    <definedName name="kim" localSheetId="0">#REF!</definedName>
    <definedName name="kim" localSheetId="1">#REF!</definedName>
    <definedName name="kim" localSheetId="3">#REF!</definedName>
    <definedName name="kim" localSheetId="6">#REF!</definedName>
    <definedName name="kim" localSheetId="12">#REF!</definedName>
    <definedName name="kim" localSheetId="13">#REF!</definedName>
    <definedName name="kim">#REF!</definedName>
    <definedName name="kio" localSheetId="2" hidden="1">{"Tab1",#N/A,FALSE,"P";"Tab2",#N/A,FALSE,"P"}</definedName>
    <definedName name="kio" localSheetId="9" hidden="1">{"Tab1",#N/A,FALSE,"P";"Tab2",#N/A,FALSE,"P"}</definedName>
    <definedName name="kio" localSheetId="11" hidden="1">{"Tab1",#N/A,FALSE,"P";"Tab2",#N/A,FALSE,"P"}</definedName>
    <definedName name="kio" localSheetId="8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localSheetId="10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hidden="1">{"Tab1",#N/A,FALSE,"P";"Tab2",#N/A,FALSE,"P"}</definedName>
    <definedName name="kiu" localSheetId="2" hidden="1">{"Riqfin97",#N/A,FALSE,"Tran";"Riqfinpro",#N/A,FALSE,"Tran"}</definedName>
    <definedName name="kiu" localSheetId="9" hidden="1">{"Riqfin97",#N/A,FALSE,"Tran";"Riqfinpro",#N/A,FALSE,"Tran"}</definedName>
    <definedName name="kiu" localSheetId="11" hidden="1">{"Riqfin97",#N/A,FALSE,"Tran";"Riqfinpro",#N/A,FALSE,"Tran"}</definedName>
    <definedName name="kiu" localSheetId="8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localSheetId="10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hidden="1">{"Riqfin97",#N/A,FALSE,"Tran";"Riqfinpro",#N/A,FALSE,"Tran"}</definedName>
    <definedName name="kjkj" hidden="1">'[90]Fax a enviar'!#REF!</definedName>
    <definedName name="kk" localSheetId="2" hidden="1">{"Tab1",#N/A,FALSE,"P";"Tab2",#N/A,FALSE,"P"}</definedName>
    <definedName name="kk" localSheetId="9" hidden="1">{"Tab1",#N/A,FALSE,"P";"Tab2",#N/A,FALSE,"P"}</definedName>
    <definedName name="kk" localSheetId="11" hidden="1">{"Tab1",#N/A,FALSE,"P";"Tab2",#N/A,FALSE,"P"}</definedName>
    <definedName name="kk" localSheetId="8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localSheetId="10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localSheetId="9" hidden="1">{"Tab1",#N/A,FALSE,"P";"Tab2",#N/A,FALSE,"P"}</definedName>
    <definedName name="kkk" localSheetId="11" hidden="1">{"Tab1",#N/A,FALSE,"P";"Tab2",#N/A,FALSE,"P"}</definedName>
    <definedName name="kkk" localSheetId="8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localSheetId="10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hidden="1">[120]M!#REF!</definedName>
    <definedName name="kkkkk" hidden="1">'[121]J(Priv.Cap)'!#REF!</definedName>
    <definedName name="kkkkkkkk" localSheetId="2" hidden="1">{"Riqfin97",#N/A,FALSE,"Tran";"Riqfinpro",#N/A,FALSE,"Tran"}</definedName>
    <definedName name="kkkkkkkk" localSheetId="9" hidden="1">{"Riqfin97",#N/A,FALSE,"Tran";"Riqfinpro",#N/A,FALSE,"Tran"}</definedName>
    <definedName name="kkkkkkkk" localSheetId="11" hidden="1">{"Riqfin97",#N/A,FALSE,"Tran";"Riqfinpro",#N/A,FALSE,"Tran"}</definedName>
    <definedName name="kkkkkkkk" localSheetId="8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localSheetId="10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hidden="1">{"Riqfin97",#N/A,FALSE,"Tran";"Riqfinpro",#N/A,FALSE,"Tran"}</definedName>
    <definedName name="KWD" localSheetId="9">#REF!</definedName>
    <definedName name="KWD" localSheetId="11">#REF!</definedName>
    <definedName name="KWD" localSheetId="8">#REF!</definedName>
    <definedName name="KWD" localSheetId="0">#REF!</definedName>
    <definedName name="KWD" localSheetId="1">#REF!</definedName>
    <definedName name="KWD" localSheetId="3">#REF!</definedName>
    <definedName name="KWD" localSheetId="6">#REF!</definedName>
    <definedName name="KWD" localSheetId="12">#REF!</definedName>
    <definedName name="KWD" localSheetId="13">#REF!</definedName>
    <definedName name="KWD">#REF!</definedName>
    <definedName name="kykiyu" localSheetId="8" hidden="1">'[90]Fax a enviar'!#REF!</definedName>
    <definedName name="kykiyu" localSheetId="0" hidden="1">'[90]Fax a enviar'!#REF!</definedName>
    <definedName name="kykiyu" localSheetId="1" hidden="1">'[90]Fax a enviar'!#REF!</definedName>
    <definedName name="kykiyu" localSheetId="3" hidden="1">'[90]Fax a enviar'!#REF!</definedName>
    <definedName name="kykiyu" localSheetId="6" hidden="1">'[90]Fax a enviar'!#REF!</definedName>
    <definedName name="kykiyu" hidden="1">'[90]Fax a enviar'!#REF!</definedName>
    <definedName name="L" localSheetId="8">[109]DA!#REF!</definedName>
    <definedName name="L" localSheetId="0">[109]DA!#REF!</definedName>
    <definedName name="L" localSheetId="1">[109]DA!#REF!</definedName>
    <definedName name="L" localSheetId="3">[109]DA!#REF!</definedName>
    <definedName name="L" localSheetId="6">[109]DA!#REF!</definedName>
    <definedName name="L">[109]DA!#REF!</definedName>
    <definedName name="L_">#N/A</definedName>
    <definedName name="LastOpenedWorkSheet" localSheetId="9">#REF!</definedName>
    <definedName name="LastOpenedWorkSheet" localSheetId="11">#REF!</definedName>
    <definedName name="LastOpenedWorkSheet" localSheetId="8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 localSheetId="12">#REF!</definedName>
    <definedName name="LastOpenedWorkSheet" localSheetId="13">#REF!</definedName>
    <definedName name="LastOpenedWorkSheet">#REF!</definedName>
    <definedName name="LastRefreshed" localSheetId="9">#REF!</definedName>
    <definedName name="LastRefreshed" localSheetId="11">#REF!</definedName>
    <definedName name="LastRefreshed" localSheetId="8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 localSheetId="12">#REF!</definedName>
    <definedName name="LastRefreshed" localSheetId="13">#REF!</definedName>
    <definedName name="LastRefreshed">#REF!</definedName>
    <definedName name="LD" localSheetId="9">#REF!</definedName>
    <definedName name="LD" localSheetId="11">#REF!</definedName>
    <definedName name="LD" localSheetId="8">#REF!</definedName>
    <definedName name="LD" localSheetId="0">#REF!</definedName>
    <definedName name="LD" localSheetId="1">#REF!</definedName>
    <definedName name="LD" localSheetId="3">#REF!</definedName>
    <definedName name="LD" localSheetId="6">#REF!</definedName>
    <definedName name="LD" localSheetId="12">#REF!</definedName>
    <definedName name="LD" localSheetId="13">#REF!</definedName>
    <definedName name="LD">#REF!</definedName>
    <definedName name="LD1A" localSheetId="9">#REF!</definedName>
    <definedName name="LD1A" localSheetId="11">#REF!</definedName>
    <definedName name="LD1A" localSheetId="8">#REF!</definedName>
    <definedName name="LD1A" localSheetId="0">#REF!</definedName>
    <definedName name="LD1A" localSheetId="1">#REF!</definedName>
    <definedName name="LD1A" localSheetId="12">#REF!</definedName>
    <definedName name="LD1A" localSheetId="13">#REF!</definedName>
    <definedName name="LD1A">#REF!</definedName>
    <definedName name="LE" localSheetId="9">#REF!</definedName>
    <definedName name="LE" localSheetId="11">#REF!</definedName>
    <definedName name="LE" localSheetId="8">#REF!</definedName>
    <definedName name="LE" localSheetId="0">#REF!</definedName>
    <definedName name="LE" localSheetId="1">#REF!</definedName>
    <definedName name="LE" localSheetId="12">#REF!</definedName>
    <definedName name="LE" localSheetId="13">#REF!</definedName>
    <definedName name="LE">#REF!</definedName>
    <definedName name="LE1A" localSheetId="9">#REF!</definedName>
    <definedName name="LE1A" localSheetId="11">#REF!</definedName>
    <definedName name="LE1A" localSheetId="8">#REF!</definedName>
    <definedName name="LE1A" localSheetId="0">#REF!</definedName>
    <definedName name="LE1A" localSheetId="1">#REF!</definedName>
    <definedName name="LE1A" localSheetId="12">#REF!</definedName>
    <definedName name="LE1A" localSheetId="13">#REF!</definedName>
    <definedName name="LE1A">#REF!</definedName>
    <definedName name="LEAP" localSheetId="9">#REF!</definedName>
    <definedName name="LEAP" localSheetId="11">#REF!</definedName>
    <definedName name="LEAP" localSheetId="8">#REF!</definedName>
    <definedName name="LEAP" localSheetId="0">#REF!</definedName>
    <definedName name="LEAP" localSheetId="1">#REF!</definedName>
    <definedName name="LEAP" localSheetId="12">#REF!</definedName>
    <definedName name="LEAP" localSheetId="13">#REF!</definedName>
    <definedName name="LEAP">#REF!</definedName>
    <definedName name="LEGC" localSheetId="9">#REF!</definedName>
    <definedName name="LEGC" localSheetId="11">#REF!</definedName>
    <definedName name="LEGC" localSheetId="8">#REF!</definedName>
    <definedName name="LEGC" localSheetId="12">#REF!</definedName>
    <definedName name="LEGC" localSheetId="13">#REF!</definedName>
    <definedName name="LEGC">#REF!</definedName>
    <definedName name="LG" localSheetId="9">#REF!</definedName>
    <definedName name="LG" localSheetId="11">#REF!</definedName>
    <definedName name="LG" localSheetId="8">#REF!</definedName>
    <definedName name="LG" localSheetId="12">#REF!</definedName>
    <definedName name="LG" localSheetId="13">#REF!</definedName>
    <definedName name="LG">#REF!</definedName>
    <definedName name="LGperc" localSheetId="9">#REF!</definedName>
    <definedName name="LGperc" localSheetId="11">#REF!</definedName>
    <definedName name="LGperc" localSheetId="8">#REF!</definedName>
    <definedName name="LGperc" localSheetId="12">#REF!</definedName>
    <definedName name="LGperc" localSheetId="13">#REF!</definedName>
    <definedName name="LGperc">#REF!</definedName>
    <definedName name="LGTNONO1">[65]nonopec!#REF!</definedName>
    <definedName name="LGTNONO2">[65]nonopec!#REF!</definedName>
    <definedName name="LGTNONOPEC">[65]nonopec!#REF!</definedName>
    <definedName name="LGTNSUMM">[65]nonopec!#REF!</definedName>
    <definedName name="LGTOECD">[65]nonopec!#REF!</definedName>
    <definedName name="LGTOPEC">[65]nonopec!#REF!</definedName>
    <definedName name="LGTPCNT">[65]nonopec!#REF!</definedName>
    <definedName name="LIBOR3">[84]SUPUESTOS!$A$12:$IV$12</definedName>
    <definedName name="LIBOR6">[84]SUPUESTOS!A$11</definedName>
    <definedName name="LIBRAE" localSheetId="9">#REF!</definedName>
    <definedName name="LIBRAE" localSheetId="11">#REF!</definedName>
    <definedName name="LIBRAE" localSheetId="8">#REF!</definedName>
    <definedName name="LIBRAE" localSheetId="0">#REF!</definedName>
    <definedName name="LIBRAE" localSheetId="1">#REF!</definedName>
    <definedName name="LIBRAE" localSheetId="3">#REF!</definedName>
    <definedName name="LIBRAE" localSheetId="6">#REF!</definedName>
    <definedName name="LIBRAE" localSheetId="12">#REF!</definedName>
    <definedName name="LIBRAE" localSheetId="13">#REF!</definedName>
    <definedName name="LIBRAE">#REF!</definedName>
    <definedName name="LINES" localSheetId="9">#REF!</definedName>
    <definedName name="LINES" localSheetId="11">#REF!</definedName>
    <definedName name="LINES" localSheetId="8">#REF!</definedName>
    <definedName name="LINES" localSheetId="0">#REF!</definedName>
    <definedName name="LINES" localSheetId="1">#REF!</definedName>
    <definedName name="LINES" localSheetId="3">#REF!</definedName>
    <definedName name="LINES" localSheetId="6">#REF!</definedName>
    <definedName name="LINES" localSheetId="12">#REF!</definedName>
    <definedName name="LINES" localSheetId="13">#REF!</definedName>
    <definedName name="LINES">#REF!</definedName>
    <definedName name="liqc" localSheetId="11">[22]Programa!#REF!</definedName>
    <definedName name="liqc" localSheetId="8">[22]Programa!#REF!</definedName>
    <definedName name="liqc" localSheetId="0">[22]Programa!#REF!</definedName>
    <definedName name="liqc" localSheetId="1">[22]Programa!#REF!</definedName>
    <definedName name="liqc" localSheetId="3">[22]Programa!#REF!</definedName>
    <definedName name="liqc" localSheetId="6">[22]Programa!#REF!</definedName>
    <definedName name="liqc">[22]Programa!#REF!</definedName>
    <definedName name="liqd" localSheetId="11">[22]Programa!#REF!</definedName>
    <definedName name="liqd" localSheetId="8">[22]Programa!#REF!</definedName>
    <definedName name="liqd" localSheetId="0">[22]Programa!#REF!</definedName>
    <definedName name="liqd" localSheetId="1">[22]Programa!#REF!</definedName>
    <definedName name="liqd" localSheetId="3">[22]Programa!#REF!</definedName>
    <definedName name="liqd" localSheetId="6">[22]Programa!#REF!</definedName>
    <definedName name="liqd">[22]Programa!#REF!</definedName>
    <definedName name="Liquidez">'[49]Ranking Bancario'!$BV$5:$BZ$54</definedName>
    <definedName name="LIT" localSheetId="9">#REF!</definedName>
    <definedName name="LIT" localSheetId="11">#REF!</definedName>
    <definedName name="LIT" localSheetId="8">#REF!</definedName>
    <definedName name="LIT" localSheetId="0">#REF!</definedName>
    <definedName name="LIT" localSheetId="1">#REF!</definedName>
    <definedName name="LIT" localSheetId="3">#REF!</definedName>
    <definedName name="LIT" localSheetId="6">#REF!</definedName>
    <definedName name="LIT" localSheetId="12">#REF!</definedName>
    <definedName name="LIT" localSheetId="13">#REF!</definedName>
    <definedName name="LIT">#REF!</definedName>
    <definedName name="lita">#N/A</definedName>
    <definedName name="LITEURO" localSheetId="9">#REF!</definedName>
    <definedName name="LITEURO" localSheetId="11">#REF!</definedName>
    <definedName name="LITEURO" localSheetId="8">#REF!</definedName>
    <definedName name="LITEURO" localSheetId="0">#REF!</definedName>
    <definedName name="LITEURO" localSheetId="1">#REF!</definedName>
    <definedName name="LITEURO" localSheetId="3">#REF!</definedName>
    <definedName name="LITEURO" localSheetId="6">#REF!</definedName>
    <definedName name="LITEURO" localSheetId="12">#REF!</definedName>
    <definedName name="LITEURO" localSheetId="13">#REF!</definedName>
    <definedName name="LITEURO">#REF!</definedName>
    <definedName name="ll" localSheetId="2" hidden="1">{"Tab1",#N/A,FALSE,"P";"Tab2",#N/A,FALSE,"P"}</definedName>
    <definedName name="ll" localSheetId="9" hidden="1">{"Tab1",#N/A,FALSE,"P";"Tab2",#N/A,FALSE,"P"}</definedName>
    <definedName name="ll" localSheetId="11" hidden="1">{"Tab1",#N/A,FALSE,"P";"Tab2",#N/A,FALSE,"P"}</definedName>
    <definedName name="ll" localSheetId="8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localSheetId="10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F" localSheetId="11">[56]Q3!#REF!</definedName>
    <definedName name="LLF" localSheetId="8">[56]Q3!#REF!</definedName>
    <definedName name="LLF" localSheetId="0">[56]Q3!#REF!</definedName>
    <definedName name="LLF" localSheetId="1">[56]Q3!#REF!</definedName>
    <definedName name="LLF">[56]Q3!#REF!</definedName>
    <definedName name="lll" localSheetId="2" hidden="1">{"Riqfin97",#N/A,FALSE,"Tran";"Riqfinpro",#N/A,FALSE,"Tran"}</definedName>
    <definedName name="lll" localSheetId="9" hidden="1">{"Riqfin97",#N/A,FALSE,"Tran";"Riqfinpro",#N/A,FALSE,"Tran"}</definedName>
    <definedName name="lll" localSheetId="11" hidden="1">{"Riqfin97",#N/A,FALSE,"Tran";"Riqfinpro",#N/A,FALSE,"Tran"}</definedName>
    <definedName name="lll" localSheetId="8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localSheetId="10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hidden="1">[122]M!#REF!</definedName>
    <definedName name="lllll" localSheetId="2" hidden="1">{"Tab1",#N/A,FALSE,"P";"Tab2",#N/A,FALSE,"P"}</definedName>
    <definedName name="lllll" localSheetId="9" hidden="1">{"Tab1",#N/A,FALSE,"P";"Tab2",#N/A,FALSE,"P"}</definedName>
    <definedName name="lllll" localSheetId="11" hidden="1">{"Tab1",#N/A,FALSE,"P";"Tab2",#N/A,FALSE,"P"}</definedName>
    <definedName name="lllll" localSheetId="8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localSheetId="10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hidden="1">{"Tab1",#N/A,FALSE,"P";"Tab2",#N/A,FALSE,"P"}</definedName>
    <definedName name="llllll" localSheetId="2" hidden="1">{"Minpmon",#N/A,FALSE,"Monthinput"}</definedName>
    <definedName name="llllll" localSheetId="9" hidden="1">{"Minpmon",#N/A,FALSE,"Monthinput"}</definedName>
    <definedName name="llllll" localSheetId="11" hidden="1">{"Minpmon",#N/A,FALSE,"Monthinput"}</definedName>
    <definedName name="llllll" localSheetId="8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localSheetId="10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hidden="1">{"Minpmon",#N/A,FALSE,"Monthinput"}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" hidden="1">{"Minpmon",#N/A,FALSE,"Monthinput"}</definedName>
    <definedName name="lllllllllllllllll" localSheetId="9" hidden="1">{"Minpmon",#N/A,FALSE,"Monthinput"}</definedName>
    <definedName name="lllllllllllllllll" localSheetId="11" hidden="1">{"Minpmon",#N/A,FALSE,"Monthinput"}</definedName>
    <definedName name="lllllllllllllllll" localSheetId="8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localSheetId="10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hidden="1">{"Minpmon",#N/A,FALSE,"Monthinput"}</definedName>
    <definedName name="lloo" localSheetId="9" hidden="1">#REF!</definedName>
    <definedName name="lloo" localSheetId="11" hidden="1">#REF!</definedName>
    <definedName name="lloo" localSheetId="8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localSheetId="12" hidden="1">#REF!</definedName>
    <definedName name="lloo" localSheetId="13" hidden="1">#REF!</definedName>
    <definedName name="lloo" hidden="1">#REF!</definedName>
    <definedName name="lodnjkhdnbdv" localSheetId="9">#REF!</definedName>
    <definedName name="lodnjkhdnbdv" localSheetId="11">#REF!</definedName>
    <definedName name="lodnjkhdnbdv" localSheetId="8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 localSheetId="12">#REF!</definedName>
    <definedName name="lodnjkhdnbdv" localSheetId="13">#REF!</definedName>
    <definedName name="lodnjkhdnbdv">#REF!</definedName>
    <definedName name="lolololo" localSheetId="9">#REF!</definedName>
    <definedName name="lolololo" localSheetId="11">#REF!</definedName>
    <definedName name="lolololo" localSheetId="8">#REF!</definedName>
    <definedName name="lolololo" localSheetId="0">#REF!</definedName>
    <definedName name="lolololo" localSheetId="1">#REF!</definedName>
    <definedName name="lolololo" localSheetId="3">#REF!</definedName>
    <definedName name="lolololo" localSheetId="6">#REF!</definedName>
    <definedName name="lolololo" localSheetId="12">#REF!</definedName>
    <definedName name="lolololo" localSheetId="13">#REF!</definedName>
    <definedName name="lolololo">#REF!</definedName>
    <definedName name="LONAB96" localSheetId="9">#REF!</definedName>
    <definedName name="LONAB96" localSheetId="11">#REF!</definedName>
    <definedName name="LONAB96" localSheetId="8">#REF!</definedName>
    <definedName name="LONAB96" localSheetId="12">#REF!</definedName>
    <definedName name="LONAB96" localSheetId="13">#REF!</definedName>
    <definedName name="LONAB96">#REF!</definedName>
    <definedName name="LOOKUPMTH" localSheetId="9">#REF!</definedName>
    <definedName name="LOOKUPMTH" localSheetId="11">#REF!</definedName>
    <definedName name="LOOKUPMTH" localSheetId="8">#REF!</definedName>
    <definedName name="LOOKUPMTH" localSheetId="12">#REF!</definedName>
    <definedName name="LOOKUPMTH" localSheetId="13">#REF!</definedName>
    <definedName name="LOOKUPMTH">#REF!</definedName>
    <definedName name="Low_external" localSheetId="9">#REF!</definedName>
    <definedName name="Low_external" localSheetId="11">#REF!</definedName>
    <definedName name="Low_external" localSheetId="8">#REF!</definedName>
    <definedName name="Low_external" localSheetId="12">#REF!</definedName>
    <definedName name="Low_external" localSheetId="13">#REF!</definedName>
    <definedName name="Low_external">#REF!</definedName>
    <definedName name="Low_fiscal" localSheetId="9">#REF!</definedName>
    <definedName name="Low_fiscal" localSheetId="11">#REF!</definedName>
    <definedName name="Low_fiscal" localSheetId="8">#REF!</definedName>
    <definedName name="Low_fiscal" localSheetId="12">#REF!</definedName>
    <definedName name="Low_fiscal" localSheetId="13">#REF!</definedName>
    <definedName name="Low_fiscal">#REF!</definedName>
    <definedName name="Low_growth_extended" localSheetId="9">#REF!</definedName>
    <definedName name="Low_growth_extended" localSheetId="11">#REF!</definedName>
    <definedName name="Low_growth_extended" localSheetId="8">#REF!</definedName>
    <definedName name="Low_growth_extended" localSheetId="12">#REF!</definedName>
    <definedName name="Low_growth_extended" localSheetId="13">#REF!</definedName>
    <definedName name="Low_growth_extended">#REF!</definedName>
    <definedName name="Low_growth_summary" localSheetId="9">#REF!</definedName>
    <definedName name="Low_growth_summary" localSheetId="11">#REF!</definedName>
    <definedName name="Low_growth_summary" localSheetId="8">#REF!</definedName>
    <definedName name="Low_growth_summary" localSheetId="12">#REF!</definedName>
    <definedName name="Low_growth_summary" localSheetId="13">#REF!</definedName>
    <definedName name="Low_growth_summary">#REF!</definedName>
    <definedName name="Low_monetary" localSheetId="9">#REF!</definedName>
    <definedName name="Low_monetary" localSheetId="11">#REF!</definedName>
    <definedName name="Low_monetary" localSheetId="8">#REF!</definedName>
    <definedName name="Low_monetary" localSheetId="12">#REF!</definedName>
    <definedName name="Low_monetary" localSheetId="13">#REF!</definedName>
    <definedName name="Low_monetary">#REF!</definedName>
    <definedName name="Low_real" localSheetId="9">#REF!</definedName>
    <definedName name="Low_real" localSheetId="11">#REF!</definedName>
    <definedName name="Low_real" localSheetId="8">#REF!</definedName>
    <definedName name="Low_real" localSheetId="12">#REF!</definedName>
    <definedName name="Low_real" localSheetId="13">#REF!</definedName>
    <definedName name="Low_real">#REF!</definedName>
    <definedName name="Low_summary" localSheetId="9">#REF!</definedName>
    <definedName name="Low_summary" localSheetId="11">#REF!</definedName>
    <definedName name="Low_summary" localSheetId="8">#REF!</definedName>
    <definedName name="Low_summary" localSheetId="12">#REF!</definedName>
    <definedName name="Low_summary" localSheetId="13">#REF!</definedName>
    <definedName name="Low_summary">#REF!</definedName>
    <definedName name="Lowest_Inter_Bank_Rate">'[67]Inter-Bank'!$M$5</definedName>
    <definedName name="LP" localSheetId="9">#REF!</definedName>
    <definedName name="LP" localSheetId="11">#REF!</definedName>
    <definedName name="LP" localSheetId="8">#REF!</definedName>
    <definedName name="LP" localSheetId="0">#REF!</definedName>
    <definedName name="LP" localSheetId="1">#REF!</definedName>
    <definedName name="LP" localSheetId="3">#REF!</definedName>
    <definedName name="LP" localSheetId="6">#REF!</definedName>
    <definedName name="LP" localSheetId="12">#REF!</definedName>
    <definedName name="LP" localSheetId="13">#REF!</definedName>
    <definedName name="LP">#REF!</definedName>
    <definedName name="LP1A" localSheetId="9">#REF!</definedName>
    <definedName name="LP1A" localSheetId="11">#REF!</definedName>
    <definedName name="LP1A" localSheetId="8">#REF!</definedName>
    <definedName name="LP1A" localSheetId="0">#REF!</definedName>
    <definedName name="LP1A" localSheetId="1">#REF!</definedName>
    <definedName name="LP1A" localSheetId="3">#REF!</definedName>
    <definedName name="LP1A" localSheetId="6">#REF!</definedName>
    <definedName name="LP1A" localSheetId="12">#REF!</definedName>
    <definedName name="LP1A" localSheetId="13">#REF!</definedName>
    <definedName name="LP1A">#REF!</definedName>
    <definedName name="LPEperc" localSheetId="9">#REF!</definedName>
    <definedName name="LPEperc" localSheetId="11">#REF!</definedName>
    <definedName name="LPEperc" localSheetId="8">#REF!</definedName>
    <definedName name="LPEperc" localSheetId="3">#REF!</definedName>
    <definedName name="LPEperc" localSheetId="6">#REF!</definedName>
    <definedName name="LPEperc" localSheetId="12">#REF!</definedName>
    <definedName name="LPEperc" localSheetId="13">#REF!</definedName>
    <definedName name="LPEperc">#REF!</definedName>
    <definedName name="LPperc" localSheetId="9">#REF!</definedName>
    <definedName name="LPperc" localSheetId="11">#REF!</definedName>
    <definedName name="LPperc" localSheetId="8">#REF!</definedName>
    <definedName name="LPperc" localSheetId="12">#REF!</definedName>
    <definedName name="LPperc" localSheetId="13">#REF!</definedName>
    <definedName name="LPperc">#REF!</definedName>
    <definedName name="LT" localSheetId="9">#REF!</definedName>
    <definedName name="LT" localSheetId="11">#REF!</definedName>
    <definedName name="LT" localSheetId="8">#REF!</definedName>
    <definedName name="LT" localSheetId="12">#REF!</definedName>
    <definedName name="LT" localSheetId="13">#REF!</definedName>
    <definedName name="LT">#REF!</definedName>
    <definedName name="LTcirr" localSheetId="9">#REF!</definedName>
    <definedName name="LTcirr" localSheetId="11">#REF!</definedName>
    <definedName name="LTcirr" localSheetId="8">#REF!</definedName>
    <definedName name="LTcirr" localSheetId="12">#REF!</definedName>
    <definedName name="LTcirr" localSheetId="13">#REF!</definedName>
    <definedName name="LTcirr">#REF!</definedName>
    <definedName name="LTr" localSheetId="9">#REF!</definedName>
    <definedName name="LTr" localSheetId="11">#REF!</definedName>
    <definedName name="LTr" localSheetId="8">#REF!</definedName>
    <definedName name="LTr" localSheetId="12">#REF!</definedName>
    <definedName name="LTr" localSheetId="13">#REF!</definedName>
    <definedName name="LTr">#REF!</definedName>
    <definedName name="LUR">#N/A</definedName>
    <definedName name="LUXF" localSheetId="9">#REF!</definedName>
    <definedName name="LUXF" localSheetId="11">#REF!</definedName>
    <definedName name="LUXF" localSheetId="8">#REF!</definedName>
    <definedName name="LUXF" localSheetId="0">#REF!</definedName>
    <definedName name="LUXF" localSheetId="1">#REF!</definedName>
    <definedName name="LUXF" localSheetId="3">#REF!</definedName>
    <definedName name="LUXF" localSheetId="6">#REF!</definedName>
    <definedName name="LUXF" localSheetId="12">#REF!</definedName>
    <definedName name="LUXF" localSheetId="13">#REF!</definedName>
    <definedName name="LUXF">#REF!</definedName>
    <definedName name="LUXF1" localSheetId="9">#REF!</definedName>
    <definedName name="LUXF1" localSheetId="11">#REF!</definedName>
    <definedName name="LUXF1" localSheetId="8">#REF!</definedName>
    <definedName name="LUXF1" localSheetId="0">#REF!</definedName>
    <definedName name="LUXF1" localSheetId="1">#REF!</definedName>
    <definedName name="LUXF1" localSheetId="3">#REF!</definedName>
    <definedName name="LUXF1" localSheetId="6">#REF!</definedName>
    <definedName name="LUXF1" localSheetId="12">#REF!</definedName>
    <definedName name="LUXF1" localSheetId="13">#REF!</definedName>
    <definedName name="LUXF1">#REF!</definedName>
    <definedName name="Lyon">[64]Sheet3!$O$1</definedName>
    <definedName name="m">#N/A</definedName>
    <definedName name="MACRO" localSheetId="9">#REF!</definedName>
    <definedName name="MACRO" localSheetId="11">#REF!</definedName>
    <definedName name="MACRO" localSheetId="8">#REF!</definedName>
    <definedName name="MACRO" localSheetId="0">#REF!</definedName>
    <definedName name="MACRO" localSheetId="1">#REF!</definedName>
    <definedName name="MACRO" localSheetId="3">#REF!</definedName>
    <definedName name="MACRO" localSheetId="6">#REF!</definedName>
    <definedName name="MACRO" localSheetId="12">#REF!</definedName>
    <definedName name="MACRO" localSheetId="13">#REF!</definedName>
    <definedName name="MACRO">#REF!</definedName>
    <definedName name="MACRO_ASSUMP_2006" localSheetId="9">#REF!</definedName>
    <definedName name="MACRO_ASSUMP_2006" localSheetId="11">#REF!</definedName>
    <definedName name="MACRO_ASSUMP_2006" localSheetId="8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 localSheetId="12">#REF!</definedName>
    <definedName name="MACRO_ASSUMP_2006" localSheetId="13">#REF!</definedName>
    <definedName name="MACRO_ASSUMP_2006">#REF!</definedName>
    <definedName name="Macro2" localSheetId="9">#REF!</definedName>
    <definedName name="Macro2" localSheetId="11">#REF!</definedName>
    <definedName name="Macro2" localSheetId="8">#REF!</definedName>
    <definedName name="Macro2" localSheetId="3">#REF!</definedName>
    <definedName name="Macro2" localSheetId="6">#REF!</definedName>
    <definedName name="Macro2" localSheetId="12">#REF!</definedName>
    <definedName name="Macro2" localSheetId="13">#REF!</definedName>
    <definedName name="Macro2">#REF!</definedName>
    <definedName name="Macro3" localSheetId="9">#REF!</definedName>
    <definedName name="Macro3" localSheetId="11">#REF!</definedName>
    <definedName name="Macro3" localSheetId="8">#REF!</definedName>
    <definedName name="Macro3" localSheetId="12">#REF!</definedName>
    <definedName name="Macro3" localSheetId="13">#REF!</definedName>
    <definedName name="Macro3">#REF!</definedName>
    <definedName name="Macro5" localSheetId="9">#REF!</definedName>
    <definedName name="Macro5" localSheetId="11">#REF!</definedName>
    <definedName name="Macro5" localSheetId="8">#REF!</definedName>
    <definedName name="Macro5" localSheetId="12">#REF!</definedName>
    <definedName name="Macro5" localSheetId="13">#REF!</definedName>
    <definedName name="Macro5">#REF!</definedName>
    <definedName name="Macro6" localSheetId="9">#REF!</definedName>
    <definedName name="Macro6" localSheetId="11">#REF!</definedName>
    <definedName name="Macro6" localSheetId="8">#REF!</definedName>
    <definedName name="Macro6" localSheetId="12">#REF!</definedName>
    <definedName name="Macro6" localSheetId="13">#REF!</definedName>
    <definedName name="Macro6">#REF!</definedName>
    <definedName name="MACROINPUT" localSheetId="9">#REF!</definedName>
    <definedName name="MACROINPUT" localSheetId="11">#REF!</definedName>
    <definedName name="MACROINPUT" localSheetId="8">#REF!</definedName>
    <definedName name="MACROINPUT" localSheetId="12">#REF!</definedName>
    <definedName name="MACROINPUT" localSheetId="13">#REF!</definedName>
    <definedName name="MACROINPUT">#REF!</definedName>
    <definedName name="MACROS">[73]MACROS!$A$1:$A$1</definedName>
    <definedName name="maintabs">[30]QNEWLOR!$B$3:$G$17,[30]QNEWLOR!$B$20:$G$87,[30]QNEWLOR!$B$90:$G$159</definedName>
    <definedName name="MALAX" localSheetId="9">#REF!</definedName>
    <definedName name="MALAX" localSheetId="11">#REF!</definedName>
    <definedName name="MALAX" localSheetId="8">#REF!</definedName>
    <definedName name="MALAX" localSheetId="0">#REF!</definedName>
    <definedName name="MALAX" localSheetId="1">#REF!</definedName>
    <definedName name="MALAX" localSheetId="3">#REF!</definedName>
    <definedName name="MALAX" localSheetId="6">#REF!</definedName>
    <definedName name="MALAX" localSheetId="12">#REF!</definedName>
    <definedName name="MALAX" localSheetId="13">#REF!</definedName>
    <definedName name="MALAX">#REF!</definedName>
    <definedName name="MALAX1" localSheetId="9">#REF!</definedName>
    <definedName name="MALAX1" localSheetId="11">#REF!</definedName>
    <definedName name="MALAX1" localSheetId="8">#REF!</definedName>
    <definedName name="MALAX1" localSheetId="0">#REF!</definedName>
    <definedName name="MALAX1" localSheetId="1">#REF!</definedName>
    <definedName name="MALAX1" localSheetId="3">#REF!</definedName>
    <definedName name="MALAX1" localSheetId="6">#REF!</definedName>
    <definedName name="MALAX1" localSheetId="12">#REF!</definedName>
    <definedName name="MALAX1" localSheetId="13">#REF!</definedName>
    <definedName name="MALAX1">#REF!</definedName>
    <definedName name="Malaysia" localSheetId="9">#REF!</definedName>
    <definedName name="Malaysia" localSheetId="11">#REF!</definedName>
    <definedName name="Malaysia" localSheetId="8">#REF!</definedName>
    <definedName name="Malaysia" localSheetId="3">#REF!</definedName>
    <definedName name="Malaysia" localSheetId="6">#REF!</definedName>
    <definedName name="Malaysia" localSheetId="12">#REF!</definedName>
    <definedName name="Malaysia" localSheetId="13">#REF!</definedName>
    <definedName name="Malaysia">#REF!</definedName>
    <definedName name="MANUAL" localSheetId="9">#REF!</definedName>
    <definedName name="MANUAL" localSheetId="11">#REF!</definedName>
    <definedName name="MANUAL" localSheetId="8">#REF!</definedName>
    <definedName name="MANUAL" localSheetId="12">#REF!</definedName>
    <definedName name="MANUAL" localSheetId="13">#REF!</definedName>
    <definedName name="MANUAL">#REF!</definedName>
    <definedName name="mapa1" localSheetId="9">#REF!</definedName>
    <definedName name="mapa1" localSheetId="11">#REF!</definedName>
    <definedName name="mapa1" localSheetId="8">#REF!</definedName>
    <definedName name="mapa1" localSheetId="12">#REF!</definedName>
    <definedName name="mapa1" localSheetId="13">#REF!</definedName>
    <definedName name="mapa1">#REF!</definedName>
    <definedName name="mapa2" localSheetId="9">#REF!</definedName>
    <definedName name="mapa2" localSheetId="11">#REF!</definedName>
    <definedName name="mapa2" localSheetId="8">#REF!</definedName>
    <definedName name="mapa2" localSheetId="12">#REF!</definedName>
    <definedName name="mapa2" localSheetId="13">#REF!</definedName>
    <definedName name="mapa2">#REF!</definedName>
    <definedName name="mar" localSheetId="11">[22]Programa!#REF!</definedName>
    <definedName name="mar" localSheetId="8">[22]Programa!#REF!</definedName>
    <definedName name="mar" localSheetId="0">[22]Programa!#REF!</definedName>
    <definedName name="mar" localSheetId="1">[22]Programa!#REF!</definedName>
    <definedName name="mar">[22]Programa!#REF!</definedName>
    <definedName name="MAR._89" localSheetId="9">#REF!</definedName>
    <definedName name="MAR._89" localSheetId="11">#REF!</definedName>
    <definedName name="MAR._89" localSheetId="8">#REF!</definedName>
    <definedName name="MAR._89" localSheetId="0">#REF!</definedName>
    <definedName name="MAR._89" localSheetId="1">#REF!</definedName>
    <definedName name="MAR._89" localSheetId="3">#REF!</definedName>
    <definedName name="MAR._89" localSheetId="6">#REF!</definedName>
    <definedName name="MAR._89" localSheetId="12">#REF!</definedName>
    <definedName name="MAR._89" localSheetId="13">#REF!</definedName>
    <definedName name="MAR._89">#REF!</definedName>
    <definedName name="Maturity_IDA">[98]NPV!$B$26</definedName>
    <definedName name="Maturity_IDA1" localSheetId="9">#REF!</definedName>
    <definedName name="Maturity_IDA1" localSheetId="11">#REF!</definedName>
    <definedName name="Maturity_IDA1" localSheetId="8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6">#REF!</definedName>
    <definedName name="Maturity_IDA1" localSheetId="12">#REF!</definedName>
    <definedName name="Maturity_IDA1" localSheetId="13">#REF!</definedName>
    <definedName name="Maturity_IDA1">#REF!</definedName>
    <definedName name="Maturity_NC" localSheetId="8">[98]NPV!#REF!</definedName>
    <definedName name="Maturity_NC" localSheetId="0">#REF!</definedName>
    <definedName name="Maturity_NC" localSheetId="1">#REF!</definedName>
    <definedName name="Maturity_NC" localSheetId="3">[98]NPV!#REF!</definedName>
    <definedName name="Maturity_NC" localSheetId="6">[98]NPV!#REF!</definedName>
    <definedName name="Maturity_NC">[98]NPV!#REF!</definedName>
    <definedName name="may" localSheetId="11">[22]Programa!#REF!</definedName>
    <definedName name="may" localSheetId="8">[22]Programa!#REF!</definedName>
    <definedName name="may" localSheetId="0">#REF!</definedName>
    <definedName name="may" localSheetId="1">#REF!</definedName>
    <definedName name="may" localSheetId="3">[22]Programa!#REF!</definedName>
    <definedName name="may" localSheetId="6">[22]Programa!#REF!</definedName>
    <definedName name="may">[22]Programa!#REF!</definedName>
    <definedName name="MAY._89" localSheetId="9">#REF!</definedName>
    <definedName name="MAY._89" localSheetId="11">#REF!</definedName>
    <definedName name="MAY._89" localSheetId="8">#REF!</definedName>
    <definedName name="MAY._89" localSheetId="0">#REF!</definedName>
    <definedName name="MAY._89" localSheetId="1">#REF!</definedName>
    <definedName name="MAY._89" localSheetId="3">#REF!</definedName>
    <definedName name="MAY._89" localSheetId="6">#REF!</definedName>
    <definedName name="MAY._89" localSheetId="12">#REF!</definedName>
    <definedName name="MAY._89" localSheetId="13">#REF!</definedName>
    <definedName name="MAY._89">#REF!</definedName>
    <definedName name="MCPI" localSheetId="9">#REF!</definedName>
    <definedName name="MCPI" localSheetId="11">#REF!</definedName>
    <definedName name="MCPI" localSheetId="8">#REF!</definedName>
    <definedName name="MCPI" localSheetId="0">#REF!</definedName>
    <definedName name="MCPI" localSheetId="1">#REF!</definedName>
    <definedName name="MCPI" localSheetId="3">#REF!</definedName>
    <definedName name="MCPI" localSheetId="6">#REF!</definedName>
    <definedName name="MCPI" localSheetId="12">#REF!</definedName>
    <definedName name="MCPI" localSheetId="13">#REF!</definedName>
    <definedName name="MCPI">#REF!</definedName>
    <definedName name="MCV">#N/A</definedName>
    <definedName name="MCV_B">#N/A</definedName>
    <definedName name="MCV_B1" localSheetId="9">#REF!</definedName>
    <definedName name="MCV_B1" localSheetId="11">#REF!</definedName>
    <definedName name="MCV_B1" localSheetId="8">#REF!</definedName>
    <definedName name="MCV_B1" localSheetId="0">#REF!</definedName>
    <definedName name="MCV_B1" localSheetId="1">#REF!</definedName>
    <definedName name="MCV_B1" localSheetId="3">#REF!</definedName>
    <definedName name="MCV_B1" localSheetId="6">#REF!</definedName>
    <definedName name="MCV_B1" localSheetId="12">#REF!</definedName>
    <definedName name="MCV_B1" localSheetId="13">#REF!</definedName>
    <definedName name="MCV_B1">#REF!</definedName>
    <definedName name="mcv_b2">[1]Q6!$E$141:$AH$141</definedName>
    <definedName name="MCV_D">#N/A</definedName>
    <definedName name="MCV_D1" localSheetId="9">#REF!</definedName>
    <definedName name="MCV_D1" localSheetId="11">#REF!</definedName>
    <definedName name="MCV_D1" localSheetId="8">#REF!</definedName>
    <definedName name="MCV_D1" localSheetId="0">#REF!</definedName>
    <definedName name="MCV_D1" localSheetId="1">#REF!</definedName>
    <definedName name="MCV_D1" localSheetId="3">#REF!</definedName>
    <definedName name="MCV_D1" localSheetId="6">#REF!</definedName>
    <definedName name="MCV_D1" localSheetId="12">#REF!</definedName>
    <definedName name="MCV_D1" localSheetId="13">#REF!</definedName>
    <definedName name="MCV_D1">#REF!</definedName>
    <definedName name="MCV_N">#N/A</definedName>
    <definedName name="MCV_T">#N/A</definedName>
    <definedName name="MCV_T1" localSheetId="9">#REF!</definedName>
    <definedName name="MCV_T1" localSheetId="11">#REF!</definedName>
    <definedName name="MCV_T1" localSheetId="8">#REF!</definedName>
    <definedName name="MCV_T1" localSheetId="0">#REF!</definedName>
    <definedName name="MCV_T1" localSheetId="1">#REF!</definedName>
    <definedName name="MCV_T1" localSheetId="3">#REF!</definedName>
    <definedName name="MCV_T1" localSheetId="6">#REF!</definedName>
    <definedName name="MCV_T1" localSheetId="12">#REF!</definedName>
    <definedName name="MCV_T1" localSheetId="13">#REF!</definedName>
    <definedName name="MCV_T1">#REF!</definedName>
    <definedName name="mdavila" localSheetId="9">#REF!</definedName>
    <definedName name="mdavila" localSheetId="11">#REF!</definedName>
    <definedName name="mdavila" localSheetId="8">#REF!</definedName>
    <definedName name="mdavila" localSheetId="3">#REF!</definedName>
    <definedName name="mdavila" localSheetId="6">#REF!</definedName>
    <definedName name="mdavila" localSheetId="12">#REF!</definedName>
    <definedName name="mdavila" localSheetId="13">#REF!</definedName>
    <definedName name="mdavila">#REF!</definedName>
    <definedName name="me" localSheetId="11">[22]Programa!#REF!</definedName>
    <definedName name="me" localSheetId="8">[22]Programa!#REF!</definedName>
    <definedName name="me" localSheetId="0">[22]Programa!#REF!</definedName>
    <definedName name="me" localSheetId="1">[22]Programa!#REF!</definedName>
    <definedName name="me" localSheetId="3">[22]Programa!#REF!</definedName>
    <definedName name="me" localSheetId="6">[22]Programa!#REF!</definedName>
    <definedName name="me">[22]Programa!#REF!</definedName>
    <definedName name="Mecon">'[86]graf 1'!$A$3:$C$28</definedName>
    <definedName name="MEDTERM" localSheetId="9">#REF!</definedName>
    <definedName name="MEDTERM" localSheetId="11">#REF!</definedName>
    <definedName name="MEDTERM" localSheetId="8">#REF!</definedName>
    <definedName name="MEDTERM" localSheetId="0">#REF!</definedName>
    <definedName name="MEDTERM" localSheetId="1">#REF!</definedName>
    <definedName name="MEDTERM" localSheetId="3">#REF!</definedName>
    <definedName name="MEDTERM" localSheetId="6">#REF!</definedName>
    <definedName name="MEDTERM" localSheetId="12">#REF!</definedName>
    <definedName name="MEDTERM" localSheetId="13">#REF!</definedName>
    <definedName name="MEDTERM">#REF!</definedName>
    <definedName name="MENORES" localSheetId="9">#REF!</definedName>
    <definedName name="MENORES" localSheetId="11">#REF!</definedName>
    <definedName name="MENORES" localSheetId="8">#REF!</definedName>
    <definedName name="MENORES" localSheetId="3">#REF!</definedName>
    <definedName name="MENORES" localSheetId="6">#REF!</definedName>
    <definedName name="MENORES" localSheetId="12">#REF!</definedName>
    <definedName name="MENORES" localSheetId="13">#REF!</definedName>
    <definedName name="MENORES">#REF!</definedName>
    <definedName name="Meses">[123]Codigos!$A$14:$B$25</definedName>
    <definedName name="MEX" localSheetId="9">#REF!</definedName>
    <definedName name="MEX" localSheetId="11">#REF!</definedName>
    <definedName name="MEX" localSheetId="8">#REF!</definedName>
    <definedName name="MEX" localSheetId="0">#REF!</definedName>
    <definedName name="MEX" localSheetId="1">#REF!</definedName>
    <definedName name="MEX" localSheetId="3">#REF!</definedName>
    <definedName name="MEX" localSheetId="6">#REF!</definedName>
    <definedName name="MEX" localSheetId="12">#REF!</definedName>
    <definedName name="MEX" localSheetId="13">#REF!</definedName>
    <definedName name="MEX">#REF!</definedName>
    <definedName name="MFISCAL" localSheetId="8">'[39]Annual Raw Data'!#REF!</definedName>
    <definedName name="MFISCAL" localSheetId="0">'[39]Annual Raw Data'!#REF!</definedName>
    <definedName name="MFISCAL" localSheetId="1">'[39]Annual Raw Data'!#REF!</definedName>
    <definedName name="MFISCAL" localSheetId="3">'[39]Annual Raw Data'!#REF!</definedName>
    <definedName name="MFISCAL" localSheetId="6">'[39]Annual Raw Data'!#REF!</definedName>
    <definedName name="MFISCAL">'[39]Annual Raw Data'!#REF!</definedName>
    <definedName name="mflowsa" localSheetId="8">[17]!mflowsa</definedName>
    <definedName name="mflowsa" localSheetId="0">#REF!</definedName>
    <definedName name="mflowsa" localSheetId="1">#REF!</definedName>
    <definedName name="mflowsa" localSheetId="10">[17]!mflowsa</definedName>
    <definedName name="mflowsa" localSheetId="13">[17]!mflowsa</definedName>
    <definedName name="mflowsa">[17]!mflowsa</definedName>
    <definedName name="mflowsq" localSheetId="8">[17]!mflowsq</definedName>
    <definedName name="mflowsq" localSheetId="0">#REF!</definedName>
    <definedName name="mflowsq" localSheetId="1">#REF!</definedName>
    <definedName name="mflowsq" localSheetId="10">[17]!mflowsq</definedName>
    <definedName name="mflowsq" localSheetId="13">[17]!mflowsq</definedName>
    <definedName name="mflowsq">[17]!mflowsq</definedName>
    <definedName name="MICRO" localSheetId="9">#REF!</definedName>
    <definedName name="MICRO" localSheetId="11">#REF!</definedName>
    <definedName name="MICRO" localSheetId="8">#REF!</definedName>
    <definedName name="MICRO" localSheetId="0">#REF!</definedName>
    <definedName name="MICRO" localSheetId="1">#REF!</definedName>
    <definedName name="MICRO" localSheetId="3">#REF!</definedName>
    <definedName name="MICRO" localSheetId="6">#REF!</definedName>
    <definedName name="MICRO" localSheetId="12">#REF!</definedName>
    <definedName name="MICRO" localSheetId="13">#REF!</definedName>
    <definedName name="MICRO">#REF!</definedName>
    <definedName name="MIDDLE" localSheetId="9">#REF!</definedName>
    <definedName name="MIDDLE" localSheetId="11">#REF!</definedName>
    <definedName name="MIDDLE" localSheetId="8">#REF!</definedName>
    <definedName name="MIDDLE" localSheetId="0">#REF!</definedName>
    <definedName name="MIDDLE" localSheetId="1">#REF!</definedName>
    <definedName name="MIDDLE" localSheetId="3">#REF!</definedName>
    <definedName name="MIDDLE" localSheetId="6">#REF!</definedName>
    <definedName name="MIDDLE" localSheetId="12">#REF!</definedName>
    <definedName name="MIDDLE" localSheetId="13">#REF!</definedName>
    <definedName name="MIDDLE">#REF!</definedName>
    <definedName name="Million_b_d">[65]nonopec!$D$426:$D$426</definedName>
    <definedName name="MINISTÉRIO_DA_PREVIDÊNCIA_E_ASSISTÊNCIA_SOCIAL" localSheetId="9">#REF!</definedName>
    <definedName name="MINISTÉRIO_DA_PREVIDÊNCIA_E_ASSISTÊNCIA_SOCIAL" localSheetId="11">#REF!</definedName>
    <definedName name="MINISTÉRIO_DA_PREVIDÊNCIA_E_ASSISTÊNCIA_SOCIAL" localSheetId="8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6">#REF!</definedName>
    <definedName name="MINISTÉRIO_DA_PREVIDÊNCIA_E_ASSISTÊNCIA_SOCIAL" localSheetId="12">#REF!</definedName>
    <definedName name="MINISTÉRIO_DA_PREVIDÊNCIA_E_ASSISTÊNCIA_SOCIAL" localSheetId="13">#REF!</definedName>
    <definedName name="MINISTÉRIO_DA_PREVIDÊNCIA_E_ASSISTÊNCIA_SOCIAL">#REF!</definedName>
    <definedName name="MIRIAMA" localSheetId="9">#REF!</definedName>
    <definedName name="MIRIAMA" localSheetId="11">#REF!</definedName>
    <definedName name="MIRIAMA" localSheetId="8">#REF!</definedName>
    <definedName name="MIRIAMA" localSheetId="0">#REF!</definedName>
    <definedName name="MIRIAMA" localSheetId="1">#REF!</definedName>
    <definedName name="MIRIAMA" localSheetId="3">#REF!</definedName>
    <definedName name="MIRIAMA" localSheetId="6">#REF!</definedName>
    <definedName name="MIRIAMA" localSheetId="12">#REF!</definedName>
    <definedName name="MIRIAMA" localSheetId="13">#REF!</definedName>
    <definedName name="MIRIAMA">#REF!</definedName>
    <definedName name="MIRIAMB" localSheetId="9">#REF!</definedName>
    <definedName name="MIRIAMB" localSheetId="11">#REF!</definedName>
    <definedName name="MIRIAMB" localSheetId="8">#REF!</definedName>
    <definedName name="MIRIAMB" localSheetId="0">#REF!</definedName>
    <definedName name="MIRIAMB" localSheetId="1">#REF!</definedName>
    <definedName name="MIRIAMB" localSheetId="3">#REF!</definedName>
    <definedName name="MIRIAMB" localSheetId="6">#REF!</definedName>
    <definedName name="MIRIAMB" localSheetId="12">#REF!</definedName>
    <definedName name="MIRIAMB" localSheetId="13">#REF!</definedName>
    <definedName name="MIRIAMB">#REF!</definedName>
    <definedName name="MISC3" localSheetId="9">#REF!</definedName>
    <definedName name="MISC3" localSheetId="11">#REF!</definedName>
    <definedName name="MISC3" localSheetId="8">#REF!</definedName>
    <definedName name="MISC3" localSheetId="12">#REF!</definedName>
    <definedName name="MISC3" localSheetId="13">#REF!</definedName>
    <definedName name="MISC3">#REF!</definedName>
    <definedName name="MISC4">[19]OUTPUT!#REF!</definedName>
    <definedName name="mmm" localSheetId="2" hidden="1">{"Riqfin97",#N/A,FALSE,"Tran";"Riqfinpro",#N/A,FALSE,"Tran"}</definedName>
    <definedName name="mmm" localSheetId="9" hidden="1">{"Riqfin97",#N/A,FALSE,"Tran";"Riqfinpro",#N/A,FALSE,"Tran"}</definedName>
    <definedName name="mmm" localSheetId="11" hidden="1">{"Riqfin97",#N/A,FALSE,"Tran";"Riqfinpro",#N/A,FALSE,"Tran"}</definedName>
    <definedName name="mmm" localSheetId="8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localSheetId="10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9" hidden="1">{"Tab1",#N/A,FALSE,"P";"Tab2",#N/A,FALSE,"P"}</definedName>
    <definedName name="mmmm" localSheetId="11" hidden="1">{"Tab1",#N/A,FALSE,"P";"Tab2",#N/A,FALSE,"P"}</definedName>
    <definedName name="mmmm" localSheetId="8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localSheetId="10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" localSheetId="2" hidden="1">{"Riqfin97",#N/A,FALSE,"Tran";"Riqfinpro",#N/A,FALSE,"Tran"}</definedName>
    <definedName name="mmmmm" localSheetId="9" hidden="1">{"Riqfin97",#N/A,FALSE,"Tran";"Riqfinpro",#N/A,FALSE,"Tran"}</definedName>
    <definedName name="mmmmm" localSheetId="11" hidden="1">{"Riqfin97",#N/A,FALSE,"Tran";"Riqfinpro",#N/A,FALSE,"Tran"}</definedName>
    <definedName name="mmmmm" localSheetId="8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localSheetId="10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hidden="1">{"Riqfin97",#N/A,FALSE,"Tran";"Riqfinpro",#N/A,FALSE,"Tran"}</definedName>
    <definedName name="mmmmmmmmm" localSheetId="2" hidden="1">{"Riqfin97",#N/A,FALSE,"Tran";"Riqfinpro",#N/A,FALSE,"Tran"}</definedName>
    <definedName name="mmmmmmmmm" localSheetId="9" hidden="1">{"Riqfin97",#N/A,FALSE,"Tran";"Riqfinpro",#N/A,FALSE,"Tran"}</definedName>
    <definedName name="mmmmmmmmm" localSheetId="11" hidden="1">{"Riqfin97",#N/A,FALSE,"Tran";"Riqfinpro",#N/A,FALSE,"Tran"}</definedName>
    <definedName name="mmmmmmmmm" localSheetId="8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localSheetId="10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hidden="1">{"Riqfin97",#N/A,FALSE,"Tran";"Riqfinpro",#N/A,FALSE,"Tran"}</definedName>
    <definedName name="MN">[58]BCP!#REF!</definedName>
    <definedName name="MNDATES" localSheetId="9">#REF!</definedName>
    <definedName name="MNDATES" localSheetId="11">#REF!</definedName>
    <definedName name="MNDATES" localSheetId="8">#REF!</definedName>
    <definedName name="MNDATES" localSheetId="0">#REF!</definedName>
    <definedName name="MNDATES" localSheetId="1">#REF!</definedName>
    <definedName name="MNDATES" localSheetId="3">#REF!</definedName>
    <definedName name="MNDATES" localSheetId="6">#REF!</definedName>
    <definedName name="MNDATES" localSheetId="12">#REF!</definedName>
    <definedName name="MNDATES" localSheetId="13">#REF!</definedName>
    <definedName name="MNDATES">#REF!</definedName>
    <definedName name="MNP" localSheetId="8">[58]BCP!#REF!</definedName>
    <definedName name="MNP" localSheetId="0">#REF!</definedName>
    <definedName name="MNP" localSheetId="1">#REF!</definedName>
    <definedName name="MNP" localSheetId="6">[58]BCP!#REF!</definedName>
    <definedName name="MNP">[58]BCP!#REF!</definedName>
    <definedName name="Módulo2.completo">#N/A</definedName>
    <definedName name="MON_SM" localSheetId="9">#REF!</definedName>
    <definedName name="MON_SM" localSheetId="11">#REF!</definedName>
    <definedName name="MON_SM" localSheetId="8">#REF!</definedName>
    <definedName name="MON_SM" localSheetId="0">#REF!</definedName>
    <definedName name="MON_SM" localSheetId="1">#REF!</definedName>
    <definedName name="MON_SM" localSheetId="3">#REF!</definedName>
    <definedName name="MON_SM" localSheetId="6">#REF!</definedName>
    <definedName name="MON_SM" localSheetId="12">#REF!</definedName>
    <definedName name="MON_SM" localSheetId="13">#REF!</definedName>
    <definedName name="MON_SM">#REF!</definedName>
    <definedName name="MONF_SM" localSheetId="9">#REF!</definedName>
    <definedName name="MONF_SM" localSheetId="11">#REF!</definedName>
    <definedName name="MONF_SM" localSheetId="8">#REF!</definedName>
    <definedName name="MONF_SM" localSheetId="3">#REF!</definedName>
    <definedName name="MONF_SM" localSheetId="6">#REF!</definedName>
    <definedName name="MONF_SM" localSheetId="12">#REF!</definedName>
    <definedName name="MONF_SM" localSheetId="13">#REF!</definedName>
    <definedName name="MONF_SM">#REF!</definedName>
    <definedName name="Month" localSheetId="9">#REF!</definedName>
    <definedName name="Month" localSheetId="11">#REF!</definedName>
    <definedName name="Month" localSheetId="8">#REF!</definedName>
    <definedName name="Month" localSheetId="0">#REF!</definedName>
    <definedName name="Month" localSheetId="1">#REF!</definedName>
    <definedName name="Month" localSheetId="3">#REF!</definedName>
    <definedName name="Month" localSheetId="6">#REF!</definedName>
    <definedName name="Month" localSheetId="12">#REF!</definedName>
    <definedName name="Month" localSheetId="13">#REF!</definedName>
    <definedName name="Month">#REF!</definedName>
    <definedName name="MonthIndex" localSheetId="9">#REF!</definedName>
    <definedName name="MonthIndex" localSheetId="11">#REF!</definedName>
    <definedName name="MonthIndex" localSheetId="8">#REF!</definedName>
    <definedName name="MonthIndex" localSheetId="0">#REF!</definedName>
    <definedName name="MonthIndex" localSheetId="1">#REF!</definedName>
    <definedName name="MonthIndex" localSheetId="12">#REF!</definedName>
    <definedName name="MonthIndex" localSheetId="13">#REF!</definedName>
    <definedName name="MonthIndex">#REF!</definedName>
    <definedName name="MonthlyInf">[83]CPI!$A$403:$N$559</definedName>
    <definedName name="MONTHS">[78]MONTHLY!$BV$3:$CG$3</definedName>
    <definedName name="MONY" localSheetId="9">#REF!</definedName>
    <definedName name="MONY" localSheetId="11">#REF!</definedName>
    <definedName name="MONY" localSheetId="8">#REF!</definedName>
    <definedName name="MONY" localSheetId="0">#REF!</definedName>
    <definedName name="MONY" localSheetId="1">#REF!</definedName>
    <definedName name="MONY" localSheetId="3">#REF!</definedName>
    <definedName name="MONY" localSheetId="6">#REF!</definedName>
    <definedName name="MONY" localSheetId="12">#REF!</definedName>
    <definedName name="MONY" localSheetId="13">#REF!</definedName>
    <definedName name="MONY">#REF!</definedName>
    <definedName name="moodys" localSheetId="8">'[124]Credit ratings on 1st issues'!#REF!</definedName>
    <definedName name="moodys" localSheetId="0">#REF!</definedName>
    <definedName name="moodys" localSheetId="1">#REF!</definedName>
    <definedName name="moodys" localSheetId="3">'[124]Credit ratings on 1st issues'!#REF!</definedName>
    <definedName name="moodys" localSheetId="6">'[124]Credit ratings on 1st issues'!#REF!</definedName>
    <definedName name="moodys">'[124]Credit ratings on 1st issues'!#REF!</definedName>
    <definedName name="MPETROLEO" localSheetId="9">#REF!</definedName>
    <definedName name="MPETROLEO" localSheetId="11">#REF!</definedName>
    <definedName name="MPETROLEO" localSheetId="8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6">#REF!</definedName>
    <definedName name="MPETROLEO" localSheetId="12">#REF!</definedName>
    <definedName name="MPETROLEO" localSheetId="13">#REF!</definedName>
    <definedName name="MPETROLEO">#REF!</definedName>
    <definedName name="msci">[104]Sheet1!$H$2:$K$24</definedName>
    <definedName name="mscid">[104]Sheet1!$B$2:$E$24</definedName>
    <definedName name="mscil">[104]Sheet1!$H$2:$K$24</definedName>
    <definedName name="mstocksa" localSheetId="8">[17]!mstocksa</definedName>
    <definedName name="mstocksa" localSheetId="0">#REF!</definedName>
    <definedName name="mstocksa" localSheetId="1">#REF!</definedName>
    <definedName name="mstocksa" localSheetId="10">[17]!mstocksa</definedName>
    <definedName name="mstocksa" localSheetId="13">[17]!mstocksa</definedName>
    <definedName name="mstocksa">[17]!mstocksa</definedName>
    <definedName name="mstocksq" localSheetId="8">[17]!mstocksq</definedName>
    <definedName name="mstocksq" localSheetId="0">#REF!</definedName>
    <definedName name="mstocksq" localSheetId="1">#REF!</definedName>
    <definedName name="mstocksq" localSheetId="10">[17]!mstocksq</definedName>
    <definedName name="mstocksq" localSheetId="13">[17]!mstocksq</definedName>
    <definedName name="mstocksq">[17]!mstocksq</definedName>
    <definedName name="mte" localSheetId="2" hidden="1">{"Riqfin97",#N/A,FALSE,"Tran";"Riqfinpro",#N/A,FALSE,"Tran"}</definedName>
    <definedName name="mte" localSheetId="9" hidden="1">{"Riqfin97",#N/A,FALSE,"Tran";"Riqfinpro",#N/A,FALSE,"Tran"}</definedName>
    <definedName name="mte" localSheetId="11" hidden="1">{"Riqfin97",#N/A,FALSE,"Tran";"Riqfinpro",#N/A,FALSE,"Tran"}</definedName>
    <definedName name="mte" localSheetId="8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localSheetId="10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hidden="1">{"Riqfin97",#N/A,FALSE,"Tran";"Riqfinpro",#N/A,FALSE,"Tran"}</definedName>
    <definedName name="MUNI96" localSheetId="9">#REF!</definedName>
    <definedName name="MUNI96" localSheetId="11">#REF!</definedName>
    <definedName name="MUNI96" localSheetId="8">#REF!</definedName>
    <definedName name="MUNI96" localSheetId="0">#REF!</definedName>
    <definedName name="MUNI96" localSheetId="1">#REF!</definedName>
    <definedName name="MUNI96" localSheetId="3">#REF!</definedName>
    <definedName name="MUNI96" localSheetId="6">#REF!</definedName>
    <definedName name="MUNI96" localSheetId="12">#REF!</definedName>
    <definedName name="MUNI96" localSheetId="13">#REF!</definedName>
    <definedName name="MUNI96">#REF!</definedName>
    <definedName name="Municipios" localSheetId="9">#REF!</definedName>
    <definedName name="Municipios" localSheetId="11">#REF!</definedName>
    <definedName name="Municipios" localSheetId="8">#REF!</definedName>
    <definedName name="Municipios" localSheetId="3">#REF!</definedName>
    <definedName name="Municipios" localSheetId="6">#REF!</definedName>
    <definedName name="Municipios" localSheetId="12">#REF!</definedName>
    <definedName name="Municipios" localSheetId="13">#REF!</definedName>
    <definedName name="Municipios">#REF!</definedName>
    <definedName name="n" localSheetId="2" hidden="1">{"Minpmon",#N/A,FALSE,"Monthinput"}</definedName>
    <definedName name="n" localSheetId="9" hidden="1">{"Minpmon",#N/A,FALSE,"Monthinput"}</definedName>
    <definedName name="n" localSheetId="11" hidden="1">{"Minpmon",#N/A,FALSE,"Monthinput"}</definedName>
    <definedName name="n" localSheetId="8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localSheetId="10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hidden="1">{"Minpmon",#N/A,FALSE,"Monthinput"}</definedName>
    <definedName name="names">'[45]shared data'!$B$7:$O$7</definedName>
    <definedName name="NAMES_A">'[45]shared data'!$B$5:$B$223</definedName>
    <definedName name="names_w" localSheetId="9">#REF!</definedName>
    <definedName name="names_w" localSheetId="11">#REF!</definedName>
    <definedName name="names_w" localSheetId="8">#REF!</definedName>
    <definedName name="names_w" localSheetId="0">#REF!</definedName>
    <definedName name="names_w" localSheetId="1">#REF!</definedName>
    <definedName name="names_w" localSheetId="3">#REF!</definedName>
    <definedName name="names_w" localSheetId="6">#REF!</definedName>
    <definedName name="names_w" localSheetId="12">#REF!</definedName>
    <definedName name="names_w" localSheetId="13">#REF!</definedName>
    <definedName name="names_w">#REF!</definedName>
    <definedName name="NC_R" localSheetId="11">[56]Q1!#REF!</definedName>
    <definedName name="NC_R" localSheetId="8">[56]Q1!#REF!</definedName>
    <definedName name="NC_R" localSheetId="0">[56]Q1!#REF!</definedName>
    <definedName name="NC_R" localSheetId="1">[56]Q1!#REF!</definedName>
    <definedName name="NC_R" localSheetId="3">[56]Q1!#REF!</definedName>
    <definedName name="NC_R" localSheetId="6">[56]Q1!#REF!</definedName>
    <definedName name="NC_R">[56]Q1!#REF!</definedName>
    <definedName name="NCG">#N/A</definedName>
    <definedName name="NCG_R">#N/A</definedName>
    <definedName name="NCP">#N/A</definedName>
    <definedName name="NCP_R">#N/A</definedName>
    <definedName name="Ndf">[51]CIRRs!$C$69</definedName>
    <definedName name="NE" localSheetId="9">#REF!</definedName>
    <definedName name="NE" localSheetId="11">#REF!</definedName>
    <definedName name="NE" localSheetId="8">#REF!</definedName>
    <definedName name="NE" localSheetId="0">#REF!</definedName>
    <definedName name="NE" localSheetId="1">#REF!</definedName>
    <definedName name="NE" localSheetId="3">#REF!</definedName>
    <definedName name="NE" localSheetId="6">#REF!</definedName>
    <definedName name="NE" localSheetId="12">#REF!</definedName>
    <definedName name="NE" localSheetId="13">#REF!</definedName>
    <definedName name="NE">#REF!</definedName>
    <definedName name="NECESSIDADE_DE_FINANCIAMENTO" localSheetId="9">#REF!</definedName>
    <definedName name="NECESSIDADE_DE_FINANCIAMENTO" localSheetId="11">#REF!</definedName>
    <definedName name="NECESSIDADE_DE_FINANCIAMENTO" localSheetId="8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6">#REF!</definedName>
    <definedName name="NECESSIDADE_DE_FINANCIAMENTO" localSheetId="12">#REF!</definedName>
    <definedName name="NECESSIDADE_DE_FINANCIAMENTO" localSheetId="13">#REF!</definedName>
    <definedName name="NECESSIDADE_DE_FINANCIAMENTO">#REF!</definedName>
    <definedName name="NEperc" localSheetId="9">#REF!</definedName>
    <definedName name="NEperc" localSheetId="11">#REF!</definedName>
    <definedName name="NEperc" localSheetId="8">#REF!</definedName>
    <definedName name="NEperc" localSheetId="0">#REF!</definedName>
    <definedName name="NEperc" localSheetId="1">#REF!</definedName>
    <definedName name="NEperc" localSheetId="3">#REF!</definedName>
    <definedName name="NEperc" localSheetId="6">#REF!</definedName>
    <definedName name="NEperc" localSheetId="12">#REF!</definedName>
    <definedName name="NEperc" localSheetId="13">#REF!</definedName>
    <definedName name="NEperc">#REF!</definedName>
    <definedName name="Netherlands_wt">'[66]OECD wgt'!$B$26</definedName>
    <definedName name="new" localSheetId="9">#REF!</definedName>
    <definedName name="new" localSheetId="11">#REF!</definedName>
    <definedName name="new" localSheetId="8">#REF!</definedName>
    <definedName name="new" localSheetId="0">#REF!</definedName>
    <definedName name="new" localSheetId="1">#REF!</definedName>
    <definedName name="new" localSheetId="3">#REF!</definedName>
    <definedName name="new" localSheetId="6">#REF!</definedName>
    <definedName name="new" localSheetId="12">#REF!</definedName>
    <definedName name="new" localSheetId="13">#REF!</definedName>
    <definedName name="new">#REF!</definedName>
    <definedName name="NEWSHEET" localSheetId="9">#REF!</definedName>
    <definedName name="NEWSHEET" localSheetId="11">#REF!</definedName>
    <definedName name="NEWSHEET" localSheetId="8">#REF!</definedName>
    <definedName name="NEWSHEET" localSheetId="0">#REF!</definedName>
    <definedName name="NEWSHEET" localSheetId="1">#REF!</definedName>
    <definedName name="NEWSHEET" localSheetId="3">#REF!</definedName>
    <definedName name="NEWSHEET" localSheetId="6">#REF!</definedName>
    <definedName name="NEWSHEET" localSheetId="12">#REF!</definedName>
    <definedName name="NEWSHEET" localSheetId="13">#REF!</definedName>
    <definedName name="NEWSHEET">#REF!</definedName>
    <definedName name="nfa_by_bank" localSheetId="9">#REF!</definedName>
    <definedName name="nfa_by_bank" localSheetId="11">#REF!</definedName>
    <definedName name="nfa_by_bank" localSheetId="8">#REF!</definedName>
    <definedName name="nfa_by_bank" localSheetId="3">#REF!</definedName>
    <definedName name="nfa_by_bank" localSheetId="6">#REF!</definedName>
    <definedName name="nfa_by_bank" localSheetId="12">#REF!</definedName>
    <definedName name="nfa_by_bank" localSheetId="13">#REF!</definedName>
    <definedName name="nfa_by_bank">#REF!</definedName>
    <definedName name="NFB_R" localSheetId="11">[56]Q1!#REF!</definedName>
    <definedName name="NFB_R" localSheetId="8">[56]Q1!#REF!</definedName>
    <definedName name="NFB_R" localSheetId="0">[56]Q1!#REF!</definedName>
    <definedName name="NFB_R" localSheetId="1">[56]Q1!#REF!</definedName>
    <definedName name="NFB_R" localSheetId="3">[56]Q1!#REF!</definedName>
    <definedName name="NFB_R" localSheetId="6">[56]Q1!#REF!</definedName>
    <definedName name="NFB_R">[56]Q1!#REF!</definedName>
    <definedName name="NFB_R_GDP" localSheetId="11">[56]Q1!#REF!</definedName>
    <definedName name="NFB_R_GDP" localSheetId="8">[56]Q1!#REF!</definedName>
    <definedName name="NFB_R_GDP" localSheetId="0">[56]Q1!#REF!</definedName>
    <definedName name="NFB_R_GDP" localSheetId="1">[56]Q1!#REF!</definedName>
    <definedName name="NFB_R_GDP" localSheetId="3">[56]Q1!#REF!</definedName>
    <definedName name="NFB_R_GDP" localSheetId="6">[56]Q1!#REF!</definedName>
    <definedName name="NFB_R_GDP">[56]Q1!#REF!</definedName>
    <definedName name="NFI">#N/A</definedName>
    <definedName name="NFI_R">#N/A</definedName>
    <definedName name="NFIP" localSheetId="9">#REF!</definedName>
    <definedName name="NFIP" localSheetId="11">#REF!</definedName>
    <definedName name="NFIP" localSheetId="8">#REF!</definedName>
    <definedName name="NFIP" localSheetId="0">#REF!</definedName>
    <definedName name="NFIP" localSheetId="1">#REF!</definedName>
    <definedName name="NFIP" localSheetId="3">#REF!</definedName>
    <definedName name="NFIP" localSheetId="6">#REF!</definedName>
    <definedName name="NFIP" localSheetId="12">#REF!</definedName>
    <definedName name="NFIP" localSheetId="13">#REF!</definedName>
    <definedName name="NFIP">#REF!</definedName>
    <definedName name="NFPS_" localSheetId="11">[38]OPS!#REF!</definedName>
    <definedName name="NFPS_" localSheetId="8">[38]OPS!#REF!</definedName>
    <definedName name="NFPS_" localSheetId="0">[38]OPS!#REF!</definedName>
    <definedName name="NFPS_" localSheetId="1">[38]OPS!#REF!</definedName>
    <definedName name="NFPS_" localSheetId="3">[38]OPS!#REF!</definedName>
    <definedName name="NFPS_" localSheetId="6">[38]OPS!#REF!</definedName>
    <definedName name="NFPS_">[38]OPS!#REF!</definedName>
    <definedName name="NGDP">#N/A</definedName>
    <definedName name="NGDP_D" localSheetId="11">[56]Q3!#REF!</definedName>
    <definedName name="NGDP_D" localSheetId="8">[56]Q3!#REF!</definedName>
    <definedName name="NGDP_D" localSheetId="0">[56]Q3!#REF!</definedName>
    <definedName name="NGDP_D" localSheetId="1">[56]Q3!#REF!</definedName>
    <definedName name="NGDP_D" localSheetId="3">[56]Q3!#REF!</definedName>
    <definedName name="NGDP_D" localSheetId="6">[56]Q3!#REF!</definedName>
    <definedName name="NGDP_D">[56]Q3!#REF!</definedName>
    <definedName name="NGDP_DG">#N/A</definedName>
    <definedName name="NGDP_R">#N/A</definedName>
    <definedName name="NGDP_RG">#N/A</definedName>
    <definedName name="ngdp2">[37]Q2!$E$47:$AH$47</definedName>
    <definedName name="NGDPA" localSheetId="9">#REF!</definedName>
    <definedName name="NGDPA" localSheetId="11">#REF!</definedName>
    <definedName name="NGDPA" localSheetId="8">#REF!</definedName>
    <definedName name="NGDPA" localSheetId="0">#REF!</definedName>
    <definedName name="NGDPA" localSheetId="1">#REF!</definedName>
    <definedName name="NGDPA" localSheetId="3">#REF!</definedName>
    <definedName name="NGDPA" localSheetId="6">#REF!</definedName>
    <definedName name="NGDPA" localSheetId="12">#REF!</definedName>
    <definedName name="NGDPA" localSheetId="13">#REF!</definedName>
    <definedName name="NGDPA">#REF!</definedName>
    <definedName name="NGK" localSheetId="9">#REF!</definedName>
    <definedName name="NGK" localSheetId="11">#REF!</definedName>
    <definedName name="NGK" localSheetId="8">#REF!</definedName>
    <definedName name="NGK" localSheetId="3">#REF!</definedName>
    <definedName name="NGK" localSheetId="6">#REF!</definedName>
    <definedName name="NGK" localSheetId="12">#REF!</definedName>
    <definedName name="NGK" localSheetId="13">#REF!</definedName>
    <definedName name="NGK">#REF!</definedName>
    <definedName name="NGNI" localSheetId="9">#REF!</definedName>
    <definedName name="NGNI" localSheetId="11">#REF!</definedName>
    <definedName name="NGNI" localSheetId="8">#REF!</definedName>
    <definedName name="NGNI" localSheetId="3">#REF!</definedName>
    <definedName name="NGNI" localSheetId="6">#REF!</definedName>
    <definedName name="NGNI" localSheetId="12">#REF!</definedName>
    <definedName name="NGNI" localSheetId="13">#REF!</definedName>
    <definedName name="NGNI">#REF!</definedName>
    <definedName name="NGPXO" localSheetId="9">#REF!</definedName>
    <definedName name="NGPXO" localSheetId="11">#REF!</definedName>
    <definedName name="NGPXO" localSheetId="8">#REF!</definedName>
    <definedName name="NGPXO" localSheetId="12">#REF!</definedName>
    <definedName name="NGPXO" localSheetId="13">#REF!</definedName>
    <definedName name="NGPXO">#REF!</definedName>
    <definedName name="NGPXO_R" localSheetId="9">#REF!</definedName>
    <definedName name="NGPXO_R" localSheetId="11">#REF!</definedName>
    <definedName name="NGPXO_R" localSheetId="8">#REF!</definedName>
    <definedName name="NGPXO_R" localSheetId="12">#REF!</definedName>
    <definedName name="NGPXO_R" localSheetId="13">#REF!</definedName>
    <definedName name="NGPXO_R">#REF!</definedName>
    <definedName name="NGS_NGDP">#N/A</definedName>
    <definedName name="NGSP" localSheetId="11">[56]Q2!#REF!</definedName>
    <definedName name="NGSP" localSheetId="8">[56]Q2!#REF!</definedName>
    <definedName name="NGSP" localSheetId="0">[56]Q2!#REF!</definedName>
    <definedName name="NGSP" localSheetId="1">[56]Q2!#REF!</definedName>
    <definedName name="NGSP">[56]Q2!#REF!</definedName>
    <definedName name="NI" localSheetId="11">[56]Q2!#REF!</definedName>
    <definedName name="NI" localSheetId="8">[56]Q2!#REF!</definedName>
    <definedName name="NI" localSheetId="0">[56]Q2!#REF!</definedName>
    <definedName name="NI" localSheetId="1">[56]Q2!#REF!</definedName>
    <definedName name="NI">[56]Q2!#REF!</definedName>
    <definedName name="NI_GDP" localSheetId="11">[56]Q2!#REF!</definedName>
    <definedName name="NI_GDP" localSheetId="8">[56]Q2!#REF!</definedName>
    <definedName name="NI_GDP" localSheetId="0">[56]Q2!#REF!</definedName>
    <definedName name="NI_GDP" localSheetId="1">[56]Q2!#REF!</definedName>
    <definedName name="NI_GDP">[56]Q2!#REF!</definedName>
    <definedName name="NI_NGDP" localSheetId="11">[56]Q2!#REF!</definedName>
    <definedName name="NI_NGDP" localSheetId="8">[56]Q2!#REF!</definedName>
    <definedName name="NI_NGDP" localSheetId="0">[56]Q2!#REF!</definedName>
    <definedName name="NI_NGDP" localSheetId="1">[56]Q2!#REF!</definedName>
    <definedName name="NI_NGDP">[56]Q2!#REF!</definedName>
    <definedName name="NI_R" localSheetId="11">[56]Q1!#REF!</definedName>
    <definedName name="NI_R" localSheetId="8">[56]Q1!#REF!</definedName>
    <definedName name="NI_R" localSheetId="0">[56]Q1!#REF!</definedName>
    <definedName name="NI_R" localSheetId="1">[56]Q1!#REF!</definedName>
    <definedName name="NI_R">[56]Q1!#REF!</definedName>
    <definedName name="NINV">#N/A</definedName>
    <definedName name="NINV_R">#N/A</definedName>
    <definedName name="NINV_R_GDP" localSheetId="11">[56]Q1!#REF!</definedName>
    <definedName name="NINV_R_GDP" localSheetId="8">[56]Q1!#REF!</definedName>
    <definedName name="NINV_R_GDP" localSheetId="0">[56]Q1!#REF!</definedName>
    <definedName name="NINV_R_GDP" localSheetId="1">[56]Q1!#REF!</definedName>
    <definedName name="NINV_R_GDP">[56]Q1!#REF!</definedName>
    <definedName name="njkg" localSheetId="11">[5]!njkg</definedName>
    <definedName name="njkg" localSheetId="8">[5]!njkg</definedName>
    <definedName name="njkg" localSheetId="0">[5]!njkg</definedName>
    <definedName name="njkg" localSheetId="1">[5]!njkg</definedName>
    <definedName name="njkg">[5]!njkg</definedName>
    <definedName name="NLG">[51]CIRRs!$C$99</definedName>
    <definedName name="NM">#N/A</definedName>
    <definedName name="NM_R">#N/A</definedName>
    <definedName name="nmBlankCell">'[125]Table 2.1 from DDP program'!$A$2:$A$2</definedName>
    <definedName name="nmBlankRow" localSheetId="8">[126]EDT!#REF!</definedName>
    <definedName name="nmBlankRow" localSheetId="0">#REF!</definedName>
    <definedName name="nmBlankRow" localSheetId="1">#REF!</definedName>
    <definedName name="nmBlankRow" localSheetId="6">[126]EDT!#REF!</definedName>
    <definedName name="nmBlankRow">[126]EDT!#REF!</definedName>
    <definedName name="nmColumnHeader">[126]EDT!$3:$3</definedName>
    <definedName name="nmData">[126]EDT!$B$4:$AA$36</definedName>
    <definedName name="NMG" localSheetId="9">#REF!</definedName>
    <definedName name="NMG" localSheetId="11">#REF!</definedName>
    <definedName name="NMG" localSheetId="8">#REF!</definedName>
    <definedName name="NMG" localSheetId="0">#REF!</definedName>
    <definedName name="NMG" localSheetId="1">#REF!</definedName>
    <definedName name="NMG" localSheetId="3">#REF!</definedName>
    <definedName name="NMG" localSheetId="6">#REF!</definedName>
    <definedName name="NMG" localSheetId="12">#REF!</definedName>
    <definedName name="NMG" localSheetId="13">#REF!</definedName>
    <definedName name="NMG">#REF!</definedName>
    <definedName name="NMG_R" localSheetId="9">#REF!</definedName>
    <definedName name="NMG_R" localSheetId="11">#REF!</definedName>
    <definedName name="NMG_R" localSheetId="8">#REF!</definedName>
    <definedName name="NMG_R" localSheetId="0">#REF!</definedName>
    <definedName name="NMG_R" localSheetId="1">#REF!</definedName>
    <definedName name="NMG_R" localSheetId="3">#REF!</definedName>
    <definedName name="NMG_R" localSheetId="6">#REF!</definedName>
    <definedName name="NMG_R" localSheetId="12">#REF!</definedName>
    <definedName name="NMG_R" localSheetId="13">#REF!</definedName>
    <definedName name="NMG_R">#REF!</definedName>
    <definedName name="NMG_RG">#N/A</definedName>
    <definedName name="nmIndexTable" localSheetId="8">[126]EDT!#REF!</definedName>
    <definedName name="nmIndexTable" localSheetId="0">#REF!</definedName>
    <definedName name="nmIndexTable" localSheetId="1">#REF!</definedName>
    <definedName name="nmIndexTable" localSheetId="3">[126]EDT!#REF!</definedName>
    <definedName name="nmIndexTable" localSheetId="6">[126]EDT!#REF!</definedName>
    <definedName name="nmIndexTable">[126]EDT!#REF!</definedName>
    <definedName name="nmReportFooter">'[127]Table 1'!$29:$29</definedName>
    <definedName name="nmReportHeader">#N/A</definedName>
    <definedName name="nmReportNotes">'[127]Table 1'!$30:$30</definedName>
    <definedName name="nmRowHeader">[126]EDT!$A$4:$A$36</definedName>
    <definedName name="NMS" localSheetId="11">[56]Q2!#REF!</definedName>
    <definedName name="NMS" localSheetId="8">[56]Q2!#REF!</definedName>
    <definedName name="NMS" localSheetId="0">[56]Q2!#REF!</definedName>
    <definedName name="NMS" localSheetId="1">[56]Q2!#REF!</definedName>
    <definedName name="NMS" localSheetId="3">[56]Q2!#REF!</definedName>
    <definedName name="NMS" localSheetId="6">[56]Q2!#REF!</definedName>
    <definedName name="NMS">[56]Q2!#REF!</definedName>
    <definedName name="NMS_R" localSheetId="11">[56]Q1!#REF!</definedName>
    <definedName name="NMS_R" localSheetId="8">[56]Q1!#REF!</definedName>
    <definedName name="NMS_R" localSheetId="0">[56]Q1!#REF!</definedName>
    <definedName name="NMS_R" localSheetId="1">[56]Q1!#REF!</definedName>
    <definedName name="NMS_R" localSheetId="3">[56]Q1!#REF!</definedName>
    <definedName name="NMS_R" localSheetId="6">[56]Q1!#REF!</definedName>
    <definedName name="NMS_R">[56]Q1!#REF!</definedName>
    <definedName name="nmScale" localSheetId="8">[126]EDT!#REF!</definedName>
    <definedName name="nmScale" localSheetId="0">#REF!</definedName>
    <definedName name="nmScale" localSheetId="1">#REF!</definedName>
    <definedName name="nmScale" localSheetId="3">[126]EDT!#REF!</definedName>
    <definedName name="nmScale" localSheetId="6">[126]EDT!#REF!</definedName>
    <definedName name="nmScale">[126]EDT!#REF!</definedName>
    <definedName name="nn" localSheetId="2" hidden="1">{"Riqfin97",#N/A,FALSE,"Tran";"Riqfinpro",#N/A,FALSE,"Tran"}</definedName>
    <definedName name="nn" localSheetId="9" hidden="1">{"Riqfin97",#N/A,FALSE,"Tran";"Riqfinpro",#N/A,FALSE,"Tran"}</definedName>
    <definedName name="nn" localSheetId="11" hidden="1">{"Riqfin97",#N/A,FALSE,"Tran";"Riqfinpro",#N/A,FALSE,"Tran"}</definedName>
    <definedName name="nn" localSheetId="8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localSheetId="10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AMES" localSheetId="9">#REF!</definedName>
    <definedName name="NNAMES" localSheetId="11">#REF!</definedName>
    <definedName name="NNAMES" localSheetId="8">#REF!</definedName>
    <definedName name="NNAMES" localSheetId="0">#REF!</definedName>
    <definedName name="NNAMES" localSheetId="1">#REF!</definedName>
    <definedName name="NNAMES" localSheetId="3">#REF!</definedName>
    <definedName name="NNAMES" localSheetId="6">#REF!</definedName>
    <definedName name="NNAMES" localSheetId="12">#REF!</definedName>
    <definedName name="NNAMES" localSheetId="13">#REF!</definedName>
    <definedName name="NNAMES">#REF!</definedName>
    <definedName name="nnn" localSheetId="2" hidden="1">{"Tab1",#N/A,FALSE,"P";"Tab2",#N/A,FALSE,"P"}</definedName>
    <definedName name="nnn" localSheetId="9" hidden="1">{"Tab1",#N/A,FALSE,"P";"Tab2",#N/A,FALSE,"P"}</definedName>
    <definedName name="nnn" localSheetId="11" hidden="1">{"Tab1",#N/A,FALSE,"P";"Tab2",#N/A,FALSE,"P"}</definedName>
    <definedName name="nnn" localSheetId="8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localSheetId="10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nnnnn">#N/A</definedName>
    <definedName name="nnnnnnnnnn" localSheetId="2" hidden="1">{"Minpmon",#N/A,FALSE,"Monthinput"}</definedName>
    <definedName name="nnnnnnnnnn" localSheetId="9" hidden="1">{"Minpmon",#N/A,FALSE,"Monthinput"}</definedName>
    <definedName name="nnnnnnnnnn" localSheetId="11" hidden="1">{"Minpmon",#N/A,FALSE,"Monthinput"}</definedName>
    <definedName name="nnnnnnnnnn" localSheetId="8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localSheetId="10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hidden="1">{"Minpmon",#N/A,FALSE,"Monthinput"}</definedName>
    <definedName name="nnnnnnnnnnnn" localSheetId="2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8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hidden="1">{"Riqfin97",#N/A,FALSE,"Tran";"Riqfinpro",#N/A,FALSE,"Tran"}</definedName>
    <definedName name="no" hidden="1">'[69]Crédito SPNF (fiscal)'!#REF!</definedName>
    <definedName name="Noah" localSheetId="9">#REF!</definedName>
    <definedName name="Noah" localSheetId="11">#REF!</definedName>
    <definedName name="Noah" localSheetId="8">#REF!</definedName>
    <definedName name="Noah" localSheetId="0">#REF!</definedName>
    <definedName name="Noah" localSheetId="1">#REF!</definedName>
    <definedName name="Noah" localSheetId="3">#REF!</definedName>
    <definedName name="Noah" localSheetId="6">#REF!</definedName>
    <definedName name="Noah" localSheetId="12">#REF!</definedName>
    <definedName name="Noah" localSheetId="13">#REF!</definedName>
    <definedName name="Noah">#REF!</definedName>
    <definedName name="noclas1" localSheetId="9">#REF!</definedName>
    <definedName name="noclas1" localSheetId="11">#REF!</definedName>
    <definedName name="noclas1" localSheetId="8">#REF!</definedName>
    <definedName name="noclas1" localSheetId="3">#REF!</definedName>
    <definedName name="noclas1" localSheetId="6">#REF!</definedName>
    <definedName name="noclas1" localSheetId="12">#REF!</definedName>
    <definedName name="noclas1" localSheetId="13">#REF!</definedName>
    <definedName name="noclas1">#REF!</definedName>
    <definedName name="noclas2" localSheetId="9">#REF!</definedName>
    <definedName name="noclas2" localSheetId="11">#REF!</definedName>
    <definedName name="noclas2" localSheetId="8">#REF!</definedName>
    <definedName name="noclas2" localSheetId="3">#REF!</definedName>
    <definedName name="noclas2" localSheetId="6">#REF!</definedName>
    <definedName name="noclas2" localSheetId="12">#REF!</definedName>
    <definedName name="noclas2" localSheetId="13">#REF!</definedName>
    <definedName name="noclas2">#REF!</definedName>
    <definedName name="NOCLUB" localSheetId="9">#REF!</definedName>
    <definedName name="NOCLUB" localSheetId="11">#REF!</definedName>
    <definedName name="NOCLUB" localSheetId="8">#REF!</definedName>
    <definedName name="NOCLUB" localSheetId="0">#REF!</definedName>
    <definedName name="NOCLUB" localSheetId="1">#REF!</definedName>
    <definedName name="NOCLUB" localSheetId="12">#REF!</definedName>
    <definedName name="NOCLUB" localSheetId="13">#REF!</definedName>
    <definedName name="NOCLUB">#REF!</definedName>
    <definedName name="NOK" localSheetId="9">#REF!</definedName>
    <definedName name="NOK" localSheetId="11">#REF!</definedName>
    <definedName name="NOK" localSheetId="8">#REF!</definedName>
    <definedName name="NOK" localSheetId="0">#REF!</definedName>
    <definedName name="NOK" localSheetId="1">#REF!</definedName>
    <definedName name="NOK" localSheetId="12">#REF!</definedName>
    <definedName name="NOK" localSheetId="13">#REF!</definedName>
    <definedName name="NOK">#REF!</definedName>
    <definedName name="nombrenuevo">#N/A</definedName>
    <definedName name="NONLEAP" localSheetId="9">#REF!</definedName>
    <definedName name="NONLEAP" localSheetId="11">#REF!</definedName>
    <definedName name="NONLEAP" localSheetId="8">#REF!</definedName>
    <definedName name="NONLEAP" localSheetId="0">#REF!</definedName>
    <definedName name="NONLEAP" localSheetId="1">#REF!</definedName>
    <definedName name="NONLEAP" localSheetId="3">#REF!</definedName>
    <definedName name="NONLEAP" localSheetId="6">#REF!</definedName>
    <definedName name="NONLEAP" localSheetId="12">#REF!</definedName>
    <definedName name="NONLEAP" localSheetId="13">#REF!</definedName>
    <definedName name="NONLEAP">#REF!</definedName>
    <definedName name="NONOECD1">[65]nonopec!$D$29:$AD$70</definedName>
    <definedName name="NONOECD2">[65]nonopec!$D$71:$AD$135</definedName>
    <definedName name="NONOPEC">[65]nonopec!$D$136:$AD$155</definedName>
    <definedName name="NOPEC1">[78]MONTHLY!$BP$19:$CA$19</definedName>
    <definedName name="NOPEC2">[78]MONTHLY!$CB$19:$CM$19</definedName>
    <definedName name="NORM1">[78]MONTHLY!$A$5:$O$117</definedName>
    <definedName name="NORM2">[78]MONTHLY!$A$422:$Z$491</definedName>
    <definedName name="NORM3">[78]MONTHLY!$A$334:$Z$380</definedName>
    <definedName name="Norway_wt">'[66]OECD wgt'!$B$28</definedName>
    <definedName name="NOTA_EXPLICATIV" localSheetId="9">#REF!</definedName>
    <definedName name="NOTA_EXPLICATIV" localSheetId="11">#REF!</definedName>
    <definedName name="NOTA_EXPLICATIV" localSheetId="8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 localSheetId="12">#REF!</definedName>
    <definedName name="NOTA_EXPLICATIV" localSheetId="13">#REF!</definedName>
    <definedName name="NOTA_EXPLICATIV">#REF!</definedName>
    <definedName name="Notes" localSheetId="8">[128]UPLOAD!#REF!</definedName>
    <definedName name="Notes" localSheetId="0">#REF!</definedName>
    <definedName name="Notes" localSheetId="1">#REF!</definedName>
    <definedName name="Notes" localSheetId="3">[128]UPLOAD!#REF!</definedName>
    <definedName name="Notes" localSheetId="6">[128]UPLOAD!#REF!</definedName>
    <definedName name="Notes">[128]UPLOAD!#REF!</definedName>
    <definedName name="NOTITLES" localSheetId="9">#REF!</definedName>
    <definedName name="NOTITLES" localSheetId="11">#REF!</definedName>
    <definedName name="NOTITLES" localSheetId="8">#REF!</definedName>
    <definedName name="NOTITLES" localSheetId="0">#REF!</definedName>
    <definedName name="NOTITLES" localSheetId="1">#REF!</definedName>
    <definedName name="NOTITLES" localSheetId="3">#REF!</definedName>
    <definedName name="NOTITLES" localSheetId="6">#REF!</definedName>
    <definedName name="NOTITLES" localSheetId="12">#REF!</definedName>
    <definedName name="NOTITLES" localSheetId="13">#REF!</definedName>
    <definedName name="NOTITLES">#REF!</definedName>
    <definedName name="NOV._89" localSheetId="9">#REF!</definedName>
    <definedName name="NOV._89" localSheetId="11">#REF!</definedName>
    <definedName name="NOV._89" localSheetId="8">#REF!</definedName>
    <definedName name="NOV._89" localSheetId="3">#REF!</definedName>
    <definedName name="NOV._89" localSheetId="6">#REF!</definedName>
    <definedName name="NOV._89" localSheetId="12">#REF!</definedName>
    <definedName name="NOV._89" localSheetId="13">#REF!</definedName>
    <definedName name="NOV._89">#REF!</definedName>
    <definedName name="NSUMMARY">[65]nonopec!$D$157:$AD$204</definedName>
    <definedName name="NTDD_R" localSheetId="11">[56]Q1!#REF!</definedName>
    <definedName name="NTDD_R" localSheetId="8">[56]Q1!#REF!</definedName>
    <definedName name="NTDD_R" localSheetId="0">[56]Q1!#REF!</definedName>
    <definedName name="NTDD_R" localSheetId="1">[56]Q1!#REF!</definedName>
    <definedName name="NTDD_R" localSheetId="3">[56]Q1!#REF!</definedName>
    <definedName name="NTDD_R" localSheetId="6">[56]Q1!#REF!</definedName>
    <definedName name="NTDD_R">[56]Q1!#REF!</definedName>
    <definedName name="NTDD_RG" localSheetId="8">[72]!NTDD_RG</definedName>
    <definedName name="NTDD_RG" localSheetId="0">#REF!</definedName>
    <definedName name="NTDD_RG" localSheetId="1">#REF!</definedName>
    <definedName name="NTDD_RG" localSheetId="10">[72]!NTDD_RG</definedName>
    <definedName name="NTDD_RG" localSheetId="13">[72]!NTDD_RG</definedName>
    <definedName name="NTDD_RG">[72]!NTDD_RG</definedName>
    <definedName name="NX">#N/A</definedName>
    <definedName name="NX_R">#N/A</definedName>
    <definedName name="NXG" localSheetId="9">#REF!</definedName>
    <definedName name="NXG" localSheetId="11">#REF!</definedName>
    <definedName name="NXG" localSheetId="8">#REF!</definedName>
    <definedName name="NXG" localSheetId="0">#REF!</definedName>
    <definedName name="NXG" localSheetId="1">#REF!</definedName>
    <definedName name="NXG" localSheetId="3">#REF!</definedName>
    <definedName name="NXG" localSheetId="6">#REF!</definedName>
    <definedName name="NXG" localSheetId="12">#REF!</definedName>
    <definedName name="NXG" localSheetId="13">#REF!</definedName>
    <definedName name="NXG">#REF!</definedName>
    <definedName name="NXG_R" localSheetId="9">#REF!</definedName>
    <definedName name="NXG_R" localSheetId="11">#REF!</definedName>
    <definedName name="NXG_R" localSheetId="8">#REF!</definedName>
    <definedName name="NXG_R" localSheetId="3">#REF!</definedName>
    <definedName name="NXG_R" localSheetId="6">#REF!</definedName>
    <definedName name="NXG_R" localSheetId="12">#REF!</definedName>
    <definedName name="NXG_R" localSheetId="13">#REF!</definedName>
    <definedName name="NXG_R">#REF!</definedName>
    <definedName name="NXG_RG">#N/A</definedName>
    <definedName name="NXS" localSheetId="11">[56]Q2!#REF!</definedName>
    <definedName name="NXS" localSheetId="8">[56]Q2!#REF!</definedName>
    <definedName name="NXS" localSheetId="0">[56]Q2!#REF!</definedName>
    <definedName name="NXS" localSheetId="1">[56]Q2!#REF!</definedName>
    <definedName name="NXS" localSheetId="3">[56]Q2!#REF!</definedName>
    <definedName name="NXS" localSheetId="6">[56]Q2!#REF!</definedName>
    <definedName name="NXS">[56]Q2!#REF!</definedName>
    <definedName name="NXS_R" localSheetId="11">[56]Q1!#REF!</definedName>
    <definedName name="NXS_R" localSheetId="8">[56]Q1!#REF!</definedName>
    <definedName name="NXS_R" localSheetId="0">[56]Q1!#REF!</definedName>
    <definedName name="NXS_R" localSheetId="1">[56]Q1!#REF!</definedName>
    <definedName name="NXS_R" localSheetId="3">[56]Q1!#REF!</definedName>
    <definedName name="NXS_R" localSheetId="6">[56]Q1!#REF!</definedName>
    <definedName name="NXS_R">[56]Q1!#REF!</definedName>
    <definedName name="NYEAR2021" localSheetId="11">[89]Nickel!$B$583:$J$583</definedName>
    <definedName name="NYEAR2021" localSheetId="8">[89]Nickel!$B$583:$J$583</definedName>
    <definedName name="NYEAR2021" localSheetId="0">[89]Nickel!$B$583:$J$583</definedName>
    <definedName name="NYEAR2021" localSheetId="1">[89]Nickel!$B$583:$J$583</definedName>
    <definedName name="NYEAR2021">[89]Nickel!$B$583:$J$583</definedName>
    <definedName name="NYEAR2022" localSheetId="11">[89]Nickel!$K$583:$V$583</definedName>
    <definedName name="NYEAR2022" localSheetId="8">[89]Nickel!$K$583:$V$583</definedName>
    <definedName name="NYEAR2022" localSheetId="0">[89]Nickel!$K$583:$V$583</definedName>
    <definedName name="NYEAR2022" localSheetId="1">[89]Nickel!$K$583:$V$583</definedName>
    <definedName name="NYEAR2022">[89]Nickel!$K$583:$V$583</definedName>
    <definedName name="NYEAR2023" localSheetId="11">[89]Nickel!$W$583:$AH$583</definedName>
    <definedName name="NYEAR2023" localSheetId="8">[89]Nickel!$W$583:$AH$583</definedName>
    <definedName name="NYEAR2023" localSheetId="0">[89]Nickel!$W$583:$AH$583</definedName>
    <definedName name="NYEAR2023" localSheetId="1">[89]Nickel!$W$583:$AH$583</definedName>
    <definedName name="NYEAR2023">[89]Nickel!$W$583:$AH$583</definedName>
    <definedName name="NYEAR2024" localSheetId="11">[89]Nickel!$AI$583:$AT$583</definedName>
    <definedName name="NYEAR2024" localSheetId="8">[89]Nickel!$AI$583:$AT$583</definedName>
    <definedName name="NYEAR2024" localSheetId="0">[89]Nickel!$AI$583:$AT$583</definedName>
    <definedName name="NYEAR2024" localSheetId="1">[89]Nickel!$AI$583:$AT$583</definedName>
    <definedName name="NYEAR2024">[89]Nickel!$AI$583:$AT$583</definedName>
    <definedName name="NYEAR2025" localSheetId="11">[89]Nickel!$AU$583:$BF$583</definedName>
    <definedName name="NYEAR2025" localSheetId="8">[89]Nickel!$AU$583:$BF$583</definedName>
    <definedName name="NYEAR2025" localSheetId="0">[89]Nickel!$AU$583:$BF$583</definedName>
    <definedName name="NYEAR2025" localSheetId="1">[89]Nickel!$AU$583:$BF$583</definedName>
    <definedName name="NYEAR2025">[89]Nickel!$AU$583:$BF$583</definedName>
    <definedName name="NZ_wt">'[66]OECD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9">#REF!</definedName>
    <definedName name="OCT._89" localSheetId="11">#REF!</definedName>
    <definedName name="OCT._89" localSheetId="8">#REF!</definedName>
    <definedName name="OCT._89" localSheetId="0">#REF!</definedName>
    <definedName name="OCT._89" localSheetId="1">#REF!</definedName>
    <definedName name="OCT._89" localSheetId="3">#REF!</definedName>
    <definedName name="OCT._89" localSheetId="6">#REF!</definedName>
    <definedName name="OCT._89" localSheetId="12">#REF!</definedName>
    <definedName name="OCT._89" localSheetId="13">#REF!</definedName>
    <definedName name="OCT._89">#REF!</definedName>
    <definedName name="OCTUBRE">#N/A</definedName>
    <definedName name="OECD">[65]nonopec!$D$1:$AD$28</definedName>
    <definedName name="OECD_Table" localSheetId="9">#REF!</definedName>
    <definedName name="OECD_Table" localSheetId="11">#REF!</definedName>
    <definedName name="OECD_Table" localSheetId="8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6">#REF!</definedName>
    <definedName name="OECD_Table" localSheetId="12">#REF!</definedName>
    <definedName name="OECD_Table" localSheetId="13">#REF!</definedName>
    <definedName name="OECD_Table">#REF!</definedName>
    <definedName name="oipio" localSheetId="9" hidden="1">#REF!</definedName>
    <definedName name="oipio" localSheetId="11" hidden="1">#REF!</definedName>
    <definedName name="oipio" localSheetId="8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localSheetId="12" hidden="1">#REF!</definedName>
    <definedName name="oipio" localSheetId="13" hidden="1">#REF!</definedName>
    <definedName name="oipio" hidden="1">#REF!</definedName>
    <definedName name="oiulfdgdgh" localSheetId="8" hidden="1">'[90]Fax a enviar'!#REF!</definedName>
    <definedName name="oiulfdgdgh" localSheetId="0" hidden="1">#REF!</definedName>
    <definedName name="oiulfdgdgh" localSheetId="1" hidden="1">#REF!</definedName>
    <definedName name="oiulfdgdgh" localSheetId="3" hidden="1">'[90]Fax a enviar'!#REF!</definedName>
    <definedName name="oiulfdgdgh" localSheetId="6" hidden="1">'[90]Fax a enviar'!#REF!</definedName>
    <definedName name="oiulfdgdgh" hidden="1">'[90]Fax a enviar'!#REF!</definedName>
    <definedName name="OK" localSheetId="9">#REF!</definedName>
    <definedName name="OK" localSheetId="11">#REF!</definedName>
    <definedName name="OK" localSheetId="8">#REF!</definedName>
    <definedName name="OK" localSheetId="0">#REF!</definedName>
    <definedName name="OK" localSheetId="1">#REF!</definedName>
    <definedName name="OK" localSheetId="3">#REF!</definedName>
    <definedName name="OK" localSheetId="6">#REF!</definedName>
    <definedName name="OK" localSheetId="12">#REF!</definedName>
    <definedName name="OK" localSheetId="13">#REF!</definedName>
    <definedName name="OK">#REF!</definedName>
    <definedName name="OnShow" localSheetId="8">'[129]SPNF Acuerdo Incl. Int.'!OnShow</definedName>
    <definedName name="OnShow" localSheetId="0">#REF!</definedName>
    <definedName name="OnShow" localSheetId="1">#REF!</definedName>
    <definedName name="OnShow" localSheetId="10">'[129]SPNF Acuerdo Incl. Int.'!OnShow</definedName>
    <definedName name="OnShow" localSheetId="13">'[129]SPNF Acuerdo Incl. Int.'!OnShow</definedName>
    <definedName name="OnShow">'[129]SPNF Acuerdo Incl. Int.'!OnShow</definedName>
    <definedName name="onshow1">#N/A</definedName>
    <definedName name="onshow2">#N/A</definedName>
    <definedName name="oo" localSheetId="2" hidden="1">{"Riqfin97",#N/A,FALSE,"Tran";"Riqfinpro",#N/A,FALSE,"Tran"}</definedName>
    <definedName name="oo" localSheetId="9" hidden="1">{"Riqfin97",#N/A,FALSE,"Tran";"Riqfinpro",#N/A,FALSE,"Tran"}</definedName>
    <definedName name="oo" localSheetId="11" hidden="1">{"Riqfin97",#N/A,FALSE,"Tran";"Riqfinpro",#N/A,FALSE,"Tran"}</definedName>
    <definedName name="oo" localSheetId="8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localSheetId="10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A" localSheetId="9">#REF!</definedName>
    <definedName name="OOA" localSheetId="11">#REF!</definedName>
    <definedName name="OOA" localSheetId="8">#REF!</definedName>
    <definedName name="OOA" localSheetId="0">#REF!</definedName>
    <definedName name="OOA" localSheetId="1">#REF!</definedName>
    <definedName name="OOA" localSheetId="3">#REF!</definedName>
    <definedName name="OOA" localSheetId="6">#REF!</definedName>
    <definedName name="OOA" localSheetId="12">#REF!</definedName>
    <definedName name="OOA" localSheetId="13">#REF!</definedName>
    <definedName name="OOA">#REF!</definedName>
    <definedName name="ooo" localSheetId="2" hidden="1">{"Tab1",#N/A,FALSE,"P";"Tab2",#N/A,FALSE,"P"}</definedName>
    <definedName name="ooo" localSheetId="9" hidden="1">{"Tab1",#N/A,FALSE,"P";"Tab2",#N/A,FALSE,"P"}</definedName>
    <definedName name="ooo" localSheetId="11" hidden="1">{"Tab1",#N/A,FALSE,"P";"Tab2",#N/A,FALSE,"P"}</definedName>
    <definedName name="ooo" localSheetId="8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localSheetId="10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OOOKOKOKO" localSheetId="9">#REF!</definedName>
    <definedName name="OOOKOKOKO" localSheetId="11">#REF!</definedName>
    <definedName name="OOOKOKOKO" localSheetId="8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6">#REF!</definedName>
    <definedName name="OOOKOKOKO" localSheetId="12">#REF!</definedName>
    <definedName name="OOOKOKOKO" localSheetId="13">#REF!</definedName>
    <definedName name="OOOKOKOKO">#REF!</definedName>
    <definedName name="oooo" localSheetId="2" hidden="1">{"Tab1",#N/A,FALSE,"P";"Tab2",#N/A,FALSE,"P"}</definedName>
    <definedName name="oooo" localSheetId="9" hidden="1">{"Tab1",#N/A,FALSE,"P";"Tab2",#N/A,FALSE,"P"}</definedName>
    <definedName name="oooo" localSheetId="11" hidden="1">{"Tab1",#N/A,FALSE,"P";"Tab2",#N/A,FALSE,"P"}</definedName>
    <definedName name="oooo" localSheetId="8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localSheetId="10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hidden="1">{"Tab1",#N/A,FALSE,"P";"Tab2",#N/A,FALSE,"P"}</definedName>
    <definedName name="ooooooooo" localSheetId="9" hidden="1">#REF!</definedName>
    <definedName name="ooooooooo" localSheetId="11" hidden="1">#REF!</definedName>
    <definedName name="ooooooooo" localSheetId="8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localSheetId="12" hidden="1">#REF!</definedName>
    <definedName name="ooooooooo" localSheetId="13" hidden="1">#REF!</definedName>
    <definedName name="ooooooooo" hidden="1">#REF!</definedName>
    <definedName name="OPEC">[65]nonopec!$D$204:$AD$251</definedName>
    <definedName name="OPEC1">[78]MONTHLY!$BP$12:$CA$12</definedName>
    <definedName name="OPEC2">[78]MONTHLY!$CB$12:$CM$12</definedName>
    <definedName name="OPOPOPOPO" localSheetId="9">#REF!</definedName>
    <definedName name="OPOPOPOPO" localSheetId="11">#REF!</definedName>
    <definedName name="OPOPOPOPO" localSheetId="8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6">#REF!</definedName>
    <definedName name="OPOPOPOPO" localSheetId="12">#REF!</definedName>
    <definedName name="OPOPOPOPO" localSheetId="13">#REF!</definedName>
    <definedName name="OPOPOPOPO">#REF!</definedName>
    <definedName name="opu" localSheetId="2" hidden="1">{"Riqfin97",#N/A,FALSE,"Tran";"Riqfinpro",#N/A,FALSE,"Tran"}</definedName>
    <definedName name="opu" localSheetId="9" hidden="1">{"Riqfin97",#N/A,FALSE,"Tran";"Riqfinpro",#N/A,FALSE,"Tran"}</definedName>
    <definedName name="opu" localSheetId="11" hidden="1">{"Riqfin97",#N/A,FALSE,"Tran";"Riqfinpro",#N/A,FALSE,"Tran"}</definedName>
    <definedName name="opu" localSheetId="8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localSheetId="10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9">#REF!</definedName>
    <definedName name="Otr_Inst_Banc_40G" localSheetId="11">#REF!</definedName>
    <definedName name="Otr_Inst_Banc_40G" localSheetId="8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6">#REF!</definedName>
    <definedName name="Otr_Inst_Banc_40G" localSheetId="12">#REF!</definedName>
    <definedName name="Otr_Inst_Banc_40G" localSheetId="13">#REF!</definedName>
    <definedName name="Otr_Inst_Banc_40G">#REF!</definedName>
    <definedName name="otra" localSheetId="9" hidden="1">#REF!</definedName>
    <definedName name="otra" localSheetId="11" hidden="1">#REF!</definedName>
    <definedName name="otra" localSheetId="8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localSheetId="12" hidden="1">#REF!</definedName>
    <definedName name="otra" localSheetId="13" hidden="1">#REF!</definedName>
    <definedName name="otra" hidden="1">#REF!</definedName>
    <definedName name="Otras_Residuales" localSheetId="9">#REF!</definedName>
    <definedName name="Otras_Residuales" localSheetId="11">#REF!</definedName>
    <definedName name="Otras_Residuales" localSheetId="8">#REF!</definedName>
    <definedName name="Otras_Residuales" localSheetId="3">#REF!</definedName>
    <definedName name="Otras_Residuales" localSheetId="6">#REF!</definedName>
    <definedName name="Otras_Residuales" localSheetId="12">#REF!</definedName>
    <definedName name="Otras_Residuales" localSheetId="13">#REF!</definedName>
    <definedName name="Otras_Residuales">#REF!</definedName>
    <definedName name="otras1" localSheetId="9">#REF!</definedName>
    <definedName name="otras1" localSheetId="11">#REF!</definedName>
    <definedName name="otras1" localSheetId="8">#REF!</definedName>
    <definedName name="otras1" localSheetId="12">#REF!</definedName>
    <definedName name="otras1" localSheetId="13">#REF!</definedName>
    <definedName name="otras1">#REF!</definedName>
    <definedName name="OTRAS96" localSheetId="9">#REF!</definedName>
    <definedName name="OTRAS96" localSheetId="11">#REF!</definedName>
    <definedName name="OTRAS96" localSheetId="8">#REF!</definedName>
    <definedName name="OTRAS96" localSheetId="12">#REF!</definedName>
    <definedName name="OTRAS96" localSheetId="13">#REF!</definedName>
    <definedName name="OTRAS96">#REF!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9">#REF!</definedName>
    <definedName name="otros" localSheetId="11">#REF!</definedName>
    <definedName name="otros" localSheetId="8">#REF!</definedName>
    <definedName name="otros" localSheetId="0">#REF!</definedName>
    <definedName name="otros" localSheetId="1">#REF!</definedName>
    <definedName name="otros" localSheetId="3">#REF!</definedName>
    <definedName name="otros" localSheetId="6">#REF!</definedName>
    <definedName name="otros" localSheetId="12">#REF!</definedName>
    <definedName name="otros" localSheetId="13">#REF!</definedName>
    <definedName name="otros">#REF!</definedName>
    <definedName name="OTROS_ORGANISMOS" localSheetId="9">#REF!</definedName>
    <definedName name="OTROS_ORGANISMOS" localSheetId="11">#REF!</definedName>
    <definedName name="OTROS_ORGANISMOS" localSheetId="8">#REF!</definedName>
    <definedName name="OTROS_ORGANISMOS" localSheetId="3">#REF!</definedName>
    <definedName name="OTROS_ORGANISMOS" localSheetId="6">#REF!</definedName>
    <definedName name="OTROS_ORGANISMOS" localSheetId="12">#REF!</definedName>
    <definedName name="OTROS_ORGANISMOS" localSheetId="13">#REF!</definedName>
    <definedName name="OTROS_ORGANISMOS">#REF!</definedName>
    <definedName name="OTROS_ORGANISMOS_AUTONOMOS" localSheetId="9">#REF!</definedName>
    <definedName name="OTROS_ORGANISMOS_AUTONOMOS" localSheetId="11">#REF!</definedName>
    <definedName name="OTROS_ORGANISMOS_AUTONOMOS" localSheetId="8">#REF!</definedName>
    <definedName name="OTROS_ORGANISMOS_AUTONOMOS" localSheetId="3">#REF!</definedName>
    <definedName name="OTROS_ORGANISMOS_AUTONOMOS" localSheetId="6">#REF!</definedName>
    <definedName name="OTROS_ORGANISMOS_AUTONOMOS" localSheetId="12">#REF!</definedName>
    <definedName name="OTROS_ORGANISMOS_AUTONOMOS" localSheetId="13">#REF!</definedName>
    <definedName name="OTROS_ORGANISMOS_AUTONOMOS">#REF!</definedName>
    <definedName name="otros2000" localSheetId="9">#REF!</definedName>
    <definedName name="otros2000" localSheetId="11">#REF!</definedName>
    <definedName name="otros2000" localSheetId="8">#REF!</definedName>
    <definedName name="otros2000" localSheetId="12">#REF!</definedName>
    <definedName name="otros2000" localSheetId="13">#REF!</definedName>
    <definedName name="otros2000">#REF!</definedName>
    <definedName name="otros2001" localSheetId="9">#REF!</definedName>
    <definedName name="otros2001" localSheetId="11">#REF!</definedName>
    <definedName name="otros2001" localSheetId="8">#REF!</definedName>
    <definedName name="otros2001" localSheetId="12">#REF!</definedName>
    <definedName name="otros2001" localSheetId="13">#REF!</definedName>
    <definedName name="otros2001">#REF!</definedName>
    <definedName name="otros2002" localSheetId="9">#REF!</definedName>
    <definedName name="otros2002" localSheetId="11">#REF!</definedName>
    <definedName name="otros2002" localSheetId="8">#REF!</definedName>
    <definedName name="otros2002" localSheetId="12">#REF!</definedName>
    <definedName name="otros2002" localSheetId="13">#REF!</definedName>
    <definedName name="otros2002">#REF!</definedName>
    <definedName name="otros2003" localSheetId="9">#REF!</definedName>
    <definedName name="otros2003" localSheetId="11">#REF!</definedName>
    <definedName name="otros2003" localSheetId="8">#REF!</definedName>
    <definedName name="otros2003" localSheetId="12">#REF!</definedName>
    <definedName name="otros2003" localSheetId="13">#REF!</definedName>
    <definedName name="otros2003">#REF!</definedName>
    <definedName name="otros98" localSheetId="11">[22]Programa!#REF!</definedName>
    <definedName name="otros98" localSheetId="8">[22]Programa!#REF!</definedName>
    <definedName name="otros98" localSheetId="0">[22]Programa!#REF!</definedName>
    <definedName name="otros98" localSheetId="1">[22]Programa!#REF!</definedName>
    <definedName name="otros98">[22]Programa!#REF!</definedName>
    <definedName name="otros98j" localSheetId="11">[22]Programa!#REF!</definedName>
    <definedName name="otros98j" localSheetId="8">[22]Programa!#REF!</definedName>
    <definedName name="otros98j" localSheetId="0">[22]Programa!#REF!</definedName>
    <definedName name="otros98j" localSheetId="1">[22]Programa!#REF!</definedName>
    <definedName name="otros98j">[22]Programa!#REF!</definedName>
    <definedName name="otros98s" localSheetId="9">#REF!</definedName>
    <definedName name="otros98s" localSheetId="11">#REF!</definedName>
    <definedName name="otros98s" localSheetId="8">#REF!</definedName>
    <definedName name="otros98s" localSheetId="0">#REF!</definedName>
    <definedName name="otros98s" localSheetId="1">#REF!</definedName>
    <definedName name="otros98s" localSheetId="3">#REF!</definedName>
    <definedName name="otros98s" localSheetId="6">#REF!</definedName>
    <definedName name="otros98s" localSheetId="12">#REF!</definedName>
    <definedName name="otros98s" localSheetId="13">#REF!</definedName>
    <definedName name="otros98s">#REF!</definedName>
    <definedName name="otros99" localSheetId="9">#REF!</definedName>
    <definedName name="otros99" localSheetId="11">#REF!</definedName>
    <definedName name="otros99" localSheetId="8">#REF!</definedName>
    <definedName name="otros99" localSheetId="3">#REF!</definedName>
    <definedName name="otros99" localSheetId="6">#REF!</definedName>
    <definedName name="otros99" localSheetId="12">#REF!</definedName>
    <definedName name="otros99" localSheetId="13">#REF!</definedName>
    <definedName name="otros99">#REF!</definedName>
    <definedName name="out_red4" localSheetId="9">#REF!</definedName>
    <definedName name="out_red4" localSheetId="11">#REF!</definedName>
    <definedName name="out_red4" localSheetId="8">#REF!</definedName>
    <definedName name="out_red4" localSheetId="3">#REF!</definedName>
    <definedName name="out_red4" localSheetId="6">#REF!</definedName>
    <definedName name="out_red4" localSheetId="12">#REF!</definedName>
    <definedName name="out_red4" localSheetId="13">#REF!</definedName>
    <definedName name="out_red4">#REF!</definedName>
    <definedName name="out_sr3" localSheetId="9">#REF!</definedName>
    <definedName name="out_sr3" localSheetId="11">#REF!</definedName>
    <definedName name="out_sr3" localSheetId="8">#REF!</definedName>
    <definedName name="out_sr3" localSheetId="12">#REF!</definedName>
    <definedName name="out_sr3" localSheetId="13">#REF!</definedName>
    <definedName name="out_sr3">#REF!</definedName>
    <definedName name="OUTDS1" localSheetId="9">#REF!</definedName>
    <definedName name="OUTDS1" localSheetId="11">#REF!</definedName>
    <definedName name="OUTDS1" localSheetId="8">#REF!</definedName>
    <definedName name="OUTDS1" localSheetId="12">#REF!</definedName>
    <definedName name="OUTDS1" localSheetId="13">#REF!</definedName>
    <definedName name="OUTDS1">#REF!</definedName>
    <definedName name="OUTFISC" localSheetId="9">#REF!</definedName>
    <definedName name="OUTFISC" localSheetId="11">#REF!</definedName>
    <definedName name="OUTFISC" localSheetId="8">#REF!</definedName>
    <definedName name="OUTFISC" localSheetId="12">#REF!</definedName>
    <definedName name="OUTFISC" localSheetId="13">#REF!</definedName>
    <definedName name="OUTFISC">#REF!</definedName>
    <definedName name="OUTIMF" localSheetId="9">#REF!</definedName>
    <definedName name="OUTIMF" localSheetId="11">#REF!</definedName>
    <definedName name="OUTIMF" localSheetId="8">#REF!</definedName>
    <definedName name="OUTIMF" localSheetId="12">#REF!</definedName>
    <definedName name="OUTIMF" localSheetId="13">#REF!</definedName>
    <definedName name="OUTIMF">#REF!</definedName>
    <definedName name="OUTMN" localSheetId="9">#REF!</definedName>
    <definedName name="OUTMN" localSheetId="11">#REF!</definedName>
    <definedName name="OUTMN" localSheetId="8">#REF!</definedName>
    <definedName name="OUTMN" localSheetId="12">#REF!</definedName>
    <definedName name="OUTMN" localSheetId="13">#REF!</definedName>
    <definedName name="OUTMN">#REF!</definedName>
    <definedName name="p" localSheetId="2" hidden="1">{"Riqfin97",#N/A,FALSE,"Tran";"Riqfinpro",#N/A,FALSE,"Tran"}</definedName>
    <definedName name="p" localSheetId="9" hidden="1">{"Riqfin97",#N/A,FALSE,"Tran";"Riqfinpro",#N/A,FALSE,"Tran"}</definedName>
    <definedName name="p" localSheetId="11" hidden="1">{"Riqfin97",#N/A,FALSE,"Tran";"Riqfinpro",#N/A,FALSE,"Tran"}</definedName>
    <definedName name="p" localSheetId="8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localSheetId="10" hidden="1">{"Riqfin97",#N/A,FALSE,"Tran";"Riqfinpro",#N/A,FALSE,"Tran"}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1">OFFSET(#REF!,0,0,COUNT(#REF!),1)</definedName>
    <definedName name="P1_1" localSheetId="8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 localSheetId="12">OFFSET(#REF!,0,0,COUNT(#REF!),1)</definedName>
    <definedName name="P1_1" localSheetId="13">OFFSET(#REF!,0,0,COUNT(#REF!),1)</definedName>
    <definedName name="P1_1">OFFSET(#REF!,0,0,COUNT(#REF!),1)</definedName>
    <definedName name="P1_2" localSheetId="9">OFFSET(#REF!,0,0,COUNT(#REF!),1)</definedName>
    <definedName name="P1_2" localSheetId="11">OFFSET(#REF!,0,0,COUNT(#REF!),1)</definedName>
    <definedName name="P1_2" localSheetId="8">OFFSET(#REF!,0,0,COUNT(#REF!),1)</definedName>
    <definedName name="P1_2" localSheetId="12">OFFSET(#REF!,0,0,COUNT(#REF!),1)</definedName>
    <definedName name="P1_2" localSheetId="13">OFFSET(#REF!,0,0,COUNT(#REF!),1)</definedName>
    <definedName name="P1_2">OFFSET(#REF!,0,0,COUNT(#REF!),1)</definedName>
    <definedName name="P1avg" localSheetId="9">OFFSET(#REF!,0,0,COUNT(#REF!),1)</definedName>
    <definedName name="P1avg" localSheetId="11">OFFSET(#REF!,0,0,COUNT(#REF!),1)</definedName>
    <definedName name="P1avg" localSheetId="8">OFFSET(#REF!,0,0,COUNT(#REF!),1)</definedName>
    <definedName name="P1avg" localSheetId="12">OFFSET(#REF!,0,0,COUNT(#REF!),1)</definedName>
    <definedName name="P1avg" localSheetId="13">OFFSET(#REF!,0,0,COUNT(#REF!),1)</definedName>
    <definedName name="P1avg">OFFSET(#REF!,0,0,COUNT(#REF!),1)</definedName>
    <definedName name="P1min" localSheetId="9">OFFSET(#REF!,0,0,COUNT(#REF!),1)</definedName>
    <definedName name="P1min" localSheetId="11">OFFSET(#REF!,0,0,COUNT(#REF!),1)</definedName>
    <definedName name="P1min" localSheetId="8">OFFSET(#REF!,0,0,COUNT(#REF!),1)</definedName>
    <definedName name="P1min" localSheetId="12">OFFSET(#REF!,0,0,COUNT(#REF!),1)</definedName>
    <definedName name="P1min" localSheetId="13">OFFSET(#REF!,0,0,COUNT(#REF!),1)</definedName>
    <definedName name="P1min">OFFSET(#REF!,0,0,COUNT(#REF!),1)</definedName>
    <definedName name="P1rng" localSheetId="9">OFFSET(#REF!,0,0,COUNT(#REF!),1)</definedName>
    <definedName name="P1rng" localSheetId="11">OFFSET(#REF!,0,0,COUNT(#REF!),1)</definedName>
    <definedName name="P1rng" localSheetId="8">OFFSET(#REF!,0,0,COUNT(#REF!),1)</definedName>
    <definedName name="P1rng" localSheetId="12">OFFSET(#REF!,0,0,COUNT(#REF!),1)</definedName>
    <definedName name="P1rng" localSheetId="13">OFFSET(#REF!,0,0,COUNT(#REF!),1)</definedName>
    <definedName name="P1rng">OFFSET(#REF!,0,0,COUNT(#REF!),1)</definedName>
    <definedName name="P2_1" localSheetId="9">OFFSET(#REF!,0,0,COUNT(#REF!),1)</definedName>
    <definedName name="P2_1" localSheetId="11">OFFSET(#REF!,0,0,COUNT(#REF!),1)</definedName>
    <definedName name="P2_1" localSheetId="8">OFFSET(#REF!,0,0,COUNT(#REF!),1)</definedName>
    <definedName name="P2_1" localSheetId="12">OFFSET(#REF!,0,0,COUNT(#REF!),1)</definedName>
    <definedName name="P2_1" localSheetId="13">OFFSET(#REF!,0,0,COUNT(#REF!),1)</definedName>
    <definedName name="P2_1">OFFSET(#REF!,0,0,COUNT(#REF!),1)</definedName>
    <definedName name="P2_2" localSheetId="9">OFFSET(#REF!,0,0,COUNT(#REF!),1)</definedName>
    <definedName name="P2_2" localSheetId="11">OFFSET(#REF!,0,0,COUNT(#REF!),1)</definedName>
    <definedName name="P2_2" localSheetId="8">OFFSET(#REF!,0,0,COUNT(#REF!),1)</definedName>
    <definedName name="P2_2" localSheetId="12">OFFSET(#REF!,0,0,COUNT(#REF!),1)</definedName>
    <definedName name="P2_2" localSheetId="13">OFFSET(#REF!,0,0,COUNT(#REF!),1)</definedName>
    <definedName name="P2_2">OFFSET(#REF!,0,0,COUNT(#REF!),1)</definedName>
    <definedName name="P2avg" localSheetId="9">OFFSET(#REF!,0,0,COUNT(#REF!),1)</definedName>
    <definedName name="P2avg" localSheetId="11">OFFSET(#REF!,0,0,COUNT(#REF!),1)</definedName>
    <definedName name="P2avg" localSheetId="8">OFFSET(#REF!,0,0,COUNT(#REF!),1)</definedName>
    <definedName name="P2avg" localSheetId="12">OFFSET(#REF!,0,0,COUNT(#REF!),1)</definedName>
    <definedName name="P2avg" localSheetId="13">OFFSET(#REF!,0,0,COUNT(#REF!),1)</definedName>
    <definedName name="P2avg">OFFSET(#REF!,0,0,COUNT(#REF!),1)</definedName>
    <definedName name="P2min" localSheetId="9">OFFSET(#REF!,0,0,COUNT(#REF!),1)</definedName>
    <definedName name="P2min" localSheetId="11">OFFSET(#REF!,0,0,COUNT(#REF!),1)</definedName>
    <definedName name="P2min" localSheetId="8">OFFSET(#REF!,0,0,COUNT(#REF!),1)</definedName>
    <definedName name="P2min" localSheetId="12">OFFSET(#REF!,0,0,COUNT(#REF!),1)</definedName>
    <definedName name="P2min" localSheetId="13">OFFSET(#REF!,0,0,COUNT(#REF!),1)</definedName>
    <definedName name="P2min">OFFSET(#REF!,0,0,COUNT(#REF!),1)</definedName>
    <definedName name="P2rng" localSheetId="9">OFFSET(#REF!,0,0,COUNT(#REF!),1)</definedName>
    <definedName name="P2rng" localSheetId="11">OFFSET(#REF!,0,0,COUNT(#REF!),1)</definedName>
    <definedName name="P2rng" localSheetId="8">OFFSET(#REF!,0,0,COUNT(#REF!),1)</definedName>
    <definedName name="P2rng" localSheetId="12">OFFSET(#REF!,0,0,COUNT(#REF!),1)</definedName>
    <definedName name="P2rng" localSheetId="13">OFFSET(#REF!,0,0,COUNT(#REF!),1)</definedName>
    <definedName name="P2rng">OFFSET(#REF!,0,0,COUNT(#REF!),1)</definedName>
    <definedName name="p2std" localSheetId="9">#REF!</definedName>
    <definedName name="p2std" localSheetId="11">#REF!</definedName>
    <definedName name="p2std" localSheetId="8">#REF!</definedName>
    <definedName name="p2std" localSheetId="0">#REF!</definedName>
    <definedName name="p2std" localSheetId="1">#REF!</definedName>
    <definedName name="p2std" localSheetId="3">#REF!</definedName>
    <definedName name="p2std" localSheetId="6">#REF!</definedName>
    <definedName name="p2std" localSheetId="12">#REF!</definedName>
    <definedName name="p2std" localSheetId="13">#REF!</definedName>
    <definedName name="p2std">#REF!</definedName>
    <definedName name="P3_1" localSheetId="9">OFFSET(#REF!,0,0,COUNT(#REF!),1)</definedName>
    <definedName name="P3_1" localSheetId="11">OFFSET(#REF!,0,0,COUNT(#REF!),1)</definedName>
    <definedName name="P3_1" localSheetId="8">OFFSET(#REF!,0,0,COUNT(#REF!),1)</definedName>
    <definedName name="P3_1" localSheetId="3">OFFSET(#REF!,0,0,COUNT(#REF!),1)</definedName>
    <definedName name="P3_1" localSheetId="6">OFFSET(#REF!,0,0,COUNT(#REF!),1)</definedName>
    <definedName name="P3_1" localSheetId="12">OFFSET(#REF!,0,0,COUNT(#REF!),1)</definedName>
    <definedName name="P3_1" localSheetId="13">OFFSET(#REF!,0,0,COUNT(#REF!),1)</definedName>
    <definedName name="P3_1">OFFSET(#REF!,0,0,COUNT(#REF!),1)</definedName>
    <definedName name="P3_2" localSheetId="9">OFFSET(#REF!,0,0,COUNT(#REF!),1)</definedName>
    <definedName name="P3_2" localSheetId="11">OFFSET(#REF!,0,0,COUNT(#REF!),1)</definedName>
    <definedName name="P3_2" localSheetId="8">OFFSET(#REF!,0,0,COUNT(#REF!),1)</definedName>
    <definedName name="P3_2" localSheetId="12">OFFSET(#REF!,0,0,COUNT(#REF!),1)</definedName>
    <definedName name="P3_2" localSheetId="13">OFFSET(#REF!,0,0,COUNT(#REF!),1)</definedName>
    <definedName name="P3_2">OFFSET(#REF!,0,0,COUNT(#REF!),1)</definedName>
    <definedName name="P3avg" localSheetId="9">OFFSET(#REF!,0,0,COUNT(#REF!),1)</definedName>
    <definedName name="P3avg" localSheetId="11">OFFSET(#REF!,0,0,COUNT(#REF!),1)</definedName>
    <definedName name="P3avg" localSheetId="8">OFFSET(#REF!,0,0,COUNT(#REF!),1)</definedName>
    <definedName name="P3avg" localSheetId="12">OFFSET(#REF!,0,0,COUNT(#REF!),1)</definedName>
    <definedName name="P3avg" localSheetId="13">OFFSET(#REF!,0,0,COUNT(#REF!),1)</definedName>
    <definedName name="P3avg">OFFSET(#REF!,0,0,COUNT(#REF!),1)</definedName>
    <definedName name="P3min" localSheetId="9">OFFSET(#REF!,0,0,COUNT(#REF!),1)</definedName>
    <definedName name="P3min" localSheetId="11">OFFSET(#REF!,0,0,COUNT(#REF!),1)</definedName>
    <definedName name="P3min" localSheetId="8">OFFSET(#REF!,0,0,COUNT(#REF!),1)</definedName>
    <definedName name="P3min" localSheetId="12">OFFSET(#REF!,0,0,COUNT(#REF!),1)</definedName>
    <definedName name="P3min" localSheetId="13">OFFSET(#REF!,0,0,COUNT(#REF!),1)</definedName>
    <definedName name="P3min">OFFSET(#REF!,0,0,COUNT(#REF!),1)</definedName>
    <definedName name="P3rng" localSheetId="9">OFFSET(#REF!,0,0,COUNT(#REF!),1)</definedName>
    <definedName name="P3rng" localSheetId="11">OFFSET(#REF!,0,0,COUNT(#REF!),1)</definedName>
    <definedName name="P3rng" localSheetId="8">OFFSET(#REF!,0,0,COUNT(#REF!),1)</definedName>
    <definedName name="P3rng" localSheetId="12">OFFSET(#REF!,0,0,COUNT(#REF!),1)</definedName>
    <definedName name="P3rng" localSheetId="13">OFFSET(#REF!,0,0,COUNT(#REF!),1)</definedName>
    <definedName name="P3rng">OFFSET(#REF!,0,0,COUNT(#REF!),1)</definedName>
    <definedName name="P4_1" localSheetId="9">OFFSET(#REF!,0,0,COUNT(#REF!),1)</definedName>
    <definedName name="P4_1" localSheetId="11">OFFSET(#REF!,0,0,COUNT(#REF!),1)</definedName>
    <definedName name="P4_1" localSheetId="8">OFFSET(#REF!,0,0,COUNT(#REF!),1)</definedName>
    <definedName name="P4_1" localSheetId="12">OFFSET(#REF!,0,0,COUNT(#REF!),1)</definedName>
    <definedName name="P4_1" localSheetId="13">OFFSET(#REF!,0,0,COUNT(#REF!),1)</definedName>
    <definedName name="P4_1">OFFSET(#REF!,0,0,COUNT(#REF!),1)</definedName>
    <definedName name="P4_2" localSheetId="9">OFFSET(#REF!,0,0,COUNT(#REF!),1)</definedName>
    <definedName name="P4_2" localSheetId="11">OFFSET(#REF!,0,0,COUNT(#REF!),1)</definedName>
    <definedName name="P4_2" localSheetId="8">OFFSET(#REF!,0,0,COUNT(#REF!),1)</definedName>
    <definedName name="P4_2" localSheetId="12">OFFSET(#REF!,0,0,COUNT(#REF!),1)</definedName>
    <definedName name="P4_2" localSheetId="13">OFFSET(#REF!,0,0,COUNT(#REF!),1)</definedName>
    <definedName name="P4_2">OFFSET(#REF!,0,0,COUNT(#REF!),1)</definedName>
    <definedName name="P4avg" localSheetId="9">OFFSET(#REF!,0,0,COUNT(#REF!),1)</definedName>
    <definedName name="P4avg" localSheetId="11">OFFSET(#REF!,0,0,COUNT(#REF!),1)</definedName>
    <definedName name="P4avg" localSheetId="8">OFFSET(#REF!,0,0,COUNT(#REF!),1)</definedName>
    <definedName name="P4avg" localSheetId="12">OFFSET(#REF!,0,0,COUNT(#REF!),1)</definedName>
    <definedName name="P4avg" localSheetId="13">OFFSET(#REF!,0,0,COUNT(#REF!),1)</definedName>
    <definedName name="P4avg">OFFSET(#REF!,0,0,COUNT(#REF!),1)</definedName>
    <definedName name="P4min" localSheetId="9">OFFSET(#REF!,0,0,COUNT(#REF!),1)</definedName>
    <definedName name="P4min" localSheetId="11">OFFSET(#REF!,0,0,COUNT(#REF!),1)</definedName>
    <definedName name="P4min" localSheetId="8">OFFSET(#REF!,0,0,COUNT(#REF!),1)</definedName>
    <definedName name="P4min" localSheetId="12">OFFSET(#REF!,0,0,COUNT(#REF!),1)</definedName>
    <definedName name="P4min" localSheetId="13">OFFSET(#REF!,0,0,COUNT(#REF!),1)</definedName>
    <definedName name="P4min">OFFSET(#REF!,0,0,COUNT(#REF!),1)</definedName>
    <definedName name="P4rng" localSheetId="9">OFFSET(#REF!,0,0,COUNT(#REF!),1)</definedName>
    <definedName name="P4rng" localSheetId="11">OFFSET(#REF!,0,0,COUNT(#REF!),1)</definedName>
    <definedName name="P4rng" localSheetId="8">OFFSET(#REF!,0,0,COUNT(#REF!),1)</definedName>
    <definedName name="P4rng" localSheetId="12">OFFSET(#REF!,0,0,COUNT(#REF!),1)</definedName>
    <definedName name="P4rng" localSheetId="13">OFFSET(#REF!,0,0,COUNT(#REF!),1)</definedName>
    <definedName name="P4rng">OFFSET(#REF!,0,0,COUNT(#REF!),1)</definedName>
    <definedName name="P5_1" localSheetId="9">OFFSET(#REF!,0,0,COUNT(#REF!),1)</definedName>
    <definedName name="P5_1" localSheetId="11">OFFSET(#REF!,0,0,COUNT(#REF!),1)</definedName>
    <definedName name="P5_1" localSheetId="8">OFFSET(#REF!,0,0,COUNT(#REF!),1)</definedName>
    <definedName name="P5_1" localSheetId="12">OFFSET(#REF!,0,0,COUNT(#REF!),1)</definedName>
    <definedName name="P5_1" localSheetId="13">OFFSET(#REF!,0,0,COUNT(#REF!),1)</definedName>
    <definedName name="P5_1">OFFSET(#REF!,0,0,COUNT(#REF!),1)</definedName>
    <definedName name="P5_2" localSheetId="9">OFFSET(#REF!,0,0,COUNT(#REF!),1)</definedName>
    <definedName name="P5_2" localSheetId="11">OFFSET(#REF!,0,0,COUNT(#REF!),1)</definedName>
    <definedName name="P5_2" localSheetId="8">OFFSET(#REF!,0,0,COUNT(#REF!),1)</definedName>
    <definedName name="P5_2" localSheetId="12">OFFSET(#REF!,0,0,COUNT(#REF!),1)</definedName>
    <definedName name="P5_2" localSheetId="13">OFFSET(#REF!,0,0,COUNT(#REF!),1)</definedName>
    <definedName name="P5_2">OFFSET(#REF!,0,0,COUNT(#REF!),1)</definedName>
    <definedName name="P5avg" localSheetId="9">OFFSET(#REF!,0,0,COUNT(#REF!),1)</definedName>
    <definedName name="P5avg" localSheetId="11">OFFSET(#REF!,0,0,COUNT(#REF!),1)</definedName>
    <definedName name="P5avg" localSheetId="8">OFFSET(#REF!,0,0,COUNT(#REF!),1)</definedName>
    <definedName name="P5avg" localSheetId="12">OFFSET(#REF!,0,0,COUNT(#REF!),1)</definedName>
    <definedName name="P5avg" localSheetId="13">OFFSET(#REF!,0,0,COUNT(#REF!),1)</definedName>
    <definedName name="P5avg">OFFSET(#REF!,0,0,COUNT(#REF!),1)</definedName>
    <definedName name="P5min" localSheetId="9">OFFSET(#REF!,0,0,COUNT(#REF!),1)</definedName>
    <definedName name="P5min" localSheetId="11">OFFSET(#REF!,0,0,COUNT(#REF!),1)</definedName>
    <definedName name="P5min" localSheetId="8">OFFSET(#REF!,0,0,COUNT(#REF!),1)</definedName>
    <definedName name="P5min" localSheetId="12">OFFSET(#REF!,0,0,COUNT(#REF!),1)</definedName>
    <definedName name="P5min" localSheetId="13">OFFSET(#REF!,0,0,COUNT(#REF!),1)</definedName>
    <definedName name="P5min">OFFSET(#REF!,0,0,COUNT(#REF!),1)</definedName>
    <definedName name="P5rng" localSheetId="9">OFFSET(#REF!,0,0,COUNT(#REF!),1)</definedName>
    <definedName name="P5rng" localSheetId="11">OFFSET(#REF!,0,0,COUNT(#REF!),1)</definedName>
    <definedName name="P5rng" localSheetId="8">OFFSET(#REF!,0,0,COUNT(#REF!),1)</definedName>
    <definedName name="P5rng" localSheetId="12">OFFSET(#REF!,0,0,COUNT(#REF!),1)</definedName>
    <definedName name="P5rng" localSheetId="13">OFFSET(#REF!,0,0,COUNT(#REF!),1)</definedName>
    <definedName name="P5rng">OFFSET(#REF!,0,0,COUNT(#REF!),1)</definedName>
    <definedName name="PAGINA_01" localSheetId="9">#REF!</definedName>
    <definedName name="PAGINA_01" localSheetId="11">#REF!</definedName>
    <definedName name="PAGINA_01" localSheetId="8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6">#REF!</definedName>
    <definedName name="PAGINA_01" localSheetId="12">#REF!</definedName>
    <definedName name="PAGINA_01" localSheetId="13">#REF!</definedName>
    <definedName name="PAGINA_01">#REF!</definedName>
    <definedName name="PAGINA_01_CONT." localSheetId="9">#REF!</definedName>
    <definedName name="PAGINA_01_CONT." localSheetId="11">#REF!</definedName>
    <definedName name="PAGINA_01_CONT." localSheetId="8">#REF!</definedName>
    <definedName name="PAGINA_01_CONT." localSheetId="3">#REF!</definedName>
    <definedName name="PAGINA_01_CONT." localSheetId="6">#REF!</definedName>
    <definedName name="PAGINA_01_CONT." localSheetId="12">#REF!</definedName>
    <definedName name="PAGINA_01_CONT." localSheetId="13">#REF!</definedName>
    <definedName name="PAGINA_01_CONT.">#REF!</definedName>
    <definedName name="PAGINA_02" localSheetId="9">#REF!</definedName>
    <definedName name="PAGINA_02" localSheetId="11">#REF!</definedName>
    <definedName name="PAGINA_02" localSheetId="8">#REF!</definedName>
    <definedName name="PAGINA_02" localSheetId="3">#REF!</definedName>
    <definedName name="PAGINA_02" localSheetId="6">#REF!</definedName>
    <definedName name="PAGINA_02" localSheetId="12">#REF!</definedName>
    <definedName name="PAGINA_02" localSheetId="13">#REF!</definedName>
    <definedName name="PAGINA_02">#REF!</definedName>
    <definedName name="PAGINA_03" localSheetId="9">#REF!</definedName>
    <definedName name="PAGINA_03" localSheetId="11">#REF!</definedName>
    <definedName name="PAGINA_03" localSheetId="8">#REF!</definedName>
    <definedName name="PAGINA_03" localSheetId="12">#REF!</definedName>
    <definedName name="PAGINA_03" localSheetId="13">#REF!</definedName>
    <definedName name="PAGINA_03">#REF!</definedName>
    <definedName name="PAGINA_04" localSheetId="9">#REF!</definedName>
    <definedName name="PAGINA_04" localSheetId="11">#REF!</definedName>
    <definedName name="PAGINA_04" localSheetId="8">#REF!</definedName>
    <definedName name="PAGINA_04" localSheetId="12">#REF!</definedName>
    <definedName name="PAGINA_04" localSheetId="13">#REF!</definedName>
    <definedName name="PAGINA_04">#REF!</definedName>
    <definedName name="PAGINA_05" localSheetId="9">#REF!</definedName>
    <definedName name="PAGINA_05" localSheetId="11">#REF!</definedName>
    <definedName name="PAGINA_05" localSheetId="8">#REF!</definedName>
    <definedName name="PAGINA_05" localSheetId="12">#REF!</definedName>
    <definedName name="PAGINA_05" localSheetId="13">#REF!</definedName>
    <definedName name="PAGINA_05">#REF!</definedName>
    <definedName name="PAGINA_06" localSheetId="9">#REF!</definedName>
    <definedName name="PAGINA_06" localSheetId="11">#REF!</definedName>
    <definedName name="PAGINA_06" localSheetId="8">#REF!</definedName>
    <definedName name="PAGINA_06" localSheetId="12">#REF!</definedName>
    <definedName name="PAGINA_06" localSheetId="13">#REF!</definedName>
    <definedName name="PAGINA_06">#REF!</definedName>
    <definedName name="PAGINA_06_CONT." localSheetId="9">#REF!</definedName>
    <definedName name="PAGINA_06_CONT." localSheetId="11">#REF!</definedName>
    <definedName name="PAGINA_06_CONT." localSheetId="8">#REF!</definedName>
    <definedName name="PAGINA_06_CONT." localSheetId="12">#REF!</definedName>
    <definedName name="PAGINA_06_CONT." localSheetId="13">#REF!</definedName>
    <definedName name="PAGINA_06_CONT.">#REF!</definedName>
    <definedName name="PAGINA_07" localSheetId="9">#REF!</definedName>
    <definedName name="PAGINA_07" localSheetId="11">#REF!</definedName>
    <definedName name="PAGINA_07" localSheetId="8">#REF!</definedName>
    <definedName name="PAGINA_07" localSheetId="12">#REF!</definedName>
    <definedName name="PAGINA_07" localSheetId="13">#REF!</definedName>
    <definedName name="PAGINA_07">#REF!</definedName>
    <definedName name="PAGINA_08" localSheetId="9">#REF!</definedName>
    <definedName name="PAGINA_08" localSheetId="11">#REF!</definedName>
    <definedName name="PAGINA_08" localSheetId="8">#REF!</definedName>
    <definedName name="PAGINA_08" localSheetId="12">#REF!</definedName>
    <definedName name="PAGINA_08" localSheetId="13">#REF!</definedName>
    <definedName name="PAGINA_08">#REF!</definedName>
    <definedName name="PAGINA_09" localSheetId="9">#REF!</definedName>
    <definedName name="PAGINA_09" localSheetId="11">#REF!</definedName>
    <definedName name="PAGINA_09" localSheetId="8">#REF!</definedName>
    <definedName name="PAGINA_09" localSheetId="12">#REF!</definedName>
    <definedName name="PAGINA_09" localSheetId="13">#REF!</definedName>
    <definedName name="PAGINA_09">#REF!</definedName>
    <definedName name="PAGINA_10" localSheetId="9">#REF!</definedName>
    <definedName name="PAGINA_10" localSheetId="11">#REF!</definedName>
    <definedName name="PAGINA_10" localSheetId="8">#REF!</definedName>
    <definedName name="PAGINA_10" localSheetId="12">#REF!</definedName>
    <definedName name="PAGINA_10" localSheetId="13">#REF!</definedName>
    <definedName name="PAGINA_10">#REF!</definedName>
    <definedName name="PAGINA_11" localSheetId="9">#REF!</definedName>
    <definedName name="PAGINA_11" localSheetId="11">#REF!</definedName>
    <definedName name="PAGINA_11" localSheetId="8">#REF!</definedName>
    <definedName name="PAGINA_11" localSheetId="12">#REF!</definedName>
    <definedName name="PAGINA_11" localSheetId="13">#REF!</definedName>
    <definedName name="PAGINA_11">#REF!</definedName>
    <definedName name="PAGINA_12" localSheetId="9">#REF!</definedName>
    <definedName name="PAGINA_12" localSheetId="11">#REF!</definedName>
    <definedName name="PAGINA_12" localSheetId="8">#REF!</definedName>
    <definedName name="PAGINA_12" localSheetId="12">#REF!</definedName>
    <definedName name="PAGINA_12" localSheetId="13">#REF!</definedName>
    <definedName name="PAGINA_12">#REF!</definedName>
    <definedName name="Pan_Bancario_50G" localSheetId="9">#REF!</definedName>
    <definedName name="Pan_Bancario_50G" localSheetId="11">#REF!</definedName>
    <definedName name="Pan_Bancario_50G" localSheetId="8">#REF!</definedName>
    <definedName name="Pan_Bancario_50G" localSheetId="0">#REF!</definedName>
    <definedName name="Pan_Bancario_50G" localSheetId="1">#REF!</definedName>
    <definedName name="Pan_Bancario_50G" localSheetId="12">#REF!</definedName>
    <definedName name="Pan_Bancario_50G" localSheetId="13">#REF!</definedName>
    <definedName name="Pan_Bancario_50G">#REF!</definedName>
    <definedName name="Pan_Monet_30G" localSheetId="9">#REF!</definedName>
    <definedName name="Pan_Monet_30G" localSheetId="11">#REF!</definedName>
    <definedName name="Pan_Monet_30G" localSheetId="8">#REF!</definedName>
    <definedName name="Pan_Monet_30G" localSheetId="0">#REF!</definedName>
    <definedName name="Pan_Monet_30G" localSheetId="1">#REF!</definedName>
    <definedName name="Pan_Monet_30G" localSheetId="12">#REF!</definedName>
    <definedName name="Pan_Monet_30G" localSheetId="13">#REF!</definedName>
    <definedName name="Pan_Monet_30G">#REF!</definedName>
    <definedName name="PARAMETROS" localSheetId="9">#REF!</definedName>
    <definedName name="PARAMETROS" localSheetId="11">#REF!</definedName>
    <definedName name="PARAMETROS" localSheetId="8">#REF!</definedName>
    <definedName name="PARAMETROS" localSheetId="12">#REF!</definedName>
    <definedName name="PARAMETROS" localSheetId="13">#REF!</definedName>
    <definedName name="PARAMETROS">#REF!</definedName>
    <definedName name="Parmeshwar" localSheetId="11">[80]E!$AJ$98:$AX$115</definedName>
    <definedName name="Parmeshwar" localSheetId="8">[80]E!$AJ$98:$AX$115</definedName>
    <definedName name="Parmeshwar" localSheetId="0">[80]E!$AJ$98:$AX$115</definedName>
    <definedName name="Parmeshwar" localSheetId="1">[80]E!$AJ$98:$AX$115</definedName>
    <definedName name="Parmeshwar">[80]E!$AJ$98:$AX$115</definedName>
    <definedName name="PARTIDA" localSheetId="11">[130]SPNF!#REF!</definedName>
    <definedName name="PARTIDA" localSheetId="8">[130]SPNF!#REF!</definedName>
    <definedName name="PARTIDA" localSheetId="0">[130]SPNF!#REF!</definedName>
    <definedName name="PARTIDA" localSheetId="1">[130]SPNF!#REF!</definedName>
    <definedName name="PARTIDA" localSheetId="3">[130]SPNF!#REF!</definedName>
    <definedName name="PARTIDA" localSheetId="6">[130]SPNF!#REF!</definedName>
    <definedName name="PARTIDA">[130]SPNF!#REF!</definedName>
    <definedName name="PAS" localSheetId="9">#REF!</definedName>
    <definedName name="PAS" localSheetId="11">#REF!</definedName>
    <definedName name="PAS" localSheetId="8">#REF!</definedName>
    <definedName name="PAS" localSheetId="0">#REF!</definedName>
    <definedName name="PAS" localSheetId="1">#REF!</definedName>
    <definedName name="PAS" localSheetId="3">#REF!</definedName>
    <definedName name="PAS" localSheetId="6">#REF!</definedName>
    <definedName name="PAS" localSheetId="12">#REF!</definedName>
    <definedName name="PAS" localSheetId="13">#REF!</definedName>
    <definedName name="PAS">#REF!</definedName>
    <definedName name="pastel">#N/A</definedName>
    <definedName name="Path_Data">'[45]shared data'!$B$8</definedName>
    <definedName name="Path_System">'[45]shared data'!$B$7</definedName>
    <definedName name="Pave" localSheetId="9">#REF!</definedName>
    <definedName name="Pave" localSheetId="11">#REF!</definedName>
    <definedName name="Pave" localSheetId="8">#REF!</definedName>
    <definedName name="Pave" localSheetId="0">#REF!</definedName>
    <definedName name="Pave" localSheetId="1">#REF!</definedName>
    <definedName name="Pave" localSheetId="3">#REF!</definedName>
    <definedName name="Pave" localSheetId="6">#REF!</definedName>
    <definedName name="Pave" localSheetId="12">#REF!</definedName>
    <definedName name="Pave" localSheetId="13">#REF!</definedName>
    <definedName name="Pave">#REF!</definedName>
    <definedName name="PAYCAP" localSheetId="9">#REF!</definedName>
    <definedName name="PAYCAP" localSheetId="11">#REF!</definedName>
    <definedName name="PAYCAP" localSheetId="8">#REF!</definedName>
    <definedName name="PAYCAP" localSheetId="3">#REF!</definedName>
    <definedName name="PAYCAP" localSheetId="6">#REF!</definedName>
    <definedName name="PAYCAP" localSheetId="12">#REF!</definedName>
    <definedName name="PAYCAP" localSheetId="13">#REF!</definedName>
    <definedName name="PAYCAP">#REF!</definedName>
    <definedName name="Paym_Cap" localSheetId="9">#REF!</definedName>
    <definedName name="Paym_Cap" localSheetId="11">#REF!</definedName>
    <definedName name="Paym_Cap" localSheetId="8">#REF!</definedName>
    <definedName name="Paym_Cap" localSheetId="0">#REF!</definedName>
    <definedName name="Paym_Cap" localSheetId="1">#REF!</definedName>
    <definedName name="Paym_Cap" localSheetId="3">#REF!</definedName>
    <definedName name="Paym_Cap" localSheetId="6">#REF!</definedName>
    <definedName name="Paym_Cap" localSheetId="12">#REF!</definedName>
    <definedName name="Paym_Cap" localSheetId="13">#REF!</definedName>
    <definedName name="Paym_Cap">#REF!</definedName>
    <definedName name="pchBM" localSheetId="9">#REF!</definedName>
    <definedName name="pchBM" localSheetId="11">#REF!</definedName>
    <definedName name="pchBM" localSheetId="8">#REF!</definedName>
    <definedName name="pchBM" localSheetId="0">#REF!</definedName>
    <definedName name="pchBM" localSheetId="1">#REF!</definedName>
    <definedName name="pchBM" localSheetId="12">#REF!</definedName>
    <definedName name="pchBM" localSheetId="13">#REF!</definedName>
    <definedName name="pchBM">#REF!</definedName>
    <definedName name="pchBMG" localSheetId="9">#REF!</definedName>
    <definedName name="pchBMG" localSheetId="11">#REF!</definedName>
    <definedName name="pchBMG" localSheetId="8">#REF!</definedName>
    <definedName name="pchBMG" localSheetId="0">#REF!</definedName>
    <definedName name="pchBMG" localSheetId="1">#REF!</definedName>
    <definedName name="pchBMG" localSheetId="12">#REF!</definedName>
    <definedName name="pchBMG" localSheetId="13">#REF!</definedName>
    <definedName name="pchBMG">#REF!</definedName>
    <definedName name="pchBX" localSheetId="9">#REF!</definedName>
    <definedName name="pchBX" localSheetId="11">#REF!</definedName>
    <definedName name="pchBX" localSheetId="8">#REF!</definedName>
    <definedName name="pchBX" localSheetId="12">#REF!</definedName>
    <definedName name="pchBX" localSheetId="13">#REF!</definedName>
    <definedName name="pchBX">#REF!</definedName>
    <definedName name="pchBXG" localSheetId="9">#REF!</definedName>
    <definedName name="pchBXG" localSheetId="11">#REF!</definedName>
    <definedName name="pchBXG" localSheetId="8">#REF!</definedName>
    <definedName name="pchBXG" localSheetId="12">#REF!</definedName>
    <definedName name="pchBXG" localSheetId="13">#REF!</definedName>
    <definedName name="pchBXG">#REF!</definedName>
    <definedName name="pchNM_R" localSheetId="11">[56]Q1!#REF!</definedName>
    <definedName name="pchNM_R" localSheetId="8">[56]Q1!#REF!</definedName>
    <definedName name="pchNM_R" localSheetId="0">[56]Q1!#REF!</definedName>
    <definedName name="pchNM_R" localSheetId="1">[56]Q1!#REF!</definedName>
    <definedName name="pchNM_R">[56]Q1!#REF!</definedName>
    <definedName name="pchNMG_R" localSheetId="11">[56]Q1!#REF!</definedName>
    <definedName name="pchNMG_R" localSheetId="8">[56]Q1!#REF!</definedName>
    <definedName name="pchNMG_R" localSheetId="0">[56]Q1!#REF!</definedName>
    <definedName name="pchNMG_R" localSheetId="1">[56]Q1!#REF!</definedName>
    <definedName name="pchNMG_R">[56]Q1!#REF!</definedName>
    <definedName name="pchNX_R" localSheetId="11">[56]Q1!#REF!</definedName>
    <definedName name="pchNX_R" localSheetId="8">[56]Q1!#REF!</definedName>
    <definedName name="pchNX_R" localSheetId="0">[56]Q1!#REF!</definedName>
    <definedName name="pchNX_R" localSheetId="1">[56]Q1!#REF!</definedName>
    <definedName name="pchNX_R">[56]Q1!#REF!</definedName>
    <definedName name="pchNXG_R" localSheetId="11">[56]Q1!#REF!</definedName>
    <definedName name="pchNXG_R" localSheetId="8">[56]Q1!#REF!</definedName>
    <definedName name="pchNXG_R" localSheetId="0">[56]Q1!#REF!</definedName>
    <definedName name="pchNXG_R" localSheetId="1">[56]Q1!#REF!</definedName>
    <definedName name="pchNXG_R">[56]Q1!#REF!</definedName>
    <definedName name="PCNTLGT" localSheetId="0">#REF!</definedName>
    <definedName name="PCNTLGT" localSheetId="1">#REF!</definedName>
    <definedName name="PCNTLGT">[65]nonopec!#REF!</definedName>
    <definedName name="PCPI" localSheetId="9">#REF!</definedName>
    <definedName name="PCPI" localSheetId="11">#REF!</definedName>
    <definedName name="PCPI" localSheetId="8">#REF!</definedName>
    <definedName name="PCPI" localSheetId="0">#REF!</definedName>
    <definedName name="PCPI" localSheetId="1">#REF!</definedName>
    <definedName name="PCPI" localSheetId="3">#REF!</definedName>
    <definedName name="PCPI" localSheetId="6">#REF!</definedName>
    <definedName name="PCPI" localSheetId="12">#REF!</definedName>
    <definedName name="PCPI" localSheetId="13">#REF!</definedName>
    <definedName name="PCPI">#REF!</definedName>
    <definedName name="PCPIE" localSheetId="9">#REF!</definedName>
    <definedName name="PCPIE" localSheetId="11">#REF!</definedName>
    <definedName name="PCPIE" localSheetId="8">#REF!</definedName>
    <definedName name="PCPIE" localSheetId="3">#REF!</definedName>
    <definedName name="PCPIE" localSheetId="6">#REF!</definedName>
    <definedName name="PCPIE" localSheetId="12">#REF!</definedName>
    <definedName name="PCPIE" localSheetId="13">#REF!</definedName>
    <definedName name="PCPIE">#REF!</definedName>
    <definedName name="PCPIG">#N/A</definedName>
    <definedName name="PEACEAGR" localSheetId="9">#REF!</definedName>
    <definedName name="PEACEAGR" localSheetId="11">#REF!</definedName>
    <definedName name="PEACEAGR" localSheetId="8">#REF!</definedName>
    <definedName name="PEACEAGR" localSheetId="0">#REF!</definedName>
    <definedName name="PEACEAGR" localSheetId="1">#REF!</definedName>
    <definedName name="PEACEAGR" localSheetId="3">#REF!</definedName>
    <definedName name="PEACEAGR" localSheetId="6">#REF!</definedName>
    <definedName name="PEACEAGR" localSheetId="12">#REF!</definedName>
    <definedName name="PEACEAGR" localSheetId="13">#REF!</definedName>
    <definedName name="PEACEAGR">#REF!</definedName>
    <definedName name="PERE96" localSheetId="9">#REF!</definedName>
    <definedName name="PERE96" localSheetId="11">#REF!</definedName>
    <definedName name="PERE96" localSheetId="8">#REF!</definedName>
    <definedName name="PERE96" localSheetId="3">#REF!</definedName>
    <definedName name="PERE96" localSheetId="6">#REF!</definedName>
    <definedName name="PERE96" localSheetId="12">#REF!</definedName>
    <definedName name="PERE96" localSheetId="13">#REF!</definedName>
    <definedName name="PERE96">#REF!</definedName>
    <definedName name="Petroecuador" localSheetId="9">#REF!</definedName>
    <definedName name="Petroecuador" localSheetId="11">#REF!</definedName>
    <definedName name="Petroecuador" localSheetId="8">#REF!</definedName>
    <definedName name="Petroecuador" localSheetId="3">#REF!</definedName>
    <definedName name="Petroecuador" localSheetId="6">#REF!</definedName>
    <definedName name="Petroecuador" localSheetId="12">#REF!</definedName>
    <definedName name="Petroecuador" localSheetId="13">#REF!</definedName>
    <definedName name="Petroecuador">#REF!</definedName>
    <definedName name="PEX">[84]SUPUESTOS!A$14</definedName>
    <definedName name="PF" localSheetId="9">#REF!</definedName>
    <definedName name="PF" localSheetId="11">#REF!</definedName>
    <definedName name="PF" localSheetId="8">#REF!</definedName>
    <definedName name="PF" localSheetId="0">#REF!</definedName>
    <definedName name="PF" localSheetId="1">#REF!</definedName>
    <definedName name="PF" localSheetId="3">#REF!</definedName>
    <definedName name="PF" localSheetId="6">#REF!</definedName>
    <definedName name="PF" localSheetId="12">#REF!</definedName>
    <definedName name="PF" localSheetId="13">#REF!</definedName>
    <definedName name="PF">#REF!</definedName>
    <definedName name="PFP" localSheetId="9">#REF!</definedName>
    <definedName name="PFP" localSheetId="11">#REF!</definedName>
    <definedName name="PFP" localSheetId="8">#REF!</definedName>
    <definedName name="PFP" localSheetId="0">#REF!</definedName>
    <definedName name="PFP" localSheetId="1">#REF!</definedName>
    <definedName name="PFP" localSheetId="3">#REF!</definedName>
    <definedName name="PFP" localSheetId="6">#REF!</definedName>
    <definedName name="PFP" localSheetId="12">#REF!</definedName>
    <definedName name="PFP" localSheetId="13">#REF!</definedName>
    <definedName name="PFP">#REF!</definedName>
    <definedName name="pfp_table1" localSheetId="9">#REF!</definedName>
    <definedName name="pfp_table1" localSheetId="11">#REF!</definedName>
    <definedName name="pfp_table1" localSheetId="8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6">#REF!</definedName>
    <definedName name="pfp_table1" localSheetId="12">#REF!</definedName>
    <definedName name="pfp_table1" localSheetId="13">#REF!</definedName>
    <definedName name="pfp_table1">#REF!</definedName>
    <definedName name="pib" localSheetId="9">#REF!</definedName>
    <definedName name="pib" localSheetId="11">#REF!</definedName>
    <definedName name="pib" localSheetId="8">#REF!</definedName>
    <definedName name="pib" localSheetId="12">#REF!</definedName>
    <definedName name="pib" localSheetId="13">#REF!</definedName>
    <definedName name="pib">#REF!</definedName>
    <definedName name="pib_int" localSheetId="9">#REF!</definedName>
    <definedName name="pib_int" localSheetId="11">#REF!</definedName>
    <definedName name="pib_int" localSheetId="8">#REF!</definedName>
    <definedName name="pib_int" localSheetId="12">#REF!</definedName>
    <definedName name="pib_int" localSheetId="13">#REF!</definedName>
    <definedName name="pib_int">#REF!</definedName>
    <definedName name="pib98j" localSheetId="11">[22]Programa!#REF!</definedName>
    <definedName name="pib98j" localSheetId="8">[22]Programa!#REF!</definedName>
    <definedName name="pib98j" localSheetId="0">[22]Programa!#REF!</definedName>
    <definedName name="pib98j" localSheetId="1">[22]Programa!#REF!</definedName>
    <definedName name="pib98j" localSheetId="3">[22]Programa!#REF!</definedName>
    <definedName name="pib98j" localSheetId="6">[22]Programa!#REF!</definedName>
    <definedName name="pib98j">[22]Programa!#REF!</definedName>
    <definedName name="pib98s" localSheetId="11">[22]Programa!#REF!</definedName>
    <definedName name="pib98s" localSheetId="8">[22]Programa!#REF!</definedName>
    <definedName name="pib98s" localSheetId="0">[22]Programa!#REF!</definedName>
    <definedName name="pib98s" localSheetId="1">[22]Programa!#REF!</definedName>
    <definedName name="pib98s" localSheetId="3">[22]Programa!#REF!</definedName>
    <definedName name="pib98s" localSheetId="6">[22]Programa!#REF!</definedName>
    <definedName name="pib98s">[22]Programa!#REF!</definedName>
    <definedName name="PIBMENSAL" localSheetId="9">#REF!</definedName>
    <definedName name="PIBMENSAL" localSheetId="11">#REF!</definedName>
    <definedName name="PIBMENSAL" localSheetId="8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6">#REF!</definedName>
    <definedName name="PIBMENSAL" localSheetId="12">#REF!</definedName>
    <definedName name="PIBMENSAL" localSheetId="13">#REF!</definedName>
    <definedName name="PIBMENSAL">#REF!</definedName>
    <definedName name="PIBporSECT" localSheetId="9">#REF!</definedName>
    <definedName name="PIBporSECT" localSheetId="11">#REF!</definedName>
    <definedName name="PIBporSECT" localSheetId="8">#REF!</definedName>
    <definedName name="PIBporSECT" localSheetId="3">#REF!</definedName>
    <definedName name="PIBporSECT" localSheetId="6">#REF!</definedName>
    <definedName name="PIBporSECT" localSheetId="12">#REF!</definedName>
    <definedName name="PIBporSECT" localSheetId="13">#REF!</definedName>
    <definedName name="PIBporSECT">#REF!</definedName>
    <definedName name="PII" localSheetId="2" hidden="1">{"Main Economic Indicators",#N/A,FALSE,"C"}</definedName>
    <definedName name="PII" localSheetId="9" hidden="1">{"Main Economic Indicators",#N/A,FALSE,"C"}</definedName>
    <definedName name="PII" localSheetId="11" hidden="1">{"Main Economic Indicators",#N/A,FALSE,"C"}</definedName>
    <definedName name="PII" localSheetId="8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localSheetId="10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hidden="1">{"Main Economic Indicators",#N/A,FALSE,"C"}</definedName>
    <definedName name="PIJIS" localSheetId="9">#REF!</definedName>
    <definedName name="PIJIS" localSheetId="11">#REF!</definedName>
    <definedName name="PIJIS" localSheetId="8">#REF!</definedName>
    <definedName name="PIJIS" localSheetId="0">#REF!</definedName>
    <definedName name="PIJIS" localSheetId="1">#REF!</definedName>
    <definedName name="PIJIS" localSheetId="3">#REF!</definedName>
    <definedName name="PIJIS" localSheetId="6">#REF!</definedName>
    <definedName name="PIJIS" localSheetId="12">#REF!</definedName>
    <definedName name="PIJIS" localSheetId="13">#REF!</definedName>
    <definedName name="PIJIS">#REF!</definedName>
    <definedName name="pit" localSheetId="2" hidden="1">{"Riqfin97",#N/A,FALSE,"Tran";"Riqfinpro",#N/A,FALSE,"Tran"}</definedName>
    <definedName name="pit" localSheetId="9" hidden="1">{"Riqfin97",#N/A,FALSE,"Tran";"Riqfinpro",#N/A,FALSE,"Tran"}</definedName>
    <definedName name="pit" localSheetId="11" hidden="1">{"Riqfin97",#N/A,FALSE,"Tran";"Riqfinpro",#N/A,FALSE,"Tran"}</definedName>
    <definedName name="pit" localSheetId="8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localSheetId="10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hidden="1">{"Riqfin97",#N/A,FALSE,"Tran";"Riqfinpro",#N/A,FALSE,"Tran"}</definedName>
    <definedName name="PK" localSheetId="9">#REF!</definedName>
    <definedName name="PK" localSheetId="11">#REF!</definedName>
    <definedName name="PK" localSheetId="8">#REF!</definedName>
    <definedName name="PK" localSheetId="0">#REF!</definedName>
    <definedName name="PK" localSheetId="1">#REF!</definedName>
    <definedName name="PK" localSheetId="3">#REF!</definedName>
    <definedName name="PK" localSheetId="6">#REF!</definedName>
    <definedName name="PK" localSheetId="12">#REF!</definedName>
    <definedName name="PK" localSheetId="13">#REF!</definedName>
    <definedName name="PK">#REF!</definedName>
    <definedName name="plame" localSheetId="9">#REF!</definedName>
    <definedName name="plame" localSheetId="11">#REF!</definedName>
    <definedName name="plame" localSheetId="8">#REF!</definedName>
    <definedName name="plame" localSheetId="3">#REF!</definedName>
    <definedName name="plame" localSheetId="6">#REF!</definedName>
    <definedName name="plame" localSheetId="12">#REF!</definedName>
    <definedName name="plame" localSheetId="13">#REF!</definedName>
    <definedName name="plame">#REF!</definedName>
    <definedName name="plame2000" localSheetId="9">#REF!</definedName>
    <definedName name="plame2000" localSheetId="11">#REF!</definedName>
    <definedName name="plame2000" localSheetId="8">#REF!</definedName>
    <definedName name="plame2000" localSheetId="3">#REF!</definedName>
    <definedName name="plame2000" localSheetId="6">#REF!</definedName>
    <definedName name="plame2000" localSheetId="12">#REF!</definedName>
    <definedName name="plame2000" localSheetId="13">#REF!</definedName>
    <definedName name="plame2000">#REF!</definedName>
    <definedName name="plame2001" localSheetId="9">#REF!</definedName>
    <definedName name="plame2001" localSheetId="11">#REF!</definedName>
    <definedName name="plame2001" localSheetId="8">#REF!</definedName>
    <definedName name="plame2001" localSheetId="12">#REF!</definedName>
    <definedName name="plame2001" localSheetId="13">#REF!</definedName>
    <definedName name="plame2001">#REF!</definedName>
    <definedName name="plame2002" localSheetId="9">#REF!</definedName>
    <definedName name="plame2002" localSheetId="11">#REF!</definedName>
    <definedName name="plame2002" localSheetId="8">#REF!</definedName>
    <definedName name="plame2002" localSheetId="12">#REF!</definedName>
    <definedName name="plame2002" localSheetId="13">#REF!</definedName>
    <definedName name="plame2002">#REF!</definedName>
    <definedName name="plame2003" localSheetId="9">#REF!</definedName>
    <definedName name="plame2003" localSheetId="11">#REF!</definedName>
    <definedName name="plame2003" localSheetId="8">#REF!</definedName>
    <definedName name="plame2003" localSheetId="12">#REF!</definedName>
    <definedName name="plame2003" localSheetId="13">#REF!</definedName>
    <definedName name="plame2003">#REF!</definedName>
    <definedName name="plame98" localSheetId="11">[22]Programa!#REF!</definedName>
    <definedName name="plame98" localSheetId="8">[22]Programa!#REF!</definedName>
    <definedName name="plame98" localSheetId="0">[22]Programa!#REF!</definedName>
    <definedName name="plame98" localSheetId="1">[22]Programa!#REF!</definedName>
    <definedName name="plame98">[22]Programa!#REF!</definedName>
    <definedName name="plame98j" localSheetId="11">[22]Programa!#REF!</definedName>
    <definedName name="plame98j" localSheetId="8">[22]Programa!#REF!</definedName>
    <definedName name="plame98j" localSheetId="0">[22]Programa!#REF!</definedName>
    <definedName name="plame98j" localSheetId="1">[22]Programa!#REF!</definedName>
    <definedName name="plame98j">[22]Programa!#REF!</definedName>
    <definedName name="plame98s" localSheetId="9">#REF!</definedName>
    <definedName name="plame98s" localSheetId="11">#REF!</definedName>
    <definedName name="plame98s" localSheetId="8">#REF!</definedName>
    <definedName name="plame98s" localSheetId="0">#REF!</definedName>
    <definedName name="plame98s" localSheetId="1">#REF!</definedName>
    <definedName name="plame98s" localSheetId="3">#REF!</definedName>
    <definedName name="plame98s" localSheetId="6">#REF!</definedName>
    <definedName name="plame98s" localSheetId="12">#REF!</definedName>
    <definedName name="plame98s" localSheetId="13">#REF!</definedName>
    <definedName name="plame98s">#REF!</definedName>
    <definedName name="plame99" localSheetId="9">#REF!</definedName>
    <definedName name="plame99" localSheetId="11">#REF!</definedName>
    <definedName name="plame99" localSheetId="8">#REF!</definedName>
    <definedName name="plame99" localSheetId="3">#REF!</definedName>
    <definedName name="plame99" localSheetId="6">#REF!</definedName>
    <definedName name="plame99" localSheetId="12">#REF!</definedName>
    <definedName name="plame99" localSheetId="13">#REF!</definedName>
    <definedName name="plame99">#REF!</definedName>
    <definedName name="PLATA" localSheetId="9">#REF!</definedName>
    <definedName name="PLATA" localSheetId="11">#REF!</definedName>
    <definedName name="PLATA" localSheetId="8">#REF!</definedName>
    <definedName name="PLATA" localSheetId="0">#REF!</definedName>
    <definedName name="PLATA" localSheetId="1">#REF!</definedName>
    <definedName name="PLATA" localSheetId="3">#REF!</definedName>
    <definedName name="PLATA" localSheetId="6">#REF!</definedName>
    <definedName name="PLATA" localSheetId="12">#REF!</definedName>
    <definedName name="PLATA" localSheetId="13">#REF!</definedName>
    <definedName name="PLATA">#REF!</definedName>
    <definedName name="plazo" localSheetId="9">#REF!</definedName>
    <definedName name="plazo" localSheetId="11">#REF!</definedName>
    <definedName name="plazo" localSheetId="8">#REF!</definedName>
    <definedName name="plazo" localSheetId="12">#REF!</definedName>
    <definedName name="plazo" localSheetId="13">#REF!</definedName>
    <definedName name="plazo">#REF!</definedName>
    <definedName name="plazo2000" localSheetId="9">#REF!</definedName>
    <definedName name="plazo2000" localSheetId="11">#REF!</definedName>
    <definedName name="plazo2000" localSheetId="8">#REF!</definedName>
    <definedName name="plazo2000" localSheetId="12">#REF!</definedName>
    <definedName name="plazo2000" localSheetId="13">#REF!</definedName>
    <definedName name="plazo2000">#REF!</definedName>
    <definedName name="plazo2001" localSheetId="9">#REF!</definedName>
    <definedName name="plazo2001" localSheetId="11">#REF!</definedName>
    <definedName name="plazo2001" localSheetId="8">#REF!</definedName>
    <definedName name="plazo2001" localSheetId="12">#REF!</definedName>
    <definedName name="plazo2001" localSheetId="13">#REF!</definedName>
    <definedName name="plazo2001">#REF!</definedName>
    <definedName name="plazo2002" localSheetId="9">#REF!</definedName>
    <definedName name="plazo2002" localSheetId="11">#REF!</definedName>
    <definedName name="plazo2002" localSheetId="8">#REF!</definedName>
    <definedName name="plazo2002" localSheetId="12">#REF!</definedName>
    <definedName name="plazo2002" localSheetId="13">#REF!</definedName>
    <definedName name="plazo2002">#REF!</definedName>
    <definedName name="plazo2003" localSheetId="9">#REF!</definedName>
    <definedName name="plazo2003" localSheetId="11">#REF!</definedName>
    <definedName name="plazo2003" localSheetId="8">#REF!</definedName>
    <definedName name="plazo2003" localSheetId="12">#REF!</definedName>
    <definedName name="plazo2003" localSheetId="13">#REF!</definedName>
    <definedName name="plazo2003">#REF!</definedName>
    <definedName name="plazo98" localSheetId="11">[22]Programa!#REF!</definedName>
    <definedName name="plazo98" localSheetId="8">[22]Programa!#REF!</definedName>
    <definedName name="plazo98" localSheetId="0">[22]Programa!#REF!</definedName>
    <definedName name="plazo98" localSheetId="1">[22]Programa!#REF!</definedName>
    <definedName name="plazo98">[22]Programa!#REF!</definedName>
    <definedName name="plazo98j" localSheetId="11">[22]Programa!#REF!</definedName>
    <definedName name="plazo98j" localSheetId="8">[22]Programa!#REF!</definedName>
    <definedName name="plazo98j" localSheetId="0">[22]Programa!#REF!</definedName>
    <definedName name="plazo98j" localSheetId="1">[22]Programa!#REF!</definedName>
    <definedName name="plazo98j">[22]Programa!#REF!</definedName>
    <definedName name="plazo98s" localSheetId="9">#REF!</definedName>
    <definedName name="plazo98s" localSheetId="11">#REF!</definedName>
    <definedName name="plazo98s" localSheetId="8">#REF!</definedName>
    <definedName name="plazo98s" localSheetId="0">#REF!</definedName>
    <definedName name="plazo98s" localSheetId="1">#REF!</definedName>
    <definedName name="plazo98s" localSheetId="3">#REF!</definedName>
    <definedName name="plazo98s" localSheetId="6">#REF!</definedName>
    <definedName name="plazo98s" localSheetId="12">#REF!</definedName>
    <definedName name="plazo98s" localSheetId="13">#REF!</definedName>
    <definedName name="plazo98s">#REF!</definedName>
    <definedName name="plazo99" localSheetId="9">#REF!</definedName>
    <definedName name="plazo99" localSheetId="11">#REF!</definedName>
    <definedName name="plazo99" localSheetId="8">#REF!</definedName>
    <definedName name="plazo99" localSheetId="3">#REF!</definedName>
    <definedName name="plazo99" localSheetId="6">#REF!</definedName>
    <definedName name="plazo99" localSheetId="12">#REF!</definedName>
    <definedName name="plazo99" localSheetId="13">#REF!</definedName>
    <definedName name="plazo99">#REF!</definedName>
    <definedName name="POLLO" localSheetId="9">#REF!</definedName>
    <definedName name="POLLO" localSheetId="11">#REF!</definedName>
    <definedName name="POLLO" localSheetId="8">#REF!</definedName>
    <definedName name="POLLO" localSheetId="0">#REF!</definedName>
    <definedName name="POLLO" localSheetId="1">#REF!</definedName>
    <definedName name="POLLO" localSheetId="3">#REF!</definedName>
    <definedName name="POLLO" localSheetId="6">#REF!</definedName>
    <definedName name="POLLO" localSheetId="12">#REF!</definedName>
    <definedName name="POLLO" localSheetId="13">#REF!</definedName>
    <definedName name="POLLO">#REF!</definedName>
    <definedName name="poooooooooo" localSheetId="8" hidden="1">'[90]Fax a enviar'!#REF!</definedName>
    <definedName name="poooooooooo" localSheetId="0" hidden="1">#REF!</definedName>
    <definedName name="poooooooooo" localSheetId="1" hidden="1">#REF!</definedName>
    <definedName name="poooooooooo" localSheetId="3" hidden="1">'[90]Fax a enviar'!#REF!</definedName>
    <definedName name="poooooooooo" localSheetId="6" hidden="1">'[90]Fax a enviar'!#REF!</definedName>
    <definedName name="poooooooooo" hidden="1">'[90]Fax a enviar'!#REF!</definedName>
    <definedName name="POPO" localSheetId="9">#REF!</definedName>
    <definedName name="POPO" localSheetId="11">#REF!</definedName>
    <definedName name="POPO" localSheetId="8">#REF!</definedName>
    <definedName name="POPO" localSheetId="0">#REF!</definedName>
    <definedName name="POPO" localSheetId="1">#REF!</definedName>
    <definedName name="POPO" localSheetId="3">#REF!</definedName>
    <definedName name="POPO" localSheetId="6">#REF!</definedName>
    <definedName name="POPO" localSheetId="12">#REF!</definedName>
    <definedName name="POPO" localSheetId="13">#REF!</definedName>
    <definedName name="POPO">#REF!</definedName>
    <definedName name="PORT" localSheetId="9">#REF!</definedName>
    <definedName name="PORT" localSheetId="11">#REF!</definedName>
    <definedName name="PORT" localSheetId="8">#REF!</definedName>
    <definedName name="PORT" localSheetId="0">#REF!</definedName>
    <definedName name="PORT" localSheetId="1">#REF!</definedName>
    <definedName name="PORT" localSheetId="3">#REF!</definedName>
    <definedName name="PORT" localSheetId="6">#REF!</definedName>
    <definedName name="PORT" localSheetId="12">#REF!</definedName>
    <definedName name="PORT" localSheetId="13">#REF!</definedName>
    <definedName name="PORT">#REF!</definedName>
    <definedName name="Ports" localSheetId="9">#REF!</definedName>
    <definedName name="Ports" localSheetId="11">#REF!</definedName>
    <definedName name="Ports" localSheetId="8">#REF!</definedName>
    <definedName name="Ports" localSheetId="0">#REF!</definedName>
    <definedName name="Ports" localSheetId="1">#REF!</definedName>
    <definedName name="Ports" localSheetId="3">#REF!</definedName>
    <definedName name="Ports" localSheetId="6">#REF!</definedName>
    <definedName name="Ports" localSheetId="12">#REF!</definedName>
    <definedName name="Ports" localSheetId="13">#REF!</definedName>
    <definedName name="Ports">#REF!</definedName>
    <definedName name="Portugal_wt">'[66]OECD wgt'!$B$30</definedName>
    <definedName name="posnet2" localSheetId="9">#REF!</definedName>
    <definedName name="posnet2" localSheetId="11">#REF!</definedName>
    <definedName name="posnet2" localSheetId="8">#REF!</definedName>
    <definedName name="posnet2" localSheetId="0">#REF!</definedName>
    <definedName name="posnet2" localSheetId="1">#REF!</definedName>
    <definedName name="posnet2" localSheetId="3">#REF!</definedName>
    <definedName name="posnet2" localSheetId="6">#REF!</definedName>
    <definedName name="posnet2" localSheetId="12">#REF!</definedName>
    <definedName name="posnet2" localSheetId="13">#REF!</definedName>
    <definedName name="posnet2">#REF!</definedName>
    <definedName name="POTENCIAL" localSheetId="9">#REF!</definedName>
    <definedName name="POTENCIAL" localSheetId="11">#REF!</definedName>
    <definedName name="POTENCIAL" localSheetId="8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6">#REF!</definedName>
    <definedName name="POTENCIAL" localSheetId="12">#REF!</definedName>
    <definedName name="POTENCIAL" localSheetId="13">#REF!</definedName>
    <definedName name="POTENCIAL">#REF!</definedName>
    <definedName name="PP" localSheetId="9">#REF!</definedName>
    <definedName name="PP" localSheetId="11">#REF!</definedName>
    <definedName name="PP" localSheetId="8">#REF!</definedName>
    <definedName name="PP" localSheetId="0">#REF!</definedName>
    <definedName name="PP" localSheetId="1">#REF!</definedName>
    <definedName name="PP" localSheetId="3">#REF!</definedName>
    <definedName name="PP" localSheetId="6">#REF!</definedName>
    <definedName name="PP" localSheetId="12">#REF!</definedName>
    <definedName name="PP" localSheetId="13">#REF!</definedName>
    <definedName name="PP">#REF!</definedName>
    <definedName name="ppoooooooooo" localSheetId="9" hidden="1">#REF!</definedName>
    <definedName name="ppoooooooooo" localSheetId="11" hidden="1">#REF!</definedName>
    <definedName name="ppoooooooooo" localSheetId="8" hidden="1">#REF!</definedName>
    <definedName name="ppoooooooooo" localSheetId="0" hidden="1">#REF!</definedName>
    <definedName name="ppoooooooooo" localSheetId="1" hidden="1">#REF!</definedName>
    <definedName name="ppoooooooooo" localSheetId="12" hidden="1">#REF!</definedName>
    <definedName name="ppoooooooooo" localSheetId="13" hidden="1">#REF!</definedName>
    <definedName name="ppoooooooooo" hidden="1">#REF!</definedName>
    <definedName name="ppp" localSheetId="2" hidden="1">{"Riqfin97",#N/A,FALSE,"Tran";"Riqfinpro",#N/A,FALSE,"Tran"}</definedName>
    <definedName name="ppp" localSheetId="9" hidden="1">{"Riqfin97",#N/A,FALSE,"Tran";"Riqfinpro",#N/A,FALSE,"Tran"}</definedName>
    <definedName name="ppp" localSheetId="11" hidden="1">{"Riqfin97",#N/A,FALSE,"Tran";"Riqfinpro",#N/A,FALSE,"Tran"}</definedName>
    <definedName name="ppp" localSheetId="8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localSheetId="10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pppppp" localSheetId="2" hidden="1">{"Riqfin97",#N/A,FALSE,"Tran";"Riqfinpro",#N/A,FALSE,"Tran"}</definedName>
    <definedName name="pppppp" localSheetId="9" hidden="1">{"Riqfin97",#N/A,FALSE,"Tran";"Riqfinpro",#N/A,FALSE,"Tran"}</definedName>
    <definedName name="pppppp" localSheetId="11" hidden="1">{"Riqfin97",#N/A,FALSE,"Tran";"Riqfinpro",#N/A,FALSE,"Tran"}</definedName>
    <definedName name="pppppp" localSheetId="8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localSheetId="10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hidden="1">{"Riqfin97",#N/A,FALSE,"Tran";"Riqfinpro",#N/A,FALSE,"Tran"}</definedName>
    <definedName name="pppppppppp" localSheetId="9" hidden="1">#REF!</definedName>
    <definedName name="pppppppppp" localSheetId="11" hidden="1">#REF!</definedName>
    <definedName name="pppppppppp" localSheetId="8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localSheetId="12" hidden="1">#REF!</definedName>
    <definedName name="pppppppppp" localSheetId="13" hidden="1">#REF!</definedName>
    <definedName name="pppppppppp" hidden="1">#REF!</definedName>
    <definedName name="ppppppppppppp" localSheetId="9" hidden="1">#REF!</definedName>
    <definedName name="ppppppppppppp" localSheetId="11" hidden="1">#REF!</definedName>
    <definedName name="ppppppppppppp" localSheetId="8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localSheetId="12" hidden="1">#REF!</definedName>
    <definedName name="ppppppppppppp" localSheetId="13" hidden="1">#REF!</definedName>
    <definedName name="ppppppppppppp" hidden="1">#REF!</definedName>
    <definedName name="PPPWGT">#N/A</definedName>
    <definedName name="PRECIOCIFBANANO" localSheetId="9">#REF!</definedName>
    <definedName name="PRECIOCIFBANANO" localSheetId="11">#REF!</definedName>
    <definedName name="PRECIOCIFBANANO" localSheetId="8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 localSheetId="12">#REF!</definedName>
    <definedName name="PRECIOCIFBANANO" localSheetId="13">#REF!</definedName>
    <definedName name="PRECIOCIFBANANO">#REF!</definedName>
    <definedName name="Preparar_Reporte" localSheetId="9">#REF!</definedName>
    <definedName name="Preparar_Reporte" localSheetId="11">#REF!</definedName>
    <definedName name="Preparar_Reporte" localSheetId="8">#REF!</definedName>
    <definedName name="Preparar_Reporte" localSheetId="3">#REF!</definedName>
    <definedName name="Preparar_Reporte" localSheetId="6">#REF!</definedName>
    <definedName name="Preparar_Reporte" localSheetId="12">#REF!</definedName>
    <definedName name="Preparar_Reporte" localSheetId="13">#REF!</definedName>
    <definedName name="Preparar_Reporte">#REF!</definedName>
    <definedName name="PRES1" localSheetId="8">[65]nonopec!#REF!</definedName>
    <definedName name="PRES1" localSheetId="3">[65]nonopec!#REF!</definedName>
    <definedName name="PRES1" localSheetId="6">[65]nonopec!#REF!</definedName>
    <definedName name="PRES1">[65]nonopec!#REF!</definedName>
    <definedName name="PRES2" localSheetId="8">[65]nonopec!#REF!</definedName>
    <definedName name="PRES2" localSheetId="3">[65]nonopec!#REF!</definedName>
    <definedName name="PRES2" localSheetId="6">[65]nonopec!#REF!</definedName>
    <definedName name="PRES2">[65]nonopec!#REF!</definedName>
    <definedName name="PRES3">[65]nonopec!#REF!</definedName>
    <definedName name="presion" localSheetId="9">#REF!</definedName>
    <definedName name="presion" localSheetId="11">#REF!</definedName>
    <definedName name="presion" localSheetId="8">#REF!</definedName>
    <definedName name="presion" localSheetId="0">#REF!</definedName>
    <definedName name="presion" localSheetId="1">#REF!</definedName>
    <definedName name="presion" localSheetId="3">#REF!</definedName>
    <definedName name="presion" localSheetId="6">#REF!</definedName>
    <definedName name="presion" localSheetId="12">#REF!</definedName>
    <definedName name="presion" localSheetId="13">#REF!</definedName>
    <definedName name="presion">#REF!</definedName>
    <definedName name="PRICE" localSheetId="9">#REF!</definedName>
    <definedName name="PRICE" localSheetId="11">#REF!</definedName>
    <definedName name="PRICE" localSheetId="8">#REF!</definedName>
    <definedName name="PRICE" localSheetId="0">#REF!</definedName>
    <definedName name="PRICE" localSheetId="1">#REF!</definedName>
    <definedName name="PRICE" localSheetId="3">#REF!</definedName>
    <definedName name="PRICE" localSheetId="6">#REF!</definedName>
    <definedName name="PRICE" localSheetId="12">#REF!</definedName>
    <definedName name="PRICE" localSheetId="13">#REF!</definedName>
    <definedName name="PRICE">#REF!</definedName>
    <definedName name="PRICETAB" localSheetId="9">#REF!</definedName>
    <definedName name="PRICETAB" localSheetId="11">#REF!</definedName>
    <definedName name="PRICETAB" localSheetId="8">#REF!</definedName>
    <definedName name="PRICETAB" localSheetId="0">#REF!</definedName>
    <definedName name="PRICETAB" localSheetId="1">#REF!</definedName>
    <definedName name="PRICETAB" localSheetId="3">#REF!</definedName>
    <definedName name="PRICETAB" localSheetId="6">#REF!</definedName>
    <definedName name="PRICETAB" localSheetId="12">#REF!</definedName>
    <definedName name="PRICETAB" localSheetId="13">#REF!</definedName>
    <definedName name="PRICETAB">#REF!</definedName>
    <definedName name="print" localSheetId="9">#REF!</definedName>
    <definedName name="print" localSheetId="11">#REF!</definedName>
    <definedName name="print" localSheetId="8">#REF!</definedName>
    <definedName name="print" localSheetId="12">#REF!</definedName>
    <definedName name="print" localSheetId="13">#REF!</definedName>
    <definedName name="print">#REF!</definedName>
    <definedName name="Print_Area_MI" localSheetId="9">#REF!</definedName>
    <definedName name="Print_Area_MI" localSheetId="11">#REF!</definedName>
    <definedName name="Print_Area_MI" localSheetId="8">#REF!</definedName>
    <definedName name="Print_Area_MI" localSheetId="0">#REF!</definedName>
    <definedName name="Print_Area_MI" localSheetId="1">#REF!</definedName>
    <definedName name="Print_Area_MI" localSheetId="12">#REF!</definedName>
    <definedName name="Print_Area_MI" localSheetId="13">#REF!</definedName>
    <definedName name="Print_Area_MI">#REF!</definedName>
    <definedName name="Print_Titles_MI" localSheetId="9">#REF!</definedName>
    <definedName name="Print_Titles_MI" localSheetId="11">#REF!</definedName>
    <definedName name="Print_Titles_MI" localSheetId="8">#REF!</definedName>
    <definedName name="Print_Titles_MI" localSheetId="12">#REF!</definedName>
    <definedName name="Print_Titles_MI" localSheetId="13">#REF!</definedName>
    <definedName name="Print_Titles_MI">#REF!</definedName>
    <definedName name="Print1" localSheetId="9">#REF!</definedName>
    <definedName name="Print1" localSheetId="11">#REF!</definedName>
    <definedName name="Print1" localSheetId="8">#REF!</definedName>
    <definedName name="Print1" localSheetId="0">#REF!</definedName>
    <definedName name="Print1" localSheetId="1">#REF!</definedName>
    <definedName name="Print1" localSheetId="12">#REF!</definedName>
    <definedName name="Print1" localSheetId="13">#REF!</definedName>
    <definedName name="Print1">#REF!</definedName>
    <definedName name="PRINTMACRO" localSheetId="9">#REF!</definedName>
    <definedName name="PRINTMACRO" localSheetId="11">#REF!</definedName>
    <definedName name="PRINTMACRO" localSheetId="8">#REF!</definedName>
    <definedName name="PRINTMACRO" localSheetId="12">#REF!</definedName>
    <definedName name="PRINTMACRO" localSheetId="13">#REF!</definedName>
    <definedName name="PRINTMACRO">#REF!</definedName>
    <definedName name="PrintThis_Links">[105]Links!$A$1:$F$33</definedName>
    <definedName name="PRIV0" localSheetId="9">#REF!</definedName>
    <definedName name="PRIV0" localSheetId="11">#REF!</definedName>
    <definedName name="PRIV0" localSheetId="8">#REF!</definedName>
    <definedName name="PRIV0" localSheetId="0">#REF!</definedName>
    <definedName name="PRIV0" localSheetId="1">#REF!</definedName>
    <definedName name="PRIV0" localSheetId="3">#REF!</definedName>
    <definedName name="PRIV0" localSheetId="6">#REF!</definedName>
    <definedName name="PRIV0" localSheetId="12">#REF!</definedName>
    <definedName name="PRIV0" localSheetId="13">#REF!</definedName>
    <definedName name="PRIV0">#REF!</definedName>
    <definedName name="PRIV00" localSheetId="9">#REF!</definedName>
    <definedName name="PRIV00" localSheetId="11">#REF!</definedName>
    <definedName name="PRIV00" localSheetId="8">#REF!</definedName>
    <definedName name="PRIV00" localSheetId="0">#REF!</definedName>
    <definedName name="PRIV00" localSheetId="1">#REF!</definedName>
    <definedName name="PRIV00" localSheetId="3">#REF!</definedName>
    <definedName name="PRIV00" localSheetId="6">#REF!</definedName>
    <definedName name="PRIV00" localSheetId="12">#REF!</definedName>
    <definedName name="PRIV00" localSheetId="13">#REF!</definedName>
    <definedName name="PRIV00">#REF!</definedName>
    <definedName name="PRIV1" localSheetId="9">#REF!</definedName>
    <definedName name="PRIV1" localSheetId="11">#REF!</definedName>
    <definedName name="PRIV1" localSheetId="8">#REF!</definedName>
    <definedName name="PRIV1" localSheetId="0">#REF!</definedName>
    <definedName name="PRIV1" localSheetId="1">#REF!</definedName>
    <definedName name="PRIV1" localSheetId="3">#REF!</definedName>
    <definedName name="PRIV1" localSheetId="6">#REF!</definedName>
    <definedName name="PRIV1" localSheetId="12">#REF!</definedName>
    <definedName name="PRIV1" localSheetId="13">#REF!</definedName>
    <definedName name="PRIV1">#REF!</definedName>
    <definedName name="PRIV11" localSheetId="9">#REF!</definedName>
    <definedName name="PRIV11" localSheetId="11">#REF!</definedName>
    <definedName name="PRIV11" localSheetId="8">#REF!</definedName>
    <definedName name="PRIV11" localSheetId="12">#REF!</definedName>
    <definedName name="PRIV11" localSheetId="13">#REF!</definedName>
    <definedName name="PRIV11">#REF!</definedName>
    <definedName name="PRIV2" localSheetId="9">#REF!</definedName>
    <definedName name="PRIV2" localSheetId="11">#REF!</definedName>
    <definedName name="PRIV2" localSheetId="8">#REF!</definedName>
    <definedName name="PRIV2" localSheetId="12">#REF!</definedName>
    <definedName name="PRIV2" localSheetId="13">#REF!</definedName>
    <definedName name="PRIV2">#REF!</definedName>
    <definedName name="PRIV22" localSheetId="9">#REF!</definedName>
    <definedName name="PRIV22" localSheetId="11">#REF!</definedName>
    <definedName name="PRIV22" localSheetId="8">#REF!</definedName>
    <definedName name="PRIV22" localSheetId="12">#REF!</definedName>
    <definedName name="PRIV22" localSheetId="13">#REF!</definedName>
    <definedName name="PRIV22">#REF!</definedName>
    <definedName name="priv2ycredito" localSheetId="9">#REF!</definedName>
    <definedName name="priv2ycredito" localSheetId="11">#REF!</definedName>
    <definedName name="priv2ycredito" localSheetId="8">#REF!</definedName>
    <definedName name="priv2ycredito" localSheetId="12">#REF!</definedName>
    <definedName name="priv2ycredito" localSheetId="13">#REF!</definedName>
    <definedName name="priv2ycredito">#REF!</definedName>
    <definedName name="priv2yposnet2ycredito" localSheetId="9">#REF!</definedName>
    <definedName name="priv2yposnet2ycredito" localSheetId="11">#REF!</definedName>
    <definedName name="priv2yposnet2ycredito" localSheetId="8">#REF!</definedName>
    <definedName name="priv2yposnet2ycredito" localSheetId="12">#REF!</definedName>
    <definedName name="priv2yposnet2ycredito" localSheetId="13">#REF!</definedName>
    <definedName name="priv2yposnet2ycredito">#REF!</definedName>
    <definedName name="PRIV3" localSheetId="9">#REF!</definedName>
    <definedName name="PRIV3" localSheetId="11">#REF!</definedName>
    <definedName name="PRIV3" localSheetId="8">#REF!</definedName>
    <definedName name="PRIV3" localSheetId="12">#REF!</definedName>
    <definedName name="PRIV3" localSheetId="13">#REF!</definedName>
    <definedName name="PRIV3">#REF!</definedName>
    <definedName name="PRIV33" localSheetId="9">#REF!</definedName>
    <definedName name="PRIV33" localSheetId="11">#REF!</definedName>
    <definedName name="PRIV33" localSheetId="8">#REF!</definedName>
    <definedName name="PRIV33" localSheetId="12">#REF!</definedName>
    <definedName name="PRIV33" localSheetId="13">#REF!</definedName>
    <definedName name="PRIV33">#REF!</definedName>
    <definedName name="PRMONTH" localSheetId="9">#REF!</definedName>
    <definedName name="PRMONTH" localSheetId="11">#REF!</definedName>
    <definedName name="PRMONTH" localSheetId="8">#REF!</definedName>
    <definedName name="PRMONTH" localSheetId="12">#REF!</definedName>
    <definedName name="PRMONTH" localSheetId="13">#REF!</definedName>
    <definedName name="PRMONTH">#REF!</definedName>
    <definedName name="prn">[98]FSUOUT!$B$2:$V$32</definedName>
    <definedName name="Product" localSheetId="9">#REF!</definedName>
    <definedName name="Product" localSheetId="11">#REF!</definedName>
    <definedName name="Product" localSheetId="8">#REF!</definedName>
    <definedName name="Product" localSheetId="0">#REF!</definedName>
    <definedName name="Product" localSheetId="1">#REF!</definedName>
    <definedName name="Product" localSheetId="3">#REF!</definedName>
    <definedName name="Product" localSheetId="6">#REF!</definedName>
    <definedName name="Product" localSheetId="12">#REF!</definedName>
    <definedName name="Product" localSheetId="13">#REF!</definedName>
    <definedName name="Product">#REF!</definedName>
    <definedName name="PROG" localSheetId="9">#REF!</definedName>
    <definedName name="PROG" localSheetId="11">#REF!</definedName>
    <definedName name="PROG" localSheetId="8">#REF!</definedName>
    <definedName name="PROG" localSheetId="3">#REF!</definedName>
    <definedName name="PROG" localSheetId="6">#REF!</definedName>
    <definedName name="PROG" localSheetId="12">#REF!</definedName>
    <definedName name="PROG" localSheetId="13">#REF!</definedName>
    <definedName name="PROG">#REF!</definedName>
    <definedName name="Prog1998" localSheetId="8">'[131]2003'!#REF!</definedName>
    <definedName name="Prog1998" localSheetId="0">#REF!</definedName>
    <definedName name="Prog1998" localSheetId="1">#REF!</definedName>
    <definedName name="Prog1998" localSheetId="3">'[131]2003'!#REF!</definedName>
    <definedName name="Prog1998" localSheetId="6">'[131]2003'!#REF!</definedName>
    <definedName name="Prog1998">'[131]2003'!#REF!</definedName>
    <definedName name="progra" localSheetId="9">#REF!</definedName>
    <definedName name="progra" localSheetId="11">#REF!</definedName>
    <definedName name="progra" localSheetId="8">#REF!</definedName>
    <definedName name="progra" localSheetId="0">#REF!</definedName>
    <definedName name="progra" localSheetId="1">#REF!</definedName>
    <definedName name="progra" localSheetId="3">#REF!</definedName>
    <definedName name="progra" localSheetId="6">#REF!</definedName>
    <definedName name="progra" localSheetId="12">#REF!</definedName>
    <definedName name="progra" localSheetId="13">#REF!</definedName>
    <definedName name="progra">#REF!</definedName>
    <definedName name="proj00" localSheetId="8">[132]sources!#REF!</definedName>
    <definedName name="proj00" localSheetId="0">#REF!</definedName>
    <definedName name="proj00" localSheetId="1">#REF!</definedName>
    <definedName name="proj00" localSheetId="3">[132]sources!#REF!</definedName>
    <definedName name="proj00" localSheetId="6">[132]sources!#REF!</definedName>
    <definedName name="proj00">[132]sources!#REF!</definedName>
    <definedName name="PROJ98" localSheetId="9">#REF!</definedName>
    <definedName name="PROJ98" localSheetId="11">#REF!</definedName>
    <definedName name="PROJ98" localSheetId="8">#REF!</definedName>
    <definedName name="PROJ98" localSheetId="0">#REF!</definedName>
    <definedName name="PROJ98" localSheetId="1">#REF!</definedName>
    <definedName name="PROJ98" localSheetId="3">#REF!</definedName>
    <definedName name="PROJ98" localSheetId="6">#REF!</definedName>
    <definedName name="PROJ98" localSheetId="12">#REF!</definedName>
    <definedName name="PROJ98" localSheetId="13">#REF!</definedName>
    <definedName name="PROJ98">#REF!</definedName>
    <definedName name="prom">[61]Promedio!$CD$90</definedName>
    <definedName name="promgraf" localSheetId="8">[133]GRAFPROM!#REF!</definedName>
    <definedName name="promgraf" localSheetId="0">[133]GRAFPROM!#REF!</definedName>
    <definedName name="promgraf" localSheetId="1">[133]GRAFPROM!#REF!</definedName>
    <definedName name="promgraf" localSheetId="3">[133]GRAFPROM!#REF!</definedName>
    <definedName name="promgraf" localSheetId="6">[133]GRAFPROM!#REF!</definedName>
    <definedName name="promgraf">[133]GRAFPROM!#REF!</definedName>
    <definedName name="Prop.Demanda">'[49]Ranking Bancario'!$AH$4:$AL$54</definedName>
    <definedName name="Province" localSheetId="9">#REF!</definedName>
    <definedName name="Province" localSheetId="11">#REF!</definedName>
    <definedName name="Province" localSheetId="8">#REF!</definedName>
    <definedName name="Province" localSheetId="0">#REF!</definedName>
    <definedName name="Province" localSheetId="1">#REF!</definedName>
    <definedName name="Province" localSheetId="3">#REF!</definedName>
    <definedName name="Province" localSheetId="6">#REF!</definedName>
    <definedName name="Province" localSheetId="12">#REF!</definedName>
    <definedName name="Province" localSheetId="13">#REF!</definedName>
    <definedName name="Province">#REF!</definedName>
    <definedName name="Province_Details" localSheetId="9">#REF!</definedName>
    <definedName name="Province_Details" localSheetId="11">#REF!</definedName>
    <definedName name="Province_Details" localSheetId="8">#REF!</definedName>
    <definedName name="Province_Details" localSheetId="3">#REF!</definedName>
    <definedName name="Province_Details" localSheetId="6">#REF!</definedName>
    <definedName name="Province_Details" localSheetId="12">#REF!</definedName>
    <definedName name="Province_Details" localSheetId="13">#REF!</definedName>
    <definedName name="Province_Details">#REF!</definedName>
    <definedName name="prphalf">[118]Sheet4!$C$3:$G$57</definedName>
    <definedName name="PRPINTSEPT">[134]STOCK!$D$4:$W$102</definedName>
    <definedName name="prueba" localSheetId="11">[5]!prueba</definedName>
    <definedName name="prueba" localSheetId="8">[5]!prueba</definedName>
    <definedName name="prueba" localSheetId="0">[5]!prueba</definedName>
    <definedName name="prueba" localSheetId="1">[5]!prueba</definedName>
    <definedName name="prueba">[5]!prueba</definedName>
    <definedName name="PRYEAR" localSheetId="9">#REF!</definedName>
    <definedName name="PRYEAR" localSheetId="11">#REF!</definedName>
    <definedName name="PRYEAR" localSheetId="8">#REF!</definedName>
    <definedName name="PRYEAR" localSheetId="0">#REF!</definedName>
    <definedName name="PRYEAR" localSheetId="1">#REF!</definedName>
    <definedName name="PRYEAR" localSheetId="3">#REF!</definedName>
    <definedName name="PRYEAR" localSheetId="6">#REF!</definedName>
    <definedName name="PRYEAR" localSheetId="12">#REF!</definedName>
    <definedName name="PRYEAR" localSheetId="13">#REF!</definedName>
    <definedName name="PRYEAR">#REF!</definedName>
    <definedName name="PS" localSheetId="9">#REF!</definedName>
    <definedName name="PS" localSheetId="11">#REF!</definedName>
    <definedName name="PS" localSheetId="8">#REF!</definedName>
    <definedName name="PS" localSheetId="3">#REF!</definedName>
    <definedName name="PS" localSheetId="6">#REF!</definedName>
    <definedName name="PS" localSheetId="12">#REF!</definedName>
    <definedName name="PS" localSheetId="13">#REF!</definedName>
    <definedName name="PS">#REF!</definedName>
    <definedName name="psbr" localSheetId="8">'[135]Input PSBR;Q-F'!#REF!</definedName>
    <definedName name="psbr" localSheetId="3">'[135]Input PSBR;Q-F'!#REF!</definedName>
    <definedName name="psbr" localSheetId="6">'[135]Input PSBR;Q-F'!#REF!</definedName>
    <definedName name="psbr">'[135]Input PSBR;Q-F'!#REF!</definedName>
    <definedName name="PSBR_TRIM" localSheetId="8">'[136]Resultado BC'!#REF!</definedName>
    <definedName name="PSBR_TRIM" localSheetId="3">'[136]Resultado BC'!#REF!</definedName>
    <definedName name="PSBR_TRIM" localSheetId="6">'[136]Resultado BC'!#REF!</definedName>
    <definedName name="PSBR_TRIM">'[136]Resultado BC'!#REF!</definedName>
    <definedName name="pshocked" localSheetId="9">#REF!</definedName>
    <definedName name="pshocked" localSheetId="11">#REF!</definedName>
    <definedName name="pshocked" localSheetId="8">#REF!</definedName>
    <definedName name="pshocked" localSheetId="0">#REF!</definedName>
    <definedName name="pshocked" localSheetId="1">#REF!</definedName>
    <definedName name="pshocked" localSheetId="3">#REF!</definedName>
    <definedName name="pshocked" localSheetId="6">#REF!</definedName>
    <definedName name="pshocked" localSheetId="12">#REF!</definedName>
    <definedName name="pshocked" localSheetId="13">#REF!</definedName>
    <definedName name="pshocked">#REF!</definedName>
    <definedName name="PSperc" localSheetId="9">#REF!</definedName>
    <definedName name="PSperc" localSheetId="11">#REF!</definedName>
    <definedName name="PSperc" localSheetId="8">#REF!</definedName>
    <definedName name="PSperc" localSheetId="0">#REF!</definedName>
    <definedName name="PSperc" localSheetId="1">#REF!</definedName>
    <definedName name="PSperc" localSheetId="3">#REF!</definedName>
    <definedName name="PSperc" localSheetId="6">#REF!</definedName>
    <definedName name="PSperc" localSheetId="12">#REF!</definedName>
    <definedName name="PSperc" localSheetId="13">#REF!</definedName>
    <definedName name="PSperc">#REF!</definedName>
    <definedName name="Pstd" localSheetId="9">#REF!</definedName>
    <definedName name="Pstd" localSheetId="11">#REF!</definedName>
    <definedName name="Pstd" localSheetId="8">#REF!</definedName>
    <definedName name="Pstd" localSheetId="0">#REF!</definedName>
    <definedName name="Pstd" localSheetId="1">#REF!</definedName>
    <definedName name="Pstd" localSheetId="3">#REF!</definedName>
    <definedName name="Pstd" localSheetId="6">#REF!</definedName>
    <definedName name="Pstd" localSheetId="12">#REF!</definedName>
    <definedName name="Pstd" localSheetId="13">#REF!</definedName>
    <definedName name="Pstd">#REF!</definedName>
    <definedName name="PTA" localSheetId="9">#REF!</definedName>
    <definedName name="PTA" localSheetId="11">#REF!</definedName>
    <definedName name="PTA" localSheetId="8">#REF!</definedName>
    <definedName name="PTA" localSheetId="0">#REF!</definedName>
    <definedName name="PTA" localSheetId="1">#REF!</definedName>
    <definedName name="PTA" localSheetId="12">#REF!</definedName>
    <definedName name="PTA" localSheetId="13">#REF!</definedName>
    <definedName name="PTA">#REF!</definedName>
    <definedName name="PTAEURO" localSheetId="9">#REF!</definedName>
    <definedName name="PTAEURO" localSheetId="11">#REF!</definedName>
    <definedName name="PTAEURO" localSheetId="8">#REF!</definedName>
    <definedName name="PTAEURO" localSheetId="0">#REF!</definedName>
    <definedName name="PTAEURO" localSheetId="1">#REF!</definedName>
    <definedName name="PTAEURO" localSheetId="12">#REF!</definedName>
    <definedName name="PTAEURO" localSheetId="13">#REF!</definedName>
    <definedName name="PTAEURO">#REF!</definedName>
    <definedName name="PTAS" localSheetId="9">#REF!</definedName>
    <definedName name="PTAS" localSheetId="11">#REF!</definedName>
    <definedName name="PTAS" localSheetId="8">#REF!</definedName>
    <definedName name="PTAS" localSheetId="12">#REF!</definedName>
    <definedName name="PTAS" localSheetId="13">#REF!</definedName>
    <definedName name="PTAS">#REF!</definedName>
    <definedName name="PTE" localSheetId="9">#REF!</definedName>
    <definedName name="PTE" localSheetId="11">#REF!</definedName>
    <definedName name="PTE" localSheetId="8">#REF!</definedName>
    <definedName name="PTE" localSheetId="12">#REF!</definedName>
    <definedName name="PTE" localSheetId="13">#REF!</definedName>
    <definedName name="PTE">#REF!</definedName>
    <definedName name="PUBL00" localSheetId="9">#REF!</definedName>
    <definedName name="PUBL00" localSheetId="11">#REF!</definedName>
    <definedName name="PUBL00" localSheetId="8">#REF!</definedName>
    <definedName name="PUBL00" localSheetId="12">#REF!</definedName>
    <definedName name="PUBL00" localSheetId="13">#REF!</definedName>
    <definedName name="PUBL00">#REF!</definedName>
    <definedName name="PUBL11" localSheetId="9">#REF!</definedName>
    <definedName name="PUBL11" localSheetId="11">#REF!</definedName>
    <definedName name="PUBL11" localSheetId="8">#REF!</definedName>
    <definedName name="PUBL11" localSheetId="12">#REF!</definedName>
    <definedName name="PUBL11" localSheetId="13">#REF!</definedName>
    <definedName name="PUBL11">#REF!</definedName>
    <definedName name="PUBL2" localSheetId="9">#REF!</definedName>
    <definedName name="PUBL2" localSheetId="11">#REF!</definedName>
    <definedName name="PUBL2" localSheetId="8">#REF!</definedName>
    <definedName name="PUBL2" localSheetId="12">#REF!</definedName>
    <definedName name="PUBL2" localSheetId="13">#REF!</definedName>
    <definedName name="PUBL2">#REF!</definedName>
    <definedName name="PUBL22" localSheetId="9">#REF!</definedName>
    <definedName name="PUBL22" localSheetId="11">#REF!</definedName>
    <definedName name="PUBL22" localSheetId="8">#REF!</definedName>
    <definedName name="PUBL22" localSheetId="12">#REF!</definedName>
    <definedName name="PUBL22" localSheetId="13">#REF!</definedName>
    <definedName name="PUBL22">#REF!</definedName>
    <definedName name="PUBL33" localSheetId="9">#REF!</definedName>
    <definedName name="PUBL33" localSheetId="11">#REF!</definedName>
    <definedName name="PUBL33" localSheetId="8">#REF!</definedName>
    <definedName name="PUBL33" localSheetId="12">#REF!</definedName>
    <definedName name="PUBL33" localSheetId="13">#REF!</definedName>
    <definedName name="PUBL33">#REF!</definedName>
    <definedName name="PUBL5" localSheetId="9">#REF!</definedName>
    <definedName name="PUBL5" localSheetId="11">#REF!</definedName>
    <definedName name="PUBL5" localSheetId="8">#REF!</definedName>
    <definedName name="PUBL5" localSheetId="12">#REF!</definedName>
    <definedName name="PUBL5" localSheetId="13">#REF!</definedName>
    <definedName name="PUBL5">#REF!</definedName>
    <definedName name="PUBL55" localSheetId="9">#REF!</definedName>
    <definedName name="PUBL55" localSheetId="11">#REF!</definedName>
    <definedName name="PUBL55" localSheetId="8">#REF!</definedName>
    <definedName name="PUBL55" localSheetId="12">#REF!</definedName>
    <definedName name="PUBL55" localSheetId="13">#REF!</definedName>
    <definedName name="PUBL55">#REF!</definedName>
    <definedName name="PUBL6" localSheetId="9">#REF!</definedName>
    <definedName name="PUBL6" localSheetId="11">#REF!</definedName>
    <definedName name="PUBL6" localSheetId="8">#REF!</definedName>
    <definedName name="PUBL6" localSheetId="12">#REF!</definedName>
    <definedName name="PUBL6" localSheetId="13">#REF!</definedName>
    <definedName name="PUBL6">#REF!</definedName>
    <definedName name="PUBL66" localSheetId="9">#REF!</definedName>
    <definedName name="PUBL66" localSheetId="11">#REF!</definedName>
    <definedName name="PUBL66" localSheetId="8">#REF!</definedName>
    <definedName name="PUBL66" localSheetId="12">#REF!</definedName>
    <definedName name="PUBL66" localSheetId="13">#REF!</definedName>
    <definedName name="PUBL66">#REF!</definedName>
    <definedName name="Public_Sector" localSheetId="9">#REF!</definedName>
    <definedName name="Public_Sector" localSheetId="11">#REF!</definedName>
    <definedName name="Public_Sector" localSheetId="8">#REF!</definedName>
    <definedName name="Public_Sector" localSheetId="12">#REF!</definedName>
    <definedName name="Public_Sector" localSheetId="13">#REF!</definedName>
    <definedName name="Public_Sector">#REF!</definedName>
    <definedName name="pyg" localSheetId="9">#REF!</definedName>
    <definedName name="pyg" localSheetId="11">#REF!</definedName>
    <definedName name="pyg" localSheetId="8">#REF!</definedName>
    <definedName name="pyg" localSheetId="12">#REF!</definedName>
    <definedName name="pyg" localSheetId="13">#REF!</definedName>
    <definedName name="pyg">#REF!</definedName>
    <definedName name="PYGCAJA" localSheetId="9">#REF!</definedName>
    <definedName name="PYGCAJA" localSheetId="11">#REF!</definedName>
    <definedName name="PYGCAJA" localSheetId="8">#REF!</definedName>
    <definedName name="PYGCAJA" localSheetId="12">#REF!</definedName>
    <definedName name="PYGCAJA" localSheetId="13">#REF!</definedName>
    <definedName name="PYGCAJA">#REF!</definedName>
    <definedName name="PYGE" localSheetId="9">#REF!</definedName>
    <definedName name="PYGE" localSheetId="11">#REF!</definedName>
    <definedName name="PYGE" localSheetId="8">#REF!</definedName>
    <definedName name="PYGE" localSheetId="12">#REF!</definedName>
    <definedName name="PYGE" localSheetId="13">#REF!</definedName>
    <definedName name="PYGE">#REF!</definedName>
    <definedName name="PYGI" localSheetId="9">#REF!</definedName>
    <definedName name="PYGI" localSheetId="11">#REF!</definedName>
    <definedName name="PYGI" localSheetId="8">#REF!</definedName>
    <definedName name="PYGI" localSheetId="12">#REF!</definedName>
    <definedName name="PYGI" localSheetId="13">#REF!</definedName>
    <definedName name="PYGI">#REF!</definedName>
    <definedName name="q" localSheetId="11">[41]raw!$A$1:$N$232</definedName>
    <definedName name="q" localSheetId="8">[41]raw!$A$1:$N$232</definedName>
    <definedName name="q" localSheetId="0">[41]raw!$A$1:$N$232</definedName>
    <definedName name="q" localSheetId="1">[41]raw!$A$1:$N$232</definedName>
    <definedName name="q">[41]raw!$A$1:$N$232</definedName>
    <definedName name="Q_5" localSheetId="9">#REF!</definedName>
    <definedName name="Q_5" localSheetId="11">#REF!</definedName>
    <definedName name="Q_5" localSheetId="8">#REF!</definedName>
    <definedName name="Q_5" localSheetId="0">#REF!</definedName>
    <definedName name="Q_5" localSheetId="1">#REF!</definedName>
    <definedName name="Q_5" localSheetId="3">#REF!</definedName>
    <definedName name="Q_5" localSheetId="6">#REF!</definedName>
    <definedName name="Q_5" localSheetId="12">#REF!</definedName>
    <definedName name="Q_5" localSheetId="13">#REF!</definedName>
    <definedName name="Q_5">#REF!</definedName>
    <definedName name="Q_6" localSheetId="9">#REF!</definedName>
    <definedName name="Q_6" localSheetId="11">#REF!</definedName>
    <definedName name="Q_6" localSheetId="8">#REF!</definedName>
    <definedName name="Q_6" localSheetId="3">#REF!</definedName>
    <definedName name="Q_6" localSheetId="6">#REF!</definedName>
    <definedName name="Q_6" localSheetId="12">#REF!</definedName>
    <definedName name="Q_6" localSheetId="13">#REF!</definedName>
    <definedName name="Q_6">#REF!</definedName>
    <definedName name="Q_7" localSheetId="9">#REF!</definedName>
    <definedName name="Q_7" localSheetId="11">#REF!</definedName>
    <definedName name="Q_7" localSheetId="8">#REF!</definedName>
    <definedName name="Q_7" localSheetId="3">#REF!</definedName>
    <definedName name="Q_7" localSheetId="6">#REF!</definedName>
    <definedName name="Q_7" localSheetId="12">#REF!</definedName>
    <definedName name="Q_7" localSheetId="13">#REF!</definedName>
    <definedName name="Q_7">#REF!</definedName>
    <definedName name="Q6_" localSheetId="9">#REF!</definedName>
    <definedName name="Q6_" localSheetId="11">#REF!</definedName>
    <definedName name="Q6_" localSheetId="8">#REF!</definedName>
    <definedName name="Q6_" localSheetId="12">#REF!</definedName>
    <definedName name="Q6_" localSheetId="13">#REF!</definedName>
    <definedName name="Q6_">#REF!</definedName>
    <definedName name="qawde" localSheetId="9">#REF!</definedName>
    <definedName name="qawde" localSheetId="11">#REF!</definedName>
    <definedName name="qawde" localSheetId="8">#REF!</definedName>
    <definedName name="qawde" localSheetId="0">#REF!</definedName>
    <definedName name="qawde" localSheetId="1">#REF!</definedName>
    <definedName name="qawde" localSheetId="12">#REF!</definedName>
    <definedName name="qawde" localSheetId="13">#REF!</definedName>
    <definedName name="qawde">#REF!</definedName>
    <definedName name="qaz" localSheetId="2" hidden="1">{"Tab1",#N/A,FALSE,"P";"Tab2",#N/A,FALSE,"P"}</definedName>
    <definedName name="qaz" localSheetId="9" hidden="1">{"Tab1",#N/A,FALSE,"P";"Tab2",#N/A,FALSE,"P"}</definedName>
    <definedName name="qaz" localSheetId="11" hidden="1">{"Tab1",#N/A,FALSE,"P";"Tab2",#N/A,FALSE,"P"}</definedName>
    <definedName name="qaz" localSheetId="8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localSheetId="10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hidden="1">{"Tab1",#N/A,FALSE,"P";"Tab2",#N/A,FALSE,"P"}</definedName>
    <definedName name="qer" localSheetId="2" hidden="1">{"Tab1",#N/A,FALSE,"P";"Tab2",#N/A,FALSE,"P"}</definedName>
    <definedName name="qer" localSheetId="9" hidden="1">{"Tab1",#N/A,FALSE,"P";"Tab2",#N/A,FALSE,"P"}</definedName>
    <definedName name="qer" localSheetId="11" hidden="1">{"Tab1",#N/A,FALSE,"P";"Tab2",#N/A,FALSE,"P"}</definedName>
    <definedName name="qer" localSheetId="8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localSheetId="10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hidden="1">{"Tab1",#N/A,FALSE,"P";"Tab2",#N/A,FALSE,"P"}</definedName>
    <definedName name="QFISCAL">'[137]Quarterly Raw Data'!#REF!</definedName>
    <definedName name="qq" hidden="1">'[115]J(Priv.Cap)'!#REF!</definedName>
    <definedName name="qqq" localSheetId="2" hidden="1">{#N/A,#N/A,FALSE,"EXTRABUDGT"}</definedName>
    <definedName name="qqq" localSheetId="9" hidden="1">{#N/A,#N/A,FALSE,"EXTRABUDGT"}</definedName>
    <definedName name="qqq" localSheetId="11" hidden="1">{#N/A,#N/A,FALSE,"EXTRABUDGT"}</definedName>
    <definedName name="qqq" localSheetId="8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localSheetId="10" hidden="1">{#N/A,#N/A,FALSE,"EXTRABUDGT"}</definedName>
    <definedName name="qqq" localSheetId="12" hidden="1">{#N/A,#N/A,FALSE,"EXTRABUDGT"}</definedName>
    <definedName name="qqq" localSheetId="13" hidden="1">{#N/A,#N/A,FALSE,"EXTRABUDGT"}</definedName>
    <definedName name="qqq" hidden="1">{#N/A,#N/A,FALSE,"EXTRABUDGT"}</definedName>
    <definedName name="qqqqq" localSheetId="2" hidden="1">{"Minpmon",#N/A,FALSE,"Monthinput"}</definedName>
    <definedName name="qqqqq" localSheetId="9" hidden="1">{"Minpmon",#N/A,FALSE,"Monthinput"}</definedName>
    <definedName name="qqqqq" localSheetId="11" hidden="1">{"Minpmon",#N/A,FALSE,"Monthinput"}</definedName>
    <definedName name="qqqqq" localSheetId="8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localSheetId="10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hidden="1">{"Minpmon",#N/A,FALSE,"Monthinput"}</definedName>
    <definedName name="qqqqqqqqqqqqq" localSheetId="2" hidden="1">{"Tab1",#N/A,FALSE,"P";"Tab2",#N/A,FALSE,"P"}</definedName>
    <definedName name="qqqqqqqqqqqqq" localSheetId="9" hidden="1">{"Tab1",#N/A,FALSE,"P";"Tab2",#N/A,FALSE,"P"}</definedName>
    <definedName name="qqqqqqqqqqqqq" localSheetId="11" hidden="1">{"Tab1",#N/A,FALSE,"P";"Tab2",#N/A,FALSE,"P"}</definedName>
    <definedName name="qqqqqqqqqqqqq" localSheetId="8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localSheetId="10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hidden="1">{"Tab1",#N/A,FALSE,"P";"Tab2",#N/A,FALSE,"P"}</definedName>
    <definedName name="qrtdata2">'[138]Authnot Prelim'!#REF!</definedName>
    <definedName name="QTAB7">'[137]Quarterly MacroFlow'!#REF!</definedName>
    <definedName name="QTAB7A">'[137]Quarterly MacroFlow'!#REF!</definedName>
    <definedName name="QtrData">'[138]Authnot Prelim'!#REF!</definedName>
    <definedName name="quality">[65]nonopec!$D$400:$AD$423</definedName>
    <definedName name="qw" localSheetId="2" hidden="1">{"Riqfin97",#N/A,FALSE,"Tran";"Riqfinpro",#N/A,FALSE,"Tran"}</definedName>
    <definedName name="qw" localSheetId="9" hidden="1">{"Riqfin97",#N/A,FALSE,"Tran";"Riqfinpro",#N/A,FALSE,"Tran"}</definedName>
    <definedName name="qw" localSheetId="11" hidden="1">{"Riqfin97",#N/A,FALSE,"Tran";"Riqfinpro",#N/A,FALSE,"Tran"}</definedName>
    <definedName name="qw" localSheetId="8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localSheetId="10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hidden="1">{"Riqfin97",#N/A,FALSE,"Tran";"Riqfinpro",#N/A,FALSE,"Tran"}</definedName>
    <definedName name="R_" localSheetId="9">#REF!</definedName>
    <definedName name="R_" localSheetId="11">#REF!</definedName>
    <definedName name="R_" localSheetId="8">#REF!</definedName>
    <definedName name="R_" localSheetId="0">#REF!</definedName>
    <definedName name="R_" localSheetId="1">#REF!</definedName>
    <definedName name="R_" localSheetId="3">#REF!</definedName>
    <definedName name="R_" localSheetId="6">#REF!</definedName>
    <definedName name="R_" localSheetId="12">#REF!</definedName>
    <definedName name="R_" localSheetId="13">#REF!</definedName>
    <definedName name="R_">#REF!</definedName>
    <definedName name="RA" localSheetId="9">#REF!</definedName>
    <definedName name="RA" localSheetId="11">#REF!</definedName>
    <definedName name="RA" localSheetId="8">#REF!</definedName>
    <definedName name="RA" localSheetId="0">#REF!</definedName>
    <definedName name="RA" localSheetId="1">#REF!</definedName>
    <definedName name="RA" localSheetId="3">#REF!</definedName>
    <definedName name="RA" localSheetId="6">#REF!</definedName>
    <definedName name="RA" localSheetId="12">#REF!</definedName>
    <definedName name="RA" localSheetId="13">#REF!</definedName>
    <definedName name="RA">#REF!</definedName>
    <definedName name="RAA" localSheetId="9">#REF!</definedName>
    <definedName name="RAA" localSheetId="11">#REF!</definedName>
    <definedName name="RAA" localSheetId="8">#REF!</definedName>
    <definedName name="RAA" localSheetId="3">#REF!</definedName>
    <definedName name="RAA" localSheetId="6">#REF!</definedName>
    <definedName name="RAA" localSheetId="12">#REF!</definedName>
    <definedName name="RAA" localSheetId="13">#REF!</definedName>
    <definedName name="RAA">#REF!</definedName>
    <definedName name="raaesrr" localSheetId="9">#REF!</definedName>
    <definedName name="raaesrr" localSheetId="11">#REF!</definedName>
    <definedName name="raaesrr" localSheetId="8">#REF!</definedName>
    <definedName name="raaesrr" localSheetId="0">#REF!</definedName>
    <definedName name="raaesrr" localSheetId="1">#REF!</definedName>
    <definedName name="raaesrr" localSheetId="12">#REF!</definedName>
    <definedName name="raaesrr" localSheetId="13">#REF!</definedName>
    <definedName name="raaesrr">#REF!</definedName>
    <definedName name="raas" localSheetId="9">#REF!</definedName>
    <definedName name="raas" localSheetId="11">#REF!</definedName>
    <definedName name="raas" localSheetId="8">#REF!</definedName>
    <definedName name="raas" localSheetId="0">#REF!</definedName>
    <definedName name="raas" localSheetId="1">#REF!</definedName>
    <definedName name="raas" localSheetId="12">#REF!</definedName>
    <definedName name="raas" localSheetId="13">#REF!</definedName>
    <definedName name="raas">#REF!</definedName>
    <definedName name="RANGLIST" localSheetId="11">'[38]CGvt Rev'!#REF!</definedName>
    <definedName name="RANGLIST" localSheetId="8">'[38]CGvt Rev'!#REF!</definedName>
    <definedName name="RANGLIST" localSheetId="0">'[38]CGvt Rev'!#REF!</definedName>
    <definedName name="RANGLIST" localSheetId="1">'[38]CGvt Rev'!#REF!</definedName>
    <definedName name="RANGLIST">'[38]CGvt Rev'!#REF!</definedName>
    <definedName name="rave" localSheetId="9">#REF!</definedName>
    <definedName name="rave" localSheetId="11">#REF!</definedName>
    <definedName name="rave" localSheetId="8">#REF!</definedName>
    <definedName name="rave" localSheetId="0">#REF!</definedName>
    <definedName name="rave" localSheetId="1">#REF!</definedName>
    <definedName name="rave" localSheetId="3">#REF!</definedName>
    <definedName name="rave" localSheetId="6">#REF!</definedName>
    <definedName name="rave" localSheetId="12">#REF!</definedName>
    <definedName name="rave" localSheetId="13">#REF!</definedName>
    <definedName name="rave">#REF!</definedName>
    <definedName name="RD" localSheetId="9">#REF!</definedName>
    <definedName name="RD" localSheetId="11">#REF!</definedName>
    <definedName name="RD" localSheetId="8">#REF!</definedName>
    <definedName name="RD" localSheetId="0">#REF!</definedName>
    <definedName name="RD" localSheetId="1">#REF!</definedName>
    <definedName name="RD" localSheetId="3">#REF!</definedName>
    <definedName name="RD" localSheetId="6">#REF!</definedName>
    <definedName name="RD" localSheetId="12">#REF!</definedName>
    <definedName name="RD" localSheetId="13">#REF!</definedName>
    <definedName name="RD">#REF!</definedName>
    <definedName name="RD1A" localSheetId="9">#REF!</definedName>
    <definedName name="RD1A" localSheetId="11">#REF!</definedName>
    <definedName name="RD1A" localSheetId="8">#REF!</definedName>
    <definedName name="RD1A" localSheetId="0">#REF!</definedName>
    <definedName name="RD1A" localSheetId="1">#REF!</definedName>
    <definedName name="RD1A" localSheetId="3">#REF!</definedName>
    <definedName name="RD1A" localSheetId="6">#REF!</definedName>
    <definedName name="RD1A" localSheetId="12">#REF!</definedName>
    <definedName name="RD1A" localSheetId="13">#REF!</definedName>
    <definedName name="RD1A">#REF!</definedName>
    <definedName name="RDDic03">[93]ROE!$B$136</definedName>
    <definedName name="RDDic03_2" localSheetId="11">[94]ROE!$B$136</definedName>
    <definedName name="RDDic03_2" localSheetId="8">[94]ROE!$B$136</definedName>
    <definedName name="RDDic03_2" localSheetId="0">[94]ROE!$B$136</definedName>
    <definedName name="RDDic03_2" localSheetId="1">[94]ROE!$B$136</definedName>
    <definedName name="RDDic03_2">[94]ROE!$B$136</definedName>
    <definedName name="RDPESO" localSheetId="9">#REF!</definedName>
    <definedName name="RDPESO" localSheetId="11">#REF!</definedName>
    <definedName name="RDPESO" localSheetId="8">#REF!</definedName>
    <definedName name="RDPESO" localSheetId="0">#REF!</definedName>
    <definedName name="RDPESO" localSheetId="1">#REF!</definedName>
    <definedName name="RDPESO" localSheetId="3">#REF!</definedName>
    <definedName name="RDPESO" localSheetId="6">#REF!</definedName>
    <definedName name="RDPESO" localSheetId="12">#REF!</definedName>
    <definedName name="RDPESO" localSheetId="13">#REF!</definedName>
    <definedName name="RDPESO">#REF!</definedName>
    <definedName name="RDPESO1" localSheetId="9">#REF!</definedName>
    <definedName name="RDPESO1" localSheetId="11">#REF!</definedName>
    <definedName name="RDPESO1" localSheetId="8">#REF!</definedName>
    <definedName name="RDPESO1" localSheetId="0">#REF!</definedName>
    <definedName name="RDPESO1" localSheetId="1">#REF!</definedName>
    <definedName name="RDPESO1" localSheetId="3">#REF!</definedName>
    <definedName name="RDPESO1" localSheetId="6">#REF!</definedName>
    <definedName name="RDPESO1" localSheetId="12">#REF!</definedName>
    <definedName name="RDPESO1" localSheetId="13">#REF!</definedName>
    <definedName name="RDPESO1">#REF!</definedName>
    <definedName name="RDPESO2" localSheetId="9">#REF!</definedName>
    <definedName name="RDPESO2" localSheetId="11">#REF!</definedName>
    <definedName name="RDPESO2" localSheetId="8">#REF!</definedName>
    <definedName name="RDPESO2" localSheetId="0">#REF!</definedName>
    <definedName name="RDPESO2" localSheetId="1">#REF!</definedName>
    <definedName name="RDPESO2" localSheetId="3">#REF!</definedName>
    <definedName name="RDPESO2" localSheetId="6">#REF!</definedName>
    <definedName name="RDPESO2" localSheetId="12">#REF!</definedName>
    <definedName name="RDPESO2" localSheetId="13">#REF!</definedName>
    <definedName name="RDPESO2">#REF!</definedName>
    <definedName name="RDPESO3" localSheetId="9">#REF!</definedName>
    <definedName name="RDPESO3" localSheetId="11">#REF!</definedName>
    <definedName name="RDPESO3" localSheetId="8">#REF!</definedName>
    <definedName name="RDPESO3" localSheetId="12">#REF!</definedName>
    <definedName name="RDPESO3" localSheetId="13">#REF!</definedName>
    <definedName name="RDPESO3">#REF!</definedName>
    <definedName name="RE" localSheetId="9">#REF!</definedName>
    <definedName name="RE" localSheetId="11">#REF!</definedName>
    <definedName name="RE" localSheetId="8">#REF!</definedName>
    <definedName name="RE" localSheetId="0">#REF!</definedName>
    <definedName name="RE" localSheetId="1">#REF!</definedName>
    <definedName name="RE" localSheetId="12">#REF!</definedName>
    <definedName name="RE" localSheetId="13">#REF!</definedName>
    <definedName name="RE">#REF!</definedName>
    <definedName name="Realprint" localSheetId="9">#REF!</definedName>
    <definedName name="Realprint" localSheetId="11">#REF!</definedName>
    <definedName name="Realprint" localSheetId="8">#REF!</definedName>
    <definedName name="Realprint" localSheetId="12">#REF!</definedName>
    <definedName name="Realprint" localSheetId="13">#REF!</definedName>
    <definedName name="Realprint">#REF!</definedName>
    <definedName name="realtab" localSheetId="9">#REF!</definedName>
    <definedName name="realtab" localSheetId="11">#REF!</definedName>
    <definedName name="realtab" localSheetId="8">#REF!</definedName>
    <definedName name="realtab" localSheetId="12">#REF!</definedName>
    <definedName name="realtab" localSheetId="13">#REF!</definedName>
    <definedName name="realtab">#REF!</definedName>
    <definedName name="red" localSheetId="9">#REF!</definedName>
    <definedName name="red" localSheetId="11">#REF!</definedName>
    <definedName name="red" localSheetId="8">#REF!</definedName>
    <definedName name="red" localSheetId="12">#REF!</definedName>
    <definedName name="red" localSheetId="13">#REF!</definedName>
    <definedName name="red">#REF!</definedName>
    <definedName name="RED_BOP" localSheetId="9">#REF!</definedName>
    <definedName name="RED_BOP" localSheetId="11">#REF!</definedName>
    <definedName name="RED_BOP" localSheetId="8">#REF!</definedName>
    <definedName name="RED_BOP" localSheetId="12">#REF!</definedName>
    <definedName name="RED_BOP" localSheetId="13">#REF!</definedName>
    <definedName name="RED_BOP">#REF!</definedName>
    <definedName name="red_cpi" localSheetId="9">#REF!</definedName>
    <definedName name="red_cpi" localSheetId="11">#REF!</definedName>
    <definedName name="red_cpi" localSheetId="8">#REF!</definedName>
    <definedName name="red_cpi" localSheetId="12">#REF!</definedName>
    <definedName name="red_cpi" localSheetId="13">#REF!</definedName>
    <definedName name="red_cpi">#REF!</definedName>
    <definedName name="RED_D" localSheetId="9">#REF!</definedName>
    <definedName name="RED_D" localSheetId="11">#REF!</definedName>
    <definedName name="RED_D" localSheetId="8">#REF!</definedName>
    <definedName name="RED_D" localSheetId="12">#REF!</definedName>
    <definedName name="RED_D" localSheetId="13">#REF!</definedName>
    <definedName name="RED_D">#REF!</definedName>
    <definedName name="RED_DS" localSheetId="9">#REF!</definedName>
    <definedName name="RED_DS" localSheetId="11">#REF!</definedName>
    <definedName name="RED_DS" localSheetId="8">#REF!</definedName>
    <definedName name="RED_DS" localSheetId="12">#REF!</definedName>
    <definedName name="RED_DS" localSheetId="13">#REF!</definedName>
    <definedName name="RED_DS">#REF!</definedName>
    <definedName name="red_gdp_exp" localSheetId="9">#REF!</definedName>
    <definedName name="red_gdp_exp" localSheetId="11">#REF!</definedName>
    <definedName name="red_gdp_exp" localSheetId="8">#REF!</definedName>
    <definedName name="red_gdp_exp" localSheetId="12">#REF!</definedName>
    <definedName name="red_gdp_exp" localSheetId="13">#REF!</definedName>
    <definedName name="red_gdp_exp">#REF!</definedName>
    <definedName name="red_govt_empl" localSheetId="9">#REF!</definedName>
    <definedName name="red_govt_empl" localSheetId="11">#REF!</definedName>
    <definedName name="red_govt_empl" localSheetId="8">#REF!</definedName>
    <definedName name="red_govt_empl" localSheetId="12">#REF!</definedName>
    <definedName name="red_govt_empl" localSheetId="13">#REF!</definedName>
    <definedName name="red_govt_empl">#REF!</definedName>
    <definedName name="RED_NATCPI" localSheetId="9">#REF!</definedName>
    <definedName name="RED_NATCPI" localSheetId="11">#REF!</definedName>
    <definedName name="RED_NATCPI" localSheetId="8">#REF!</definedName>
    <definedName name="RED_NATCPI" localSheetId="12">#REF!</definedName>
    <definedName name="RED_NATCPI" localSheetId="13">#REF!</definedName>
    <definedName name="RED_NATCPI">#REF!</definedName>
    <definedName name="RED_TBCPI" localSheetId="9">#REF!</definedName>
    <definedName name="RED_TBCPI" localSheetId="11">#REF!</definedName>
    <definedName name="RED_TBCPI" localSheetId="8">#REF!</definedName>
    <definedName name="RED_TBCPI" localSheetId="12">#REF!</definedName>
    <definedName name="RED_TBCPI" localSheetId="13">#REF!</definedName>
    <definedName name="RED_TBCPI">#REF!</definedName>
    <definedName name="RED_TRD" localSheetId="9">#REF!</definedName>
    <definedName name="RED_TRD" localSheetId="11">#REF!</definedName>
    <definedName name="RED_TRD" localSheetId="8">#REF!</definedName>
    <definedName name="RED_TRD" localSheetId="12">#REF!</definedName>
    <definedName name="RED_TRD" localSheetId="13">#REF!</definedName>
    <definedName name="RED_TRD">#REF!</definedName>
    <definedName name="red42b" localSheetId="11">'[42]RED Table 41'!$A$7:$I$114</definedName>
    <definedName name="red42b" localSheetId="8">'[42]RED Table 41'!$A$7:$I$114</definedName>
    <definedName name="red42b" localSheetId="0">'[42]RED Table 41'!$A$7:$I$114</definedName>
    <definedName name="red42b" localSheetId="1">'[42]RED Table 41'!$A$7:$I$114</definedName>
    <definedName name="red42b">'[42]RED Table 41'!$A$7:$I$114</definedName>
    <definedName name="REDTbl3" localSheetId="9">#REF!</definedName>
    <definedName name="REDTbl3" localSheetId="11">#REF!</definedName>
    <definedName name="REDTbl3" localSheetId="8">#REF!</definedName>
    <definedName name="REDTbl3" localSheetId="0">#REF!</definedName>
    <definedName name="REDTbl3" localSheetId="1">#REF!</definedName>
    <definedName name="REDTbl3" localSheetId="3">#REF!</definedName>
    <definedName name="REDTbl3" localSheetId="6">#REF!</definedName>
    <definedName name="REDTbl3" localSheetId="12">#REF!</definedName>
    <definedName name="REDTbl3" localSheetId="13">#REF!</definedName>
    <definedName name="REDTbl3">#REF!</definedName>
    <definedName name="REDTbl4" localSheetId="9">#REF!</definedName>
    <definedName name="REDTbl4" localSheetId="11">#REF!</definedName>
    <definedName name="REDTbl4" localSheetId="8">#REF!</definedName>
    <definedName name="REDTbl4" localSheetId="3">#REF!</definedName>
    <definedName name="REDTbl4" localSheetId="6">#REF!</definedName>
    <definedName name="REDTbl4" localSheetId="12">#REF!</definedName>
    <definedName name="REDTbl4" localSheetId="13">#REF!</definedName>
    <definedName name="REDTbl4">#REF!</definedName>
    <definedName name="REDTbl5" localSheetId="9">#REF!</definedName>
    <definedName name="REDTbl5" localSheetId="11">#REF!</definedName>
    <definedName name="REDTbl5" localSheetId="8">#REF!</definedName>
    <definedName name="REDTbl5" localSheetId="3">#REF!</definedName>
    <definedName name="REDTbl5" localSheetId="6">#REF!</definedName>
    <definedName name="REDTbl5" localSheetId="12">#REF!</definedName>
    <definedName name="REDTbl5" localSheetId="13">#REF!</definedName>
    <definedName name="REDTbl5">#REF!</definedName>
    <definedName name="REDTbl6" localSheetId="9">#REF!</definedName>
    <definedName name="REDTbl6" localSheetId="11">#REF!</definedName>
    <definedName name="REDTbl6" localSheetId="8">#REF!</definedName>
    <definedName name="REDTbl6" localSheetId="12">#REF!</definedName>
    <definedName name="REDTbl6" localSheetId="13">#REF!</definedName>
    <definedName name="REDTbl6">#REF!</definedName>
    <definedName name="REDTbl7" localSheetId="9">#REF!</definedName>
    <definedName name="REDTbl7" localSheetId="11">#REF!</definedName>
    <definedName name="REDTbl7" localSheetId="8">#REF!</definedName>
    <definedName name="REDTbl7" localSheetId="12">#REF!</definedName>
    <definedName name="REDTbl7" localSheetId="13">#REF!</definedName>
    <definedName name="REDTbl7">#REF!</definedName>
    <definedName name="REDUC">[64]Sheet1!$I$1</definedName>
    <definedName name="reducido">#N/A</definedName>
    <definedName name="REF" localSheetId="9">#REF!</definedName>
    <definedName name="REF" localSheetId="11">#REF!</definedName>
    <definedName name="REF" localSheetId="8">#REF!</definedName>
    <definedName name="REF" localSheetId="0">#REF!</definedName>
    <definedName name="REF" localSheetId="1">#REF!</definedName>
    <definedName name="REF" localSheetId="3">#REF!</definedName>
    <definedName name="REF" localSheetId="6">#REF!</definedName>
    <definedName name="REF" localSheetId="12">#REF!</definedName>
    <definedName name="REF" localSheetId="13">#REF!</definedName>
    <definedName name="REF">#REF!</definedName>
    <definedName name="REFERENCIA1">[61]ARBOL!$E$10:$BK$10</definedName>
    <definedName name="Region" localSheetId="9">#REF!</definedName>
    <definedName name="Region" localSheetId="11">#REF!</definedName>
    <definedName name="Region" localSheetId="8">#REF!</definedName>
    <definedName name="Region" localSheetId="0">#REF!</definedName>
    <definedName name="Region" localSheetId="1">#REF!</definedName>
    <definedName name="Region" localSheetId="3">#REF!</definedName>
    <definedName name="Region" localSheetId="6">#REF!</definedName>
    <definedName name="Region" localSheetId="12">#REF!</definedName>
    <definedName name="Region" localSheetId="13">#REF!</definedName>
    <definedName name="Region">#REF!</definedName>
    <definedName name="Region_Province_Details" localSheetId="9">#REF!</definedName>
    <definedName name="Region_Province_Details" localSheetId="11">#REF!</definedName>
    <definedName name="Region_Province_Details" localSheetId="8">#REF!</definedName>
    <definedName name="Region_Province_Details" localSheetId="3">#REF!</definedName>
    <definedName name="Region_Province_Details" localSheetId="6">#REF!</definedName>
    <definedName name="Region_Province_Details" localSheetId="12">#REF!</definedName>
    <definedName name="Region_Province_Details" localSheetId="13">#REF!</definedName>
    <definedName name="Region_Province_Details">#REF!</definedName>
    <definedName name="registro" localSheetId="9">#REF!</definedName>
    <definedName name="registro" localSheetId="11">#REF!</definedName>
    <definedName name="registro" localSheetId="8">#REF!</definedName>
    <definedName name="registro" localSheetId="3">#REF!</definedName>
    <definedName name="registro" localSheetId="6">#REF!</definedName>
    <definedName name="registro" localSheetId="12">#REF!</definedName>
    <definedName name="registro" localSheetId="13">#REF!</definedName>
    <definedName name="registro">#REF!</definedName>
    <definedName name="REGREOUT" localSheetId="9" hidden="1">#REF!</definedName>
    <definedName name="REGREOUT" localSheetId="11" hidden="1">#REF!</definedName>
    <definedName name="REGREOUT" localSheetId="8" hidden="1">#REF!</definedName>
    <definedName name="REGREOUT" localSheetId="0" hidden="1">#REF!</definedName>
    <definedName name="REGREOUT" localSheetId="1" hidden="1">#REF!</definedName>
    <definedName name="REGREOUT" localSheetId="12" hidden="1">#REF!</definedName>
    <definedName name="REGREOUT" localSheetId="13" hidden="1">#REF!</definedName>
    <definedName name="REGREOUT" hidden="1">#REF!</definedName>
    <definedName name="REGREX" localSheetId="9" hidden="1">#REF!</definedName>
    <definedName name="REGREX" localSheetId="11" hidden="1">#REF!</definedName>
    <definedName name="REGREX" localSheetId="8" hidden="1">#REF!</definedName>
    <definedName name="REGREX" localSheetId="0" hidden="1">#REF!</definedName>
    <definedName name="REGREX" localSheetId="1" hidden="1">#REF!</definedName>
    <definedName name="REGREX" localSheetId="12" hidden="1">#REF!</definedName>
    <definedName name="REGREX" localSheetId="13" hidden="1">#REF!</definedName>
    <definedName name="REGREX" hidden="1">#REF!</definedName>
    <definedName name="REGREY" localSheetId="9" hidden="1">#REF!</definedName>
    <definedName name="REGREY" localSheetId="11" hidden="1">#REF!</definedName>
    <definedName name="REGREY" localSheetId="8" hidden="1">#REF!</definedName>
    <definedName name="REGREY" localSheetId="0" hidden="1">#REF!</definedName>
    <definedName name="REGREY" localSheetId="1" hidden="1">#REF!</definedName>
    <definedName name="REGREY" localSheetId="12" hidden="1">#REF!</definedName>
    <definedName name="REGREY" localSheetId="13" hidden="1">#REF!</definedName>
    <definedName name="REGREY" hidden="1">#REF!</definedName>
    <definedName name="renegocia" localSheetId="11">[22]Programa!#REF!</definedName>
    <definedName name="renegocia" localSheetId="8">[22]Programa!#REF!</definedName>
    <definedName name="renegocia" localSheetId="0">[22]Programa!#REF!</definedName>
    <definedName name="renegocia" localSheetId="1">[22]Programa!#REF!</definedName>
    <definedName name="renegocia">[22]Programa!#REF!</definedName>
    <definedName name="Rentabilidad">[77]Hoja1!$A$1:$L$77</definedName>
    <definedName name="REPORT" localSheetId="9">#REF!</definedName>
    <definedName name="REPORT" localSheetId="11">#REF!</definedName>
    <definedName name="REPORT" localSheetId="8">#REF!</definedName>
    <definedName name="REPORT" localSheetId="0">#REF!</definedName>
    <definedName name="REPORT" localSheetId="1">#REF!</definedName>
    <definedName name="REPORT" localSheetId="3">#REF!</definedName>
    <definedName name="REPORT" localSheetId="6">#REF!</definedName>
    <definedName name="REPORT" localSheetId="12">#REF!</definedName>
    <definedName name="REPORT" localSheetId="13">#REF!</definedName>
    <definedName name="REPORT">#REF!</definedName>
    <definedName name="REPORT1" localSheetId="9">#REF!</definedName>
    <definedName name="REPORT1" localSheetId="11">#REF!</definedName>
    <definedName name="REPORT1" localSheetId="8">#REF!</definedName>
    <definedName name="REPORT1" localSheetId="0">#REF!</definedName>
    <definedName name="REPORT1" localSheetId="1">#REF!</definedName>
    <definedName name="REPORT1" localSheetId="3">#REF!</definedName>
    <definedName name="REPORT1" localSheetId="6">#REF!</definedName>
    <definedName name="REPORT1" localSheetId="12">#REF!</definedName>
    <definedName name="REPORT1" localSheetId="13">#REF!</definedName>
    <definedName name="REPORT1">#REF!</definedName>
    <definedName name="rerer" localSheetId="9" hidden="1">#REF!</definedName>
    <definedName name="rerer" localSheetId="11" hidden="1">#REF!</definedName>
    <definedName name="rerer" localSheetId="8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localSheetId="12" hidden="1">#REF!</definedName>
    <definedName name="rerer" localSheetId="13" hidden="1">#REF!</definedName>
    <definedName name="rerer" hidden="1">#REF!</definedName>
    <definedName name="RES">[61]RESUMEN!$C$5</definedName>
    <definedName name="RESERVA" localSheetId="9">#REF!</definedName>
    <definedName name="RESERVA" localSheetId="11">#REF!</definedName>
    <definedName name="RESERVA" localSheetId="8">#REF!</definedName>
    <definedName name="RESERVA" localSheetId="0">#REF!</definedName>
    <definedName name="RESERVA" localSheetId="1">#REF!</definedName>
    <definedName name="RESERVA" localSheetId="3">#REF!</definedName>
    <definedName name="RESERVA" localSheetId="6">#REF!</definedName>
    <definedName name="RESERVA" localSheetId="12">#REF!</definedName>
    <definedName name="RESERVA" localSheetId="13">#REF!</definedName>
    <definedName name="RESERVA">#REF!</definedName>
    <definedName name="RESERVAS" localSheetId="9">#REF!</definedName>
    <definedName name="RESERVAS" localSheetId="11">#REF!</definedName>
    <definedName name="RESERVAS" localSheetId="8">#REF!</definedName>
    <definedName name="RESERVAS" localSheetId="3">#REF!</definedName>
    <definedName name="RESERVAS" localSheetId="6">#REF!</definedName>
    <definedName name="RESERVAS" localSheetId="12">#REF!</definedName>
    <definedName name="RESERVAS" localSheetId="13">#REF!</definedName>
    <definedName name="RESERVAS">#REF!</definedName>
    <definedName name="RESTFINSYS" localSheetId="9">#REF!</definedName>
    <definedName name="RESTFINSYS" localSheetId="11">#REF!</definedName>
    <definedName name="RESTFINSYS" localSheetId="8">#REF!</definedName>
    <definedName name="RESTFINSYS" localSheetId="3">#REF!</definedName>
    <definedName name="RESTFINSYS" localSheetId="6">#REF!</definedName>
    <definedName name="RESTFINSYS" localSheetId="12">#REF!</definedName>
    <definedName name="RESTFINSYS" localSheetId="13">#REF!</definedName>
    <definedName name="RESTFINSYS">#REF!</definedName>
    <definedName name="RESTNFPS" localSheetId="9">#REF!</definedName>
    <definedName name="RESTNFPS" localSheetId="11">#REF!</definedName>
    <definedName name="RESTNFPS" localSheetId="8">#REF!</definedName>
    <definedName name="RESTNFPS" localSheetId="12">#REF!</definedName>
    <definedName name="RESTNFPS" localSheetId="13">#REF!</definedName>
    <definedName name="RESTNFPS">#REF!</definedName>
    <definedName name="RESTNFPS_" localSheetId="9">#REF!</definedName>
    <definedName name="RESTNFPS_" localSheetId="11">#REF!</definedName>
    <definedName name="RESTNFPS_" localSheetId="8">#REF!</definedName>
    <definedName name="RESTNFPS_" localSheetId="12">#REF!</definedName>
    <definedName name="RESTNFPS_" localSheetId="13">#REF!</definedName>
    <definedName name="RESTNFPS_">#REF!</definedName>
    <definedName name="RESUMEN">'[139]Evolución Deuda Ene-jun 2004'!#REF!</definedName>
    <definedName name="RESUMEN1">'[140]TP 10C'!#REF!</definedName>
    <definedName name="RESUMEN11" localSheetId="9">#REF!</definedName>
    <definedName name="RESUMEN11" localSheetId="11">#REF!</definedName>
    <definedName name="RESUMEN11" localSheetId="8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6">#REF!</definedName>
    <definedName name="RESUMEN11" localSheetId="12">#REF!</definedName>
    <definedName name="RESUMEN11" localSheetId="13">#REF!</definedName>
    <definedName name="RESUMEN11">#REF!</definedName>
    <definedName name="RESUMEN2" localSheetId="9">#REF!</definedName>
    <definedName name="RESUMEN2" localSheetId="11">#REF!</definedName>
    <definedName name="RESUMEN2" localSheetId="8">#REF!</definedName>
    <definedName name="RESUMEN2" localSheetId="0">#REF!</definedName>
    <definedName name="RESUMEN2" localSheetId="1">#REF!</definedName>
    <definedName name="RESUMEN2" localSheetId="3">#REF!</definedName>
    <definedName name="RESUMEN2" localSheetId="6">#REF!</definedName>
    <definedName name="RESUMEN2" localSheetId="12">#REF!</definedName>
    <definedName name="RESUMEN2" localSheetId="13">#REF!</definedName>
    <definedName name="RESUMEN2">#REF!</definedName>
    <definedName name="RESUMEN3" localSheetId="9">#REF!</definedName>
    <definedName name="RESUMEN3" localSheetId="11">#REF!</definedName>
    <definedName name="RESUMEN3" localSheetId="8">#REF!</definedName>
    <definedName name="RESUMEN3" localSheetId="0">#REF!</definedName>
    <definedName name="RESUMEN3" localSheetId="1">#REF!</definedName>
    <definedName name="RESUMEN3" localSheetId="3">#REF!</definedName>
    <definedName name="RESUMEN3" localSheetId="6">#REF!</definedName>
    <definedName name="RESUMEN3" localSheetId="12">#REF!</definedName>
    <definedName name="RESUMEN3" localSheetId="13">#REF!</definedName>
    <definedName name="RESUMEN3">#REF!</definedName>
    <definedName name="RESUMEN4" localSheetId="9">#REF!</definedName>
    <definedName name="RESUMEN4" localSheetId="11">#REF!</definedName>
    <definedName name="RESUMEN4" localSheetId="8">#REF!</definedName>
    <definedName name="RESUMEN4" localSheetId="0">#REF!</definedName>
    <definedName name="RESUMEN4" localSheetId="1">#REF!</definedName>
    <definedName name="RESUMEN4" localSheetId="12">#REF!</definedName>
    <definedName name="RESUMEN4" localSheetId="13">#REF!</definedName>
    <definedName name="RESUMEN4">#REF!</definedName>
    <definedName name="RESUMEN5" localSheetId="9">#REF!</definedName>
    <definedName name="RESUMEN5" localSheetId="11">#REF!</definedName>
    <definedName name="RESUMEN5" localSheetId="8">#REF!</definedName>
    <definedName name="RESUMEN5" localSheetId="0">#REF!</definedName>
    <definedName name="RESUMEN5" localSheetId="1">#REF!</definedName>
    <definedName name="RESUMEN5" localSheetId="12">#REF!</definedName>
    <definedName name="RESUMEN5" localSheetId="13">#REF!</definedName>
    <definedName name="RESUMEN5">#REF!</definedName>
    <definedName name="RESUMEN6" localSheetId="9">#REF!</definedName>
    <definedName name="RESUMEN6" localSheetId="11">#REF!</definedName>
    <definedName name="RESUMEN6" localSheetId="8">#REF!</definedName>
    <definedName name="RESUMEN6" localSheetId="12">#REF!</definedName>
    <definedName name="RESUMEN6" localSheetId="13">#REF!</definedName>
    <definedName name="RESUMEN6">#REF!</definedName>
    <definedName name="RESUMEN7" localSheetId="9">#REF!</definedName>
    <definedName name="RESUMEN7" localSheetId="11">#REF!</definedName>
    <definedName name="RESUMEN7" localSheetId="8">#REF!</definedName>
    <definedName name="RESUMEN7" localSheetId="12">#REF!</definedName>
    <definedName name="RESUMEN7" localSheetId="13">#REF!</definedName>
    <definedName name="RESUMEN7">#REF!</definedName>
    <definedName name="RESUMEN9" localSheetId="9">#REF!</definedName>
    <definedName name="RESUMEN9" localSheetId="11">#REF!</definedName>
    <definedName name="RESUMEN9" localSheetId="8">#REF!</definedName>
    <definedName name="RESUMEN9" localSheetId="12">#REF!</definedName>
    <definedName name="RESUMEN9" localSheetId="13">#REF!</definedName>
    <definedName name="RESUMEN9">#REF!</definedName>
    <definedName name="retre" hidden="1">'[90]Fax a enviar'!#REF!</definedName>
    <definedName name="revenue">[64]Sheet3!$A$747:$IV$747</definedName>
    <definedName name="REVENUE_" localSheetId="11">'[38]CGvt Rev'!#REF!</definedName>
    <definedName name="REVENUE_" localSheetId="8">'[38]CGvt Rev'!#REF!</definedName>
    <definedName name="REVENUE_" localSheetId="0">'[38]CGvt Rev'!#REF!</definedName>
    <definedName name="REVENUE_" localSheetId="1">'[38]CGvt Rev'!#REF!</definedName>
    <definedName name="REVENUE_" localSheetId="3">'[38]CGvt Rev'!#REF!</definedName>
    <definedName name="REVENUE_" localSheetId="6">'[38]CGvt Rev'!#REF!</definedName>
    <definedName name="REVENUE_">'[38]CGvt Rev'!#REF!</definedName>
    <definedName name="Revisions">[64]Sheet1!$B$4:$M$46</definedName>
    <definedName name="rf" localSheetId="11">[22]Programa!#REF!</definedName>
    <definedName name="rf" localSheetId="8">[22]Programa!#REF!</definedName>
    <definedName name="rf" localSheetId="0">[22]Programa!#REF!</definedName>
    <definedName name="rf" localSheetId="1">[22]Programa!#REF!</definedName>
    <definedName name="rf" localSheetId="3">[22]Programa!#REF!</definedName>
    <definedName name="rf" localSheetId="6">[22]Programa!#REF!</definedName>
    <definedName name="rf">[22]Programa!#REF!</definedName>
    <definedName name="RFSP" localSheetId="9">#REF!</definedName>
    <definedName name="RFSP" localSheetId="11">#REF!</definedName>
    <definedName name="RFSP" localSheetId="8">#REF!</definedName>
    <definedName name="RFSP" localSheetId="0">#REF!</definedName>
    <definedName name="RFSP" localSheetId="1">#REF!</definedName>
    <definedName name="RFSP" localSheetId="3">#REF!</definedName>
    <definedName name="RFSP" localSheetId="6">#REF!</definedName>
    <definedName name="RFSP" localSheetId="12">#REF!</definedName>
    <definedName name="RFSP" localSheetId="13">#REF!</definedName>
    <definedName name="RFSP">#REF!</definedName>
    <definedName name="rft" localSheetId="2" hidden="1">{"Riqfin97",#N/A,FALSE,"Tran";"Riqfinpro",#N/A,FALSE,"Tran"}</definedName>
    <definedName name="rft" localSheetId="9" hidden="1">{"Riqfin97",#N/A,FALSE,"Tran";"Riqfinpro",#N/A,FALSE,"Tran"}</definedName>
    <definedName name="rft" localSheetId="11" hidden="1">{"Riqfin97",#N/A,FALSE,"Tran";"Riqfinpro",#N/A,FALSE,"Tran"}</definedName>
    <definedName name="rft" localSheetId="8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localSheetId="10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hidden="1">{"Riqfin97",#N/A,FALSE,"Tran";"Riqfinpro",#N/A,FALSE,"Tran"}</definedName>
    <definedName name="rfv" localSheetId="2" hidden="1">{"Tab1",#N/A,FALSE,"P";"Tab2",#N/A,FALSE,"P"}</definedName>
    <definedName name="rfv" localSheetId="9" hidden="1">{"Tab1",#N/A,FALSE,"P";"Tab2",#N/A,FALSE,"P"}</definedName>
    <definedName name="rfv" localSheetId="11" hidden="1">{"Tab1",#N/A,FALSE,"P";"Tab2",#N/A,FALSE,"P"}</definedName>
    <definedName name="rfv" localSheetId="8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localSheetId="10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hidden="1">{"Tab1",#N/A,FALSE,"P";"Tab2",#N/A,FALSE,"P"}</definedName>
    <definedName name="RgCcode">[141]EERProfile!$B$2</definedName>
    <definedName name="RgCName">[141]EERProfile!$A$2</definedName>
    <definedName name="rgdfgd" localSheetId="9" hidden="1">#REF!</definedName>
    <definedName name="rgdfgd" localSheetId="11" hidden="1">#REF!</definedName>
    <definedName name="rgdfgd" localSheetId="8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localSheetId="12" hidden="1">#REF!</definedName>
    <definedName name="rgdfgd" localSheetId="13" hidden="1">#REF!</definedName>
    <definedName name="rgdfgd" hidden="1">#REF!</definedName>
    <definedName name="RGDPA" localSheetId="9">#REF!</definedName>
    <definedName name="RGDPA" localSheetId="11">#REF!</definedName>
    <definedName name="RGDPA" localSheetId="8">#REF!</definedName>
    <definedName name="RGDPA" localSheetId="3">#REF!</definedName>
    <definedName name="RGDPA" localSheetId="6">#REF!</definedName>
    <definedName name="RGDPA" localSheetId="12">#REF!</definedName>
    <definedName name="RGDPA" localSheetId="13">#REF!</definedName>
    <definedName name="RGDPA">#REF!</definedName>
    <definedName name="RgFdBaseYr">[141]EERProfile!$O$2</definedName>
    <definedName name="RgFdBper">[141]EERProfile!$M$2</definedName>
    <definedName name="RgFdDefBaseYr">[141]EERProfile!$P$2</definedName>
    <definedName name="RgFdEper">[141]EERProfile!$N$2</definedName>
    <definedName name="RgFdGrFoot">[141]EERProfile!$AC$2</definedName>
    <definedName name="RgFdGrSeries">[141]EERProfile!$AA$2:$AA$7</definedName>
    <definedName name="RgFdGrSeriesVal">[141]EERProfile!$AB$2:$AB$7</definedName>
    <definedName name="RgFdGrType">[141]EERProfile!$Z$2</definedName>
    <definedName name="RgFdPartCseries">[141]EERProfile!$K$2</definedName>
    <definedName name="RgFdPartCsource" localSheetId="9">#REF!</definedName>
    <definedName name="RgFdPartCsource" localSheetId="11">#REF!</definedName>
    <definedName name="RgFdPartCsource" localSheetId="8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6">#REF!</definedName>
    <definedName name="RgFdPartCsource" localSheetId="12">#REF!</definedName>
    <definedName name="RgFdPartCsource" localSheetId="13">#REF!</definedName>
    <definedName name="RgFdPartCsource">#REF!</definedName>
    <definedName name="RgFdPartEseries" localSheetId="9">#REF!</definedName>
    <definedName name="RgFdPartEseries" localSheetId="11">#REF!</definedName>
    <definedName name="RgFdPartEseries" localSheetId="8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6">#REF!</definedName>
    <definedName name="RgFdPartEseries" localSheetId="12">#REF!</definedName>
    <definedName name="RgFdPartEseries" localSheetId="13">#REF!</definedName>
    <definedName name="RgFdPartEseries">#REF!</definedName>
    <definedName name="RgFdPartEsource" localSheetId="9">#REF!</definedName>
    <definedName name="RgFdPartEsource" localSheetId="11">#REF!</definedName>
    <definedName name="RgFdPartEsource" localSheetId="8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6">#REF!</definedName>
    <definedName name="RgFdPartEsource" localSheetId="12">#REF!</definedName>
    <definedName name="RgFdPartEsource" localSheetId="13">#REF!</definedName>
    <definedName name="RgFdPartEsource">#REF!</definedName>
    <definedName name="RgFdPartUserFile">[141]EERProfile!$L$2</definedName>
    <definedName name="RgFdReptCSeries" localSheetId="9">#REF!</definedName>
    <definedName name="RgFdReptCSeries" localSheetId="11">#REF!</definedName>
    <definedName name="RgFdReptCSeries" localSheetId="8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6">#REF!</definedName>
    <definedName name="RgFdReptCSeries" localSheetId="12">#REF!</definedName>
    <definedName name="RgFdReptCSeries" localSheetId="13">#REF!</definedName>
    <definedName name="RgFdReptCSeries">#REF!</definedName>
    <definedName name="RgFdReptCsource" localSheetId="9">#REF!</definedName>
    <definedName name="RgFdReptCsource" localSheetId="11">#REF!</definedName>
    <definedName name="RgFdReptCsource" localSheetId="8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6">#REF!</definedName>
    <definedName name="RgFdReptCsource" localSheetId="12">#REF!</definedName>
    <definedName name="RgFdReptCsource" localSheetId="13">#REF!</definedName>
    <definedName name="RgFdReptCsource">#REF!</definedName>
    <definedName name="RgFdReptEseries" localSheetId="9">#REF!</definedName>
    <definedName name="RgFdReptEseries" localSheetId="11">#REF!</definedName>
    <definedName name="RgFdReptEseries" localSheetId="8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6">#REF!</definedName>
    <definedName name="RgFdReptEseries" localSheetId="12">#REF!</definedName>
    <definedName name="RgFdReptEseries" localSheetId="13">#REF!</definedName>
    <definedName name="RgFdReptEseries">#REF!</definedName>
    <definedName name="RgFdReptEsource" localSheetId="9">#REF!</definedName>
    <definedName name="RgFdReptEsource" localSheetId="11">#REF!</definedName>
    <definedName name="RgFdReptEsource" localSheetId="8">#REF!</definedName>
    <definedName name="RgFdReptEsource" localSheetId="12">#REF!</definedName>
    <definedName name="RgFdReptEsource" localSheetId="13">#REF!</definedName>
    <definedName name="RgFdReptEsource">#REF!</definedName>
    <definedName name="RgFdReptUserFile">[141]EERProfile!$G$2</definedName>
    <definedName name="RgFdSAMethod" localSheetId="9">#REF!</definedName>
    <definedName name="RgFdSAMethod" localSheetId="11">#REF!</definedName>
    <definedName name="RgFdSAMethod" localSheetId="8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6">#REF!</definedName>
    <definedName name="RgFdSAMethod" localSheetId="12">#REF!</definedName>
    <definedName name="RgFdSAMethod" localSheetId="13">#REF!</definedName>
    <definedName name="RgFdSAMethod">#REF!</definedName>
    <definedName name="RgFdTbBper" localSheetId="9">#REF!</definedName>
    <definedName name="RgFdTbBper" localSheetId="11">#REF!</definedName>
    <definedName name="RgFdTbBper" localSheetId="8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6">#REF!</definedName>
    <definedName name="RgFdTbBper" localSheetId="12">#REF!</definedName>
    <definedName name="RgFdTbBper" localSheetId="13">#REF!</definedName>
    <definedName name="RgFdTbBper">#REF!</definedName>
    <definedName name="RgFdTbCreate" localSheetId="9">#REF!</definedName>
    <definedName name="RgFdTbCreate" localSheetId="11">#REF!</definedName>
    <definedName name="RgFdTbCreate" localSheetId="8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6">#REF!</definedName>
    <definedName name="RgFdTbCreate" localSheetId="12">#REF!</definedName>
    <definedName name="RgFdTbCreate" localSheetId="13">#REF!</definedName>
    <definedName name="RgFdTbCreate">#REF!</definedName>
    <definedName name="RgFdTbEper" localSheetId="9">#REF!</definedName>
    <definedName name="RgFdTbEper" localSheetId="11">#REF!</definedName>
    <definedName name="RgFdTbEper" localSheetId="8">#REF!</definedName>
    <definedName name="RgFdTbEper" localSheetId="12">#REF!</definedName>
    <definedName name="RgFdTbEper" localSheetId="13">#REF!</definedName>
    <definedName name="RgFdTbEper">#REF!</definedName>
    <definedName name="RGFdTbFoot" localSheetId="9">#REF!</definedName>
    <definedName name="RGFdTbFoot" localSheetId="11">#REF!</definedName>
    <definedName name="RGFdTbFoot" localSheetId="8">#REF!</definedName>
    <definedName name="RGFdTbFoot" localSheetId="12">#REF!</definedName>
    <definedName name="RGFdTbFoot" localSheetId="13">#REF!</definedName>
    <definedName name="RGFdTbFoot">#REF!</definedName>
    <definedName name="RgFdTbFreq" localSheetId="9">#REF!</definedName>
    <definedName name="RgFdTbFreq" localSheetId="11">#REF!</definedName>
    <definedName name="RgFdTbFreq" localSheetId="8">#REF!</definedName>
    <definedName name="RgFdTbFreq" localSheetId="12">#REF!</definedName>
    <definedName name="RgFdTbFreq" localSheetId="13">#REF!</definedName>
    <definedName name="RgFdTbFreq">#REF!</definedName>
    <definedName name="RgFdTbFreqVal" localSheetId="9">#REF!</definedName>
    <definedName name="RgFdTbFreqVal" localSheetId="11">#REF!</definedName>
    <definedName name="RgFdTbFreqVal" localSheetId="8">#REF!</definedName>
    <definedName name="RgFdTbFreqVal" localSheetId="12">#REF!</definedName>
    <definedName name="RgFdTbFreqVal" localSheetId="13">#REF!</definedName>
    <definedName name="RgFdTbFreqVal">#REF!</definedName>
    <definedName name="RgFdTbSendto" localSheetId="9">#REF!</definedName>
    <definedName name="RgFdTbSendto" localSheetId="11">#REF!</definedName>
    <definedName name="RgFdTbSendto" localSheetId="8">#REF!</definedName>
    <definedName name="RgFdTbSendto" localSheetId="12">#REF!</definedName>
    <definedName name="RgFdTbSendto" localSheetId="13">#REF!</definedName>
    <definedName name="RgFdTbSendto">#REF!</definedName>
    <definedName name="RgFdWgtMethod" localSheetId="9">#REF!</definedName>
    <definedName name="RgFdWgtMethod" localSheetId="11">#REF!</definedName>
    <definedName name="RgFdWgtMethod" localSheetId="8">#REF!</definedName>
    <definedName name="RgFdWgtMethod" localSheetId="12">#REF!</definedName>
    <definedName name="RgFdWgtMethod" localSheetId="13">#REF!</definedName>
    <definedName name="RgFdWgtMethod">#REF!</definedName>
    <definedName name="RGSPA" localSheetId="9">#REF!</definedName>
    <definedName name="RGSPA" localSheetId="11">#REF!</definedName>
    <definedName name="RGSPA" localSheetId="8">#REF!</definedName>
    <definedName name="RGSPA" localSheetId="12">#REF!</definedName>
    <definedName name="RGSPA" localSheetId="13">#REF!</definedName>
    <definedName name="RGSPA">#REF!</definedName>
    <definedName name="rgz\dsf">#N/A</definedName>
    <definedName name="ri" localSheetId="9" hidden="1">#REF!</definedName>
    <definedName name="ri" localSheetId="11" hidden="1">#REF!</definedName>
    <definedName name="ri" localSheetId="8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localSheetId="12" hidden="1">#REF!</definedName>
    <definedName name="ri" localSheetId="13" hidden="1">#REF!</definedName>
    <definedName name="ri" hidden="1">#REF!</definedName>
    <definedName name="right" localSheetId="9">#REF!</definedName>
    <definedName name="right" localSheetId="11">#REF!</definedName>
    <definedName name="right" localSheetId="8">#REF!</definedName>
    <definedName name="right" localSheetId="0">#REF!</definedName>
    <definedName name="right" localSheetId="1">#REF!</definedName>
    <definedName name="right" localSheetId="3">#REF!</definedName>
    <definedName name="right" localSheetId="6">#REF!</definedName>
    <definedName name="right" localSheetId="12">#REF!</definedName>
    <definedName name="right" localSheetId="13">#REF!</definedName>
    <definedName name="right">#REF!</definedName>
    <definedName name="RIN" localSheetId="9">#REF!</definedName>
    <definedName name="RIN" localSheetId="11">#REF!</definedName>
    <definedName name="RIN" localSheetId="8">#REF!</definedName>
    <definedName name="RIN" localSheetId="3">#REF!</definedName>
    <definedName name="RIN" localSheetId="6">#REF!</definedName>
    <definedName name="RIN" localSheetId="12">#REF!</definedName>
    <definedName name="RIN" localSheetId="13">#REF!</definedName>
    <definedName name="RIN">#REF!</definedName>
    <definedName name="rindex" localSheetId="9">#REF!</definedName>
    <definedName name="rindex" localSheetId="11">#REF!</definedName>
    <definedName name="rindex" localSheetId="8">#REF!</definedName>
    <definedName name="rindex" localSheetId="12">#REF!</definedName>
    <definedName name="rindex" localSheetId="13">#REF!</definedName>
    <definedName name="rindex">#REF!</definedName>
    <definedName name="rinfinpriv" localSheetId="9">#REF!</definedName>
    <definedName name="rinfinpriv" localSheetId="11">#REF!</definedName>
    <definedName name="rinfinpriv" localSheetId="8">#REF!</definedName>
    <definedName name="rinfinpriv" localSheetId="12">#REF!</definedName>
    <definedName name="rinfinpriv" localSheetId="13">#REF!</definedName>
    <definedName name="rinfinpriv">#REF!</definedName>
    <definedName name="RIQFIN" localSheetId="9">#REF!</definedName>
    <definedName name="RIQFIN" localSheetId="11">#REF!</definedName>
    <definedName name="RIQFIN" localSheetId="8">#REF!</definedName>
    <definedName name="RIQFIN" localSheetId="12">#REF!</definedName>
    <definedName name="RIQFIN" localSheetId="13">#REF!</definedName>
    <definedName name="RIQFIN">#REF!</definedName>
    <definedName name="riqueza" localSheetId="11">[22]Programa!#REF!</definedName>
    <definedName name="riqueza" localSheetId="8">[22]Programa!#REF!</definedName>
    <definedName name="riqueza" localSheetId="0">[22]Programa!#REF!</definedName>
    <definedName name="riqueza" localSheetId="1">[22]Programa!#REF!</definedName>
    <definedName name="riqueza">[22]Programa!#REF!</definedName>
    <definedName name="rita" localSheetId="8">[142]Hoja2!$1:$1048576</definedName>
    <definedName name="rita">[142]Hoja2!$1:$1048576</definedName>
    <definedName name="rjyktuk" localSheetId="11">[5]!rjyktuk</definedName>
    <definedName name="rjyktuk" localSheetId="8">[5]!rjyktuk</definedName>
    <definedName name="rjyktuk" localSheetId="0">[5]!rjyktuk</definedName>
    <definedName name="rjyktuk" localSheetId="1">[5]!rjyktuk</definedName>
    <definedName name="rjyktuk">[5]!rjyktuk</definedName>
    <definedName name="rngErrorSort">[105]ErrCheck!$A$4</definedName>
    <definedName name="rngLastSave">[105]Main!$G$19</definedName>
    <definedName name="rngLastSent">[105]Main!$G$18</definedName>
    <definedName name="rngLastUpdate">[105]Links!$D$2</definedName>
    <definedName name="rngNeedsUpdate">[105]Links!$E$2</definedName>
    <definedName name="RNGNM" localSheetId="9">#REF!</definedName>
    <definedName name="RNGNM" localSheetId="11">#REF!</definedName>
    <definedName name="RNGNM" localSheetId="8">#REF!</definedName>
    <definedName name="RNGNM" localSheetId="0">#REF!</definedName>
    <definedName name="RNGNM" localSheetId="1">#REF!</definedName>
    <definedName name="RNGNM" localSheetId="3">#REF!</definedName>
    <definedName name="RNGNM" localSheetId="6">#REF!</definedName>
    <definedName name="RNGNM" localSheetId="12">#REF!</definedName>
    <definedName name="RNGNM" localSheetId="13">#REF!</definedName>
    <definedName name="RNGNM">#REF!</definedName>
    <definedName name="rngQuestChecked">[105]ErrCheck!$A$3</definedName>
    <definedName name="ROE">[61]ROE!$C$4</definedName>
    <definedName name="ROS">#N/A</definedName>
    <definedName name="Rows_Table" localSheetId="9">#REF!</definedName>
    <definedName name="Rows_Table" localSheetId="11">#REF!</definedName>
    <definedName name="Rows_Table" localSheetId="8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6">#REF!</definedName>
    <definedName name="Rows_Table" localSheetId="12">#REF!</definedName>
    <definedName name="Rows_Table" localSheetId="13">#REF!</definedName>
    <definedName name="Rows_Table">#REF!</definedName>
    <definedName name="RP98RE" localSheetId="9">#REF!</definedName>
    <definedName name="RP98RE" localSheetId="11">#REF!</definedName>
    <definedName name="RP98RE" localSheetId="8">#REF!</definedName>
    <definedName name="RP98RE" localSheetId="3">#REF!</definedName>
    <definedName name="RP98RE" localSheetId="6">#REF!</definedName>
    <definedName name="RP98RE" localSheetId="12">#REF!</definedName>
    <definedName name="RP98RE" localSheetId="13">#REF!</definedName>
    <definedName name="RP98RE">#REF!</definedName>
    <definedName name="RPJun02">[93]ROE!$B$136</definedName>
    <definedName name="RPJun02_2" localSheetId="11">[94]ROE!$B$136</definedName>
    <definedName name="RPJun02_2" localSheetId="8">[94]ROE!$B$136</definedName>
    <definedName name="RPJun02_2" localSheetId="0">[94]ROE!$B$136</definedName>
    <definedName name="RPJun02_2" localSheetId="1">[94]ROE!$B$136</definedName>
    <definedName name="RPJun02_2">[94]ROE!$B$136</definedName>
    <definedName name="RR" localSheetId="9">#REF!</definedName>
    <definedName name="RR" localSheetId="11">#REF!</definedName>
    <definedName name="RR" localSheetId="8">#REF!</definedName>
    <definedName name="RR" localSheetId="0">#REF!</definedName>
    <definedName name="RR" localSheetId="1">#REF!</definedName>
    <definedName name="RR" localSheetId="3">#REF!</definedName>
    <definedName name="RR" localSheetId="6">#REF!</definedName>
    <definedName name="RR" localSheetId="12">#REF!</definedName>
    <definedName name="RR" localSheetId="13">#REF!</definedName>
    <definedName name="RR">#REF!</definedName>
    <definedName name="rrasrra" localSheetId="9">#REF!</definedName>
    <definedName name="rrasrra" localSheetId="11">#REF!</definedName>
    <definedName name="rrasrra" localSheetId="8">#REF!</definedName>
    <definedName name="rrasrra" localSheetId="0">#REF!</definedName>
    <definedName name="rrasrra" localSheetId="1">#REF!</definedName>
    <definedName name="rrasrra" localSheetId="3">#REF!</definedName>
    <definedName name="rrasrra" localSheetId="6">#REF!</definedName>
    <definedName name="rrasrra" localSheetId="12">#REF!</definedName>
    <definedName name="rrasrra" localSheetId="13">#REF!</definedName>
    <definedName name="rrasrra">#REF!</definedName>
    <definedName name="rrr" localSheetId="2" hidden="1">{"Riqfin97",#N/A,FALSE,"Tran";"Riqfinpro",#N/A,FALSE,"Tran"}</definedName>
    <definedName name="rrr" localSheetId="9" hidden="1">{"Riqfin97",#N/A,FALSE,"Tran";"Riqfinpro",#N/A,FALSE,"Tran"}</definedName>
    <definedName name="rrr" localSheetId="11" hidden="1">{"Riqfin97",#N/A,FALSE,"Tran";"Riqfinpro",#N/A,FALSE,"Tran"}</definedName>
    <definedName name="rrr" localSheetId="8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localSheetId="10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" hidden="1">{"Tab1",#N/A,FALSE,"P";"Tab2",#N/A,FALSE,"P"}</definedName>
    <definedName name="rrrrrr" localSheetId="9" hidden="1">{"Tab1",#N/A,FALSE,"P";"Tab2",#N/A,FALSE,"P"}</definedName>
    <definedName name="rrrrrr" localSheetId="11" hidden="1">{"Tab1",#N/A,FALSE,"P";"Tab2",#N/A,FALSE,"P"}</definedName>
    <definedName name="rrrrrr" localSheetId="8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localSheetId="10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hidden="1">{"Tab1",#N/A,FALSE,"P";"Tab2",#N/A,FALSE,"P"}</definedName>
    <definedName name="rrrrrrr" localSheetId="2" hidden="1">{"Tab1",#N/A,FALSE,"P";"Tab2",#N/A,FALSE,"P"}</definedName>
    <definedName name="rrrrrrr" localSheetId="9" hidden="1">{"Tab1",#N/A,FALSE,"P";"Tab2",#N/A,FALSE,"P"}</definedName>
    <definedName name="rrrrrrr" localSheetId="11" hidden="1">{"Tab1",#N/A,FALSE,"P";"Tab2",#N/A,FALSE,"P"}</definedName>
    <definedName name="rrrrrrr" localSheetId="8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localSheetId="10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hidden="1">{"Tab1",#N/A,FALSE,"P";"Tab2",#N/A,FALSE,"P"}</definedName>
    <definedName name="rrrrrrrrrrrrr" localSheetId="2" hidden="1">{"Tab1",#N/A,FALSE,"P";"Tab2",#N/A,FALSE,"P"}</definedName>
    <definedName name="rrrrrrrrrrrrr" localSheetId="9" hidden="1">{"Tab1",#N/A,FALSE,"P";"Tab2",#N/A,FALSE,"P"}</definedName>
    <definedName name="rrrrrrrrrrrrr" localSheetId="11" hidden="1">{"Tab1",#N/A,FALSE,"P";"Tab2",#N/A,FALSE,"P"}</definedName>
    <definedName name="rrrrrrrrrrrrr" localSheetId="8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localSheetId="10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hidden="1">{"Tab1",#N/A,FALSE,"P";"Tab2",#N/A,FALSE,"P"}</definedName>
    <definedName name="RS" localSheetId="9">#REF!</definedName>
    <definedName name="RS" localSheetId="11">#REF!</definedName>
    <definedName name="RS" localSheetId="8">#REF!</definedName>
    <definedName name="RS" localSheetId="0">#REF!</definedName>
    <definedName name="RS" localSheetId="1">#REF!</definedName>
    <definedName name="RS" localSheetId="3">#REF!</definedName>
    <definedName name="RS" localSheetId="6">#REF!</definedName>
    <definedName name="RS" localSheetId="12">#REF!</definedName>
    <definedName name="RS" localSheetId="13">#REF!</definedName>
    <definedName name="RS">#REF!</definedName>
    <definedName name="RS1A" localSheetId="9">#REF!</definedName>
    <definedName name="RS1A" localSheetId="11">#REF!</definedName>
    <definedName name="RS1A" localSheetId="8">#REF!</definedName>
    <definedName name="RS1A" localSheetId="0">#REF!</definedName>
    <definedName name="RS1A" localSheetId="1">#REF!</definedName>
    <definedName name="RS1A" localSheetId="3">#REF!</definedName>
    <definedName name="RS1A" localSheetId="6">#REF!</definedName>
    <definedName name="RS1A" localSheetId="12">#REF!</definedName>
    <definedName name="RS1A" localSheetId="13">#REF!</definedName>
    <definedName name="RS1A">#REF!</definedName>
    <definedName name="RSB" localSheetId="9">#REF!</definedName>
    <definedName name="RSB" localSheetId="11">#REF!</definedName>
    <definedName name="RSB" localSheetId="8">#REF!</definedName>
    <definedName name="RSB" localSheetId="3">#REF!</definedName>
    <definedName name="RSB" localSheetId="6">#REF!</definedName>
    <definedName name="RSB" localSheetId="12">#REF!</definedName>
    <definedName name="RSB" localSheetId="13">#REF!</definedName>
    <definedName name="RSB">#REF!</definedName>
    <definedName name="RSB_AHAP_40R" localSheetId="9">#REF!</definedName>
    <definedName name="RSB_AHAP_40R" localSheetId="11">#REF!</definedName>
    <definedName name="RSB_AHAP_40R" localSheetId="8">#REF!</definedName>
    <definedName name="RSB_AHAP_40R" localSheetId="12">#REF!</definedName>
    <definedName name="RSB_AHAP_40R" localSheetId="13">#REF!</definedName>
    <definedName name="RSB_AHAP_40R">#REF!</definedName>
    <definedName name="RSB_Bcos_Des_40R" localSheetId="9">#REF!</definedName>
    <definedName name="RSB_Bcos_Des_40R" localSheetId="11">#REF!</definedName>
    <definedName name="RSB_Bcos_Des_40R" localSheetId="8">#REF!</definedName>
    <definedName name="RSB_Bcos_Des_40R" localSheetId="12">#REF!</definedName>
    <definedName name="RSB_Bcos_Des_40R" localSheetId="13">#REF!</definedName>
    <definedName name="RSB_Bcos_Des_40R">#REF!</definedName>
    <definedName name="RSB_SOCFIN_40R" localSheetId="9">#REF!</definedName>
    <definedName name="RSB_SOCFIN_40R" localSheetId="11">#REF!</definedName>
    <definedName name="RSB_SOCFIN_40R" localSheetId="8">#REF!</definedName>
    <definedName name="RSB_SOCFIN_40R" localSheetId="12">#REF!</definedName>
    <definedName name="RSB_SOCFIN_40R" localSheetId="13">#REF!</definedName>
    <definedName name="RSB_SOCFIN_40R">#REF!</definedName>
    <definedName name="rstd" localSheetId="9">#REF!</definedName>
    <definedName name="rstd" localSheetId="11">#REF!</definedName>
    <definedName name="rstd" localSheetId="8">#REF!</definedName>
    <definedName name="rstd" localSheetId="12">#REF!</definedName>
    <definedName name="rstd" localSheetId="13">#REF!</definedName>
    <definedName name="rstd">#REF!</definedName>
    <definedName name="rt" localSheetId="2" hidden="1">{"Minpmon",#N/A,FALSE,"Monthinput"}</definedName>
    <definedName name="rt" localSheetId="9" hidden="1">{"Minpmon",#N/A,FALSE,"Monthinput"}</definedName>
    <definedName name="rt" localSheetId="11" hidden="1">{"Minpmon",#N/A,FALSE,"Monthinput"}</definedName>
    <definedName name="rt" localSheetId="8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localSheetId="10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hidden="1">{"Minpmon",#N/A,FALSE,"Monthinput"}</definedName>
    <definedName name="rte" localSheetId="2" hidden="1">{"Riqfin97",#N/A,FALSE,"Tran";"Riqfinpro",#N/A,FALSE,"Tran"}</definedName>
    <definedName name="rte" localSheetId="9" hidden="1">{"Riqfin97",#N/A,FALSE,"Tran";"Riqfinpro",#N/A,FALSE,"Tran"}</definedName>
    <definedName name="rte" localSheetId="11" hidden="1">{"Riqfin97",#N/A,FALSE,"Tran";"Riqfinpro",#N/A,FALSE,"Tran"}</definedName>
    <definedName name="rte" localSheetId="8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localSheetId="10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hidden="1">{"Riqfin97",#N/A,FALSE,"Tran";"Riqfinpro",#N/A,FALSE,"Tran"}</definedName>
    <definedName name="rtre" localSheetId="2" hidden="1">{"Main Economic Indicators",#N/A,FALSE,"C"}</definedName>
    <definedName name="rtre" localSheetId="9" hidden="1">{"Main Economic Indicators",#N/A,FALSE,"C"}</definedName>
    <definedName name="rtre" localSheetId="11" hidden="1">{"Main Economic Indicators",#N/A,FALSE,"C"}</definedName>
    <definedName name="rtre" localSheetId="8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localSheetId="10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tre1" localSheetId="2" hidden="1">{"Main Economic Indicators",#N/A,FALSE,"C"}</definedName>
    <definedName name="rtre1" localSheetId="9" hidden="1">{"Main Economic Indicators",#N/A,FALSE,"C"}</definedName>
    <definedName name="rtre1" localSheetId="11" hidden="1">{"Main Economic Indicators",#N/A,FALSE,"C"}</definedName>
    <definedName name="rtre1" localSheetId="8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localSheetId="10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hidden="1">{"Main Economic Indicators",#N/A,FALSE,"C"}</definedName>
    <definedName name="rty" localSheetId="2" hidden="1">{"Riqfin97",#N/A,FALSE,"Tran";"Riqfinpro",#N/A,FALSE,"Tran"}</definedName>
    <definedName name="rty" localSheetId="9" hidden="1">{"Riqfin97",#N/A,FALSE,"Tran";"Riqfinpro",#N/A,FALSE,"Tran"}</definedName>
    <definedName name="rty" localSheetId="11" hidden="1">{"Riqfin97",#N/A,FALSE,"Tran";"Riqfinpro",#N/A,FALSE,"Tran"}</definedName>
    <definedName name="rty" localSheetId="8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localSheetId="10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hidden="1">{"Riqfin97",#N/A,FALSE,"Tran";"Riqfinpro",#N/A,FALSE,"Tran"}</definedName>
    <definedName name="RUIZ" localSheetId="9">#REF!</definedName>
    <definedName name="RUIZ" localSheetId="11">#REF!</definedName>
    <definedName name="RUIZ" localSheetId="8">#REF!</definedName>
    <definedName name="RUIZ" localSheetId="0">#REF!</definedName>
    <definedName name="RUIZ" localSheetId="1">#REF!</definedName>
    <definedName name="RUIZ" localSheetId="3">#REF!</definedName>
    <definedName name="RUIZ" localSheetId="6">#REF!</definedName>
    <definedName name="RUIZ" localSheetId="12">#REF!</definedName>
    <definedName name="RUIZ" localSheetId="13">#REF!</definedName>
    <definedName name="RUIZ">#REF!</definedName>
    <definedName name="Rwvu.PLA2." localSheetId="8" hidden="1">'[50]COP FED'!#REF!</definedName>
    <definedName name="Rwvu.PLA2." localSheetId="0" hidden="1">#REF!</definedName>
    <definedName name="Rwvu.PLA2." localSheetId="1" hidden="1">#REF!</definedName>
    <definedName name="Rwvu.PLA2." localSheetId="3" hidden="1">'[50]COP FED'!#REF!</definedName>
    <definedName name="Rwvu.PLA2." localSheetId="6" hidden="1">'[50]COP FED'!#REF!</definedName>
    <definedName name="Rwvu.PLA2." hidden="1">'[50]COP FED'!#REF!</definedName>
    <definedName name="rx" localSheetId="9" hidden="1">#REF!</definedName>
    <definedName name="rx" localSheetId="11" hidden="1">#REF!</definedName>
    <definedName name="rx" localSheetId="8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localSheetId="12" hidden="1">#REF!</definedName>
    <definedName name="rx" localSheetId="13" hidden="1">#REF!</definedName>
    <definedName name="rx" hidden="1">#REF!</definedName>
    <definedName name="rXDR">[51]CIRRs!$C$109</definedName>
    <definedName name="s" localSheetId="2" hidden="1">{"Tab1",#N/A,FALSE,"P";"Tab2",#N/A,FALSE,"P"}</definedName>
    <definedName name="s" localSheetId="9" hidden="1">{"Tab1",#N/A,FALSE,"P";"Tab2",#N/A,FALSE,"P"}</definedName>
    <definedName name="s" localSheetId="11" hidden="1">{"Tab1",#N/A,FALSE,"P";"Tab2",#N/A,FALSE,"P"}</definedName>
    <definedName name="s" localSheetId="8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localSheetId="10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hidden="1">{"Tab1",#N/A,FALSE,"P";"Tab2",#N/A,FALSE,"P"}</definedName>
    <definedName name="S_" localSheetId="9">#REF!</definedName>
    <definedName name="S_" localSheetId="11">#REF!</definedName>
    <definedName name="S_" localSheetId="8">#REF!</definedName>
    <definedName name="S_" localSheetId="0">#REF!</definedName>
    <definedName name="S_" localSheetId="1">#REF!</definedName>
    <definedName name="S_" localSheetId="3">#REF!</definedName>
    <definedName name="S_" localSheetId="6">#REF!</definedName>
    <definedName name="S_" localSheetId="12">#REF!</definedName>
    <definedName name="S_" localSheetId="13">#REF!</definedName>
    <definedName name="S_">#REF!</definedName>
    <definedName name="S_1A" localSheetId="9">#REF!</definedName>
    <definedName name="S_1A" localSheetId="11">#REF!</definedName>
    <definedName name="S_1A" localSheetId="8">#REF!</definedName>
    <definedName name="S_1A" localSheetId="0">#REF!</definedName>
    <definedName name="S_1A" localSheetId="1">#REF!</definedName>
    <definedName name="S_1A" localSheetId="3">#REF!</definedName>
    <definedName name="S_1A" localSheetId="6">#REF!</definedName>
    <definedName name="S_1A" localSheetId="12">#REF!</definedName>
    <definedName name="S_1A" localSheetId="13">#REF!</definedName>
    <definedName name="S_1A">#REF!</definedName>
    <definedName name="SA_Tab" localSheetId="9">#REF!</definedName>
    <definedName name="SA_Tab" localSheetId="11">#REF!</definedName>
    <definedName name="SA_Tab" localSheetId="8">#REF!</definedName>
    <definedName name="SA_Tab" localSheetId="3">#REF!</definedName>
    <definedName name="SA_Tab" localSheetId="6">#REF!</definedName>
    <definedName name="SA_Tab" localSheetId="12">#REF!</definedName>
    <definedName name="SA_Tab" localSheetId="13">#REF!</definedName>
    <definedName name="SA_Tab">#REF!</definedName>
    <definedName name="sad" localSheetId="2" hidden="1">{"Riqfin97",#N/A,FALSE,"Tran";"Riqfinpro",#N/A,FALSE,"Tran"}</definedName>
    <definedName name="sad" localSheetId="9" hidden="1">{"Riqfin97",#N/A,FALSE,"Tran";"Riqfinpro",#N/A,FALSE,"Tran"}</definedName>
    <definedName name="sad" localSheetId="11" hidden="1">{"Riqfin97",#N/A,FALSE,"Tran";"Riqfinpro",#N/A,FALSE,"Tran"}</definedName>
    <definedName name="sad" localSheetId="8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localSheetId="10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hidden="1">{"Riqfin97",#N/A,FALSE,"Tran";"Riqfinpro",#N/A,FALSE,"Tran"}</definedName>
    <definedName name="Salida_Recimp98" localSheetId="9">#REF!</definedName>
    <definedName name="Salida_Recimp98" localSheetId="11">#REF!</definedName>
    <definedName name="Salida_Recimp98" localSheetId="8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6">#REF!</definedName>
    <definedName name="Salida_Recimp98" localSheetId="12">#REF!</definedName>
    <definedName name="Salida_Recimp98" localSheetId="13">#REF!</definedName>
    <definedName name="Salida_Recimp98">#REF!</definedName>
    <definedName name="Salida_Recimp99" localSheetId="9">#REF!</definedName>
    <definedName name="Salida_Recimp99" localSheetId="11">#REF!</definedName>
    <definedName name="Salida_Recimp99" localSheetId="8">#REF!</definedName>
    <definedName name="Salida_Recimp99" localSheetId="3">#REF!</definedName>
    <definedName name="Salida_Recimp99" localSheetId="6">#REF!</definedName>
    <definedName name="Salida_Recimp99" localSheetId="12">#REF!</definedName>
    <definedName name="Salida_Recimp99" localSheetId="13">#REF!</definedName>
    <definedName name="Salida_Recimp99">#REF!</definedName>
    <definedName name="SALO" localSheetId="9">#REF!</definedName>
    <definedName name="SALO" localSheetId="11">#REF!</definedName>
    <definedName name="SALO" localSheetId="8">#REF!</definedName>
    <definedName name="SALO" localSheetId="3">#REF!</definedName>
    <definedName name="SALO" localSheetId="6">#REF!</definedName>
    <definedName name="SALO" localSheetId="12">#REF!</definedName>
    <definedName name="SALO" localSheetId="13">#REF!</definedName>
    <definedName name="SALO">#REF!</definedName>
    <definedName name="SAR" localSheetId="9">#REF!</definedName>
    <definedName name="SAR" localSheetId="11">#REF!</definedName>
    <definedName name="SAR" localSheetId="8">#REF!</definedName>
    <definedName name="SAR" localSheetId="0">#REF!</definedName>
    <definedName name="SAR" localSheetId="1">#REF!</definedName>
    <definedName name="SAR" localSheetId="12">#REF!</definedName>
    <definedName name="SAR" localSheetId="13">#REF!</definedName>
    <definedName name="SAR">#REF!</definedName>
    <definedName name="sbn" localSheetId="9">#REF!</definedName>
    <definedName name="sbn" localSheetId="11">#REF!</definedName>
    <definedName name="sbn" localSheetId="8">#REF!</definedName>
    <definedName name="sbn" localSheetId="12">#REF!</definedName>
    <definedName name="sbn" localSheetId="13">#REF!</definedName>
    <definedName name="sbn">#REF!</definedName>
    <definedName name="Scale" localSheetId="9">#REF!</definedName>
    <definedName name="Scale" localSheetId="11">#REF!</definedName>
    <definedName name="Scale" localSheetId="8">#REF!</definedName>
    <definedName name="Scale" localSheetId="0">#REF!</definedName>
    <definedName name="Scale" localSheetId="1">#REF!</definedName>
    <definedName name="Scale" localSheetId="12">#REF!</definedName>
    <definedName name="Scale" localSheetId="13">#REF!</definedName>
    <definedName name="Scale">#REF!</definedName>
    <definedName name="ScaleLabel" localSheetId="9">#REF!</definedName>
    <definedName name="ScaleLabel" localSheetId="11">#REF!</definedName>
    <definedName name="ScaleLabel" localSheetId="8">#REF!</definedName>
    <definedName name="ScaleLabel" localSheetId="0">#REF!</definedName>
    <definedName name="ScaleLabel" localSheetId="1">#REF!</definedName>
    <definedName name="ScaleLabel" localSheetId="12">#REF!</definedName>
    <definedName name="ScaleLabel" localSheetId="13">#REF!</definedName>
    <definedName name="ScaleLabel">#REF!</definedName>
    <definedName name="ScaleMultiplier" localSheetId="9">#REF!</definedName>
    <definedName name="ScaleMultiplier" localSheetId="11">#REF!</definedName>
    <definedName name="ScaleMultiplier" localSheetId="8">#REF!</definedName>
    <definedName name="ScaleMultiplier" localSheetId="0">#REF!</definedName>
    <definedName name="ScaleMultiplier" localSheetId="1">#REF!</definedName>
    <definedName name="ScaleMultiplier" localSheetId="12">#REF!</definedName>
    <definedName name="ScaleMultiplier" localSheetId="13">#REF!</definedName>
    <definedName name="ScaleMultiplier">#REF!</definedName>
    <definedName name="ScaleType" localSheetId="9">#REF!</definedName>
    <definedName name="ScaleType" localSheetId="11">#REF!</definedName>
    <definedName name="ScaleType" localSheetId="8">#REF!</definedName>
    <definedName name="ScaleType" localSheetId="0">#REF!</definedName>
    <definedName name="ScaleType" localSheetId="1">#REF!</definedName>
    <definedName name="ScaleType" localSheetId="12">#REF!</definedName>
    <definedName name="ScaleType" localSheetId="13">#REF!</definedName>
    <definedName name="ScaleType">#REF!</definedName>
    <definedName name="SCEN2" localSheetId="11">'[143]BOP Summary'!$AU$1</definedName>
    <definedName name="SCEN2" localSheetId="8">'[143]BOP Summary'!$AU$1</definedName>
    <definedName name="SCEN2" localSheetId="0">'[143]BOP Summary'!$AU$1</definedName>
    <definedName name="SCEN2" localSheetId="1">'[143]BOP Summary'!$AU$1</definedName>
    <definedName name="SCEN2">'[143]BOP Summary'!$AU$1</definedName>
    <definedName name="SCHILL" localSheetId="9">#REF!</definedName>
    <definedName name="SCHILL" localSheetId="11">#REF!</definedName>
    <definedName name="SCHILL" localSheetId="8">#REF!</definedName>
    <definedName name="SCHILL" localSheetId="0">#REF!</definedName>
    <definedName name="SCHILL" localSheetId="1">#REF!</definedName>
    <definedName name="SCHILL" localSheetId="3">#REF!</definedName>
    <definedName name="SCHILL" localSheetId="6">#REF!</definedName>
    <definedName name="SCHILL" localSheetId="12">#REF!</definedName>
    <definedName name="SCHILL" localSheetId="13">#REF!</definedName>
    <definedName name="SCHILL">#REF!</definedName>
    <definedName name="SCHILL1" localSheetId="9">#REF!</definedName>
    <definedName name="SCHILL1" localSheetId="11">#REF!</definedName>
    <definedName name="SCHILL1" localSheetId="8">#REF!</definedName>
    <definedName name="SCHILL1" localSheetId="0">#REF!</definedName>
    <definedName name="SCHILL1" localSheetId="1">#REF!</definedName>
    <definedName name="SCHILL1" localSheetId="3">#REF!</definedName>
    <definedName name="SCHILL1" localSheetId="6">#REF!</definedName>
    <definedName name="SCHILL1" localSheetId="12">#REF!</definedName>
    <definedName name="SCHILL1" localSheetId="13">#REF!</definedName>
    <definedName name="SCHILL1">#REF!</definedName>
    <definedName name="SCOTT1" localSheetId="9">#REF!</definedName>
    <definedName name="SCOTT1" localSheetId="11">#REF!</definedName>
    <definedName name="SCOTT1" localSheetId="8">#REF!</definedName>
    <definedName name="SCOTT1" localSheetId="0">#REF!</definedName>
    <definedName name="SCOTT1" localSheetId="1">#REF!</definedName>
    <definedName name="SCOTT1" localSheetId="3">#REF!</definedName>
    <definedName name="SCOTT1" localSheetId="6">#REF!</definedName>
    <definedName name="SCOTT1" localSheetId="12">#REF!</definedName>
    <definedName name="SCOTT1" localSheetId="13">#REF!</definedName>
    <definedName name="SCOTT1">#REF!</definedName>
    <definedName name="sd" localSheetId="9">#REF!</definedName>
    <definedName name="sd" localSheetId="11">#REF!</definedName>
    <definedName name="sd" localSheetId="8">#REF!</definedName>
    <definedName name="sd" localSheetId="0">#REF!</definedName>
    <definedName name="sd" localSheetId="1">#REF!</definedName>
    <definedName name="sd" localSheetId="12">#REF!</definedName>
    <definedName name="sd" localSheetId="13">#REF!</definedName>
    <definedName name="sd">#REF!</definedName>
    <definedName name="sdfsdfsdfsd" localSheetId="2" hidden="1">{"Riqfin97",#N/A,FALSE,"Tran";"Riqfinpro",#N/A,FALSE,"Tran"}</definedName>
    <definedName name="sdfsdfsdfsd" localSheetId="9" hidden="1">{"Riqfin97",#N/A,FALSE,"Tran";"Riqfinpro",#N/A,FALSE,"Tran"}</definedName>
    <definedName name="sdfsdfsdfsd" localSheetId="11" hidden="1">{"Riqfin97",#N/A,FALSE,"Tran";"Riqfinpro",#N/A,FALSE,"Tran"}</definedName>
    <definedName name="sdfsdfsdfsd" localSheetId="8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localSheetId="10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hidden="1">{"Riqfin97",#N/A,FALSE,"Tran";"Riqfinpro",#N/A,FALSE,"Tran"}</definedName>
    <definedName name="sdr" localSheetId="2" hidden="1">{"Riqfin97",#N/A,FALSE,"Tran";"Riqfinpro",#N/A,FALSE,"Tran"}</definedName>
    <definedName name="sdr" localSheetId="9" hidden="1">{"Riqfin97",#N/A,FALSE,"Tran";"Riqfinpro",#N/A,FALSE,"Tran"}</definedName>
    <definedName name="sdr" localSheetId="11" hidden="1">{"Riqfin97",#N/A,FALSE,"Tran";"Riqfinpro",#N/A,FALSE,"Tran"}</definedName>
    <definedName name="sdr" localSheetId="8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6" hidden="1">{"Riqfin97",#N/A,FALSE,"Tran";"Riqfinpro",#N/A,FALSE,"Tran"}</definedName>
    <definedName name="sdr" localSheetId="10" hidden="1">{"Riqfin97",#N/A,FALSE,"Tran";"Riqfinpro",#N/A,FALSE,"Tran"}</definedName>
    <definedName name="sdr" localSheetId="12" hidden="1">{"Riqfin97",#N/A,FALSE,"Tran";"Riqfinpro",#N/A,FALSE,"Tran"}</definedName>
    <definedName name="sdr" localSheetId="13" hidden="1">{"Riqfin97",#N/A,FALSE,"Tran";"Riqfinpro",#N/A,FALSE,"Tran"}</definedName>
    <definedName name="sdr" hidden="1">{"Riqfin97",#N/A,FALSE,"Tran";"Riqfinpro",#N/A,FALSE,"Tran"}</definedName>
    <definedName name="sds_gdp_exp_lari" localSheetId="9">#REF!</definedName>
    <definedName name="sds_gdp_exp_lari" localSheetId="11">#REF!</definedName>
    <definedName name="sds_gdp_exp_lari" localSheetId="8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6">#REF!</definedName>
    <definedName name="sds_gdp_exp_lari" localSheetId="12">#REF!</definedName>
    <definedName name="sds_gdp_exp_lari" localSheetId="13">#REF!</definedName>
    <definedName name="sds_gdp_exp_lari">#REF!</definedName>
    <definedName name="sds_gdp_origin" localSheetId="9">#REF!</definedName>
    <definedName name="sds_gdp_origin" localSheetId="11">#REF!</definedName>
    <definedName name="sds_gdp_origin" localSheetId="8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 localSheetId="12">#REF!</definedName>
    <definedName name="sds_gdp_origin" localSheetId="13">#REF!</definedName>
    <definedName name="sds_gdp_origin">#REF!</definedName>
    <definedName name="sds_gpd_exp_gdp" localSheetId="9">#REF!</definedName>
    <definedName name="sds_gpd_exp_gdp" localSheetId="11">#REF!</definedName>
    <definedName name="sds_gpd_exp_gdp" localSheetId="8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 localSheetId="12">#REF!</definedName>
    <definedName name="sds_gpd_exp_gdp" localSheetId="13">#REF!</definedName>
    <definedName name="sds_gpd_exp_gdp">#REF!</definedName>
    <definedName name="sdsd" localSheetId="8" hidden="1">'[90]Fax a enviar'!#REF!</definedName>
    <definedName name="sdsd" localSheetId="0" hidden="1">#REF!</definedName>
    <definedName name="sdsd" localSheetId="1" hidden="1">#REF!</definedName>
    <definedName name="sdsd" localSheetId="3" hidden="1">'[90]Fax a enviar'!#REF!</definedName>
    <definedName name="sdsd" localSheetId="6" hidden="1">'[90]Fax a enviar'!#REF!</definedName>
    <definedName name="sdsd" hidden="1">'[90]Fax a enviar'!#REF!</definedName>
    <definedName name="sdsds" localSheetId="9" hidden="1">#REF!</definedName>
    <definedName name="sdsds" localSheetId="11" hidden="1">#REF!</definedName>
    <definedName name="sdsds" localSheetId="8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localSheetId="12" hidden="1">#REF!</definedName>
    <definedName name="sdsds" localSheetId="13" hidden="1">#REF!</definedName>
    <definedName name="sdsds" hidden="1">#REF!</definedName>
    <definedName name="SECIND" localSheetId="9">#REF!</definedName>
    <definedName name="SECIND" localSheetId="11">#REF!</definedName>
    <definedName name="SECIND" localSheetId="8">#REF!</definedName>
    <definedName name="SECIND" localSheetId="3">#REF!</definedName>
    <definedName name="SECIND" localSheetId="6">#REF!</definedName>
    <definedName name="SECIND" localSheetId="12">#REF!</definedName>
    <definedName name="SECIND" localSheetId="13">#REF!</definedName>
    <definedName name="SECIND">#REF!</definedName>
    <definedName name="SECTORES" localSheetId="11">[130]SPNF!#REF!</definedName>
    <definedName name="SECTORES" localSheetId="8">[130]SPNF!#REF!</definedName>
    <definedName name="SECTORES" localSheetId="0">[130]SPNF!#REF!</definedName>
    <definedName name="SECTORES" localSheetId="1">[130]SPNF!#REF!</definedName>
    <definedName name="SECTORES" localSheetId="3">[130]SPNF!#REF!</definedName>
    <definedName name="SECTORES" localSheetId="6">[130]SPNF!#REF!</definedName>
    <definedName name="SECTORES">[130]SPNF!#REF!</definedName>
    <definedName name="seguimiento" localSheetId="9">#REF!</definedName>
    <definedName name="seguimiento" localSheetId="11">#REF!</definedName>
    <definedName name="seguimiento" localSheetId="8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6">#REF!</definedName>
    <definedName name="seguimiento" localSheetId="12">#REF!</definedName>
    <definedName name="seguimiento" localSheetId="13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9">#REF!</definedName>
    <definedName name="sei" localSheetId="11">#REF!</definedName>
    <definedName name="sei" localSheetId="8">#REF!</definedName>
    <definedName name="sei" localSheetId="0">#REF!</definedName>
    <definedName name="sei" localSheetId="1">#REF!</definedName>
    <definedName name="sei" localSheetId="3">#REF!</definedName>
    <definedName name="sei" localSheetId="6">#REF!</definedName>
    <definedName name="sei" localSheetId="12">#REF!</definedName>
    <definedName name="sei" localSheetId="13">#REF!</definedName>
    <definedName name="sei">#REF!</definedName>
    <definedName name="SEK" localSheetId="9">#REF!</definedName>
    <definedName name="SEK" localSheetId="11">#REF!</definedName>
    <definedName name="SEK" localSheetId="8">#REF!</definedName>
    <definedName name="SEK" localSheetId="0">#REF!</definedName>
    <definedName name="SEK" localSheetId="1">#REF!</definedName>
    <definedName name="SEK" localSheetId="3">#REF!</definedName>
    <definedName name="SEK" localSheetId="6">#REF!</definedName>
    <definedName name="SEK" localSheetId="12">#REF!</definedName>
    <definedName name="SEK" localSheetId="13">#REF!</definedName>
    <definedName name="SEK">#REF!</definedName>
    <definedName name="Selected_Economic_and_Financial_Indicators" localSheetId="9">#REF!</definedName>
    <definedName name="Selected_Economic_and_Financial_Indicators" localSheetId="11">#REF!</definedName>
    <definedName name="Selected_Economic_and_Financial_Indicators" localSheetId="8">#REF!</definedName>
    <definedName name="Selected_Economic_and_Financial_Indicators" localSheetId="3">#REF!</definedName>
    <definedName name="Selected_Economic_and_Financial_Indicators" localSheetId="6">#REF!</definedName>
    <definedName name="Selected_Economic_and_Financial_Indicators" localSheetId="12">#REF!</definedName>
    <definedName name="Selected_Economic_and_Financial_Indicators" localSheetId="13">#REF!</definedName>
    <definedName name="Selected_Economic_and_Financial_Indicators">#REF!</definedName>
    <definedName name="SelNE" localSheetId="9">#REF!</definedName>
    <definedName name="SelNE" localSheetId="11">#REF!</definedName>
    <definedName name="SelNE" localSheetId="8">#REF!</definedName>
    <definedName name="SelNE" localSheetId="12">#REF!</definedName>
    <definedName name="SelNE" localSheetId="13">#REF!</definedName>
    <definedName name="SelNE">#REF!</definedName>
    <definedName name="SelNEperc" localSheetId="9">#REF!</definedName>
    <definedName name="SelNEperc" localSheetId="11">#REF!</definedName>
    <definedName name="SelNEperc" localSheetId="8">#REF!</definedName>
    <definedName name="SelNEperc" localSheetId="12">#REF!</definedName>
    <definedName name="SelNEperc" localSheetId="13">#REF!</definedName>
    <definedName name="SelNEperc">#REF!</definedName>
    <definedName name="SEMANAL" localSheetId="9">#REF!</definedName>
    <definedName name="SEMANAL" localSheetId="11">#REF!</definedName>
    <definedName name="SEMANAL" localSheetId="8">#REF!</definedName>
    <definedName name="SEMANAL" localSheetId="12">#REF!</definedName>
    <definedName name="SEMANAL" localSheetId="13">#REF!</definedName>
    <definedName name="SEMANAL">#REF!</definedName>
    <definedName name="sencount" hidden="1">2</definedName>
    <definedName name="SEP._89" localSheetId="9">#REF!</definedName>
    <definedName name="SEP._89" localSheetId="11">#REF!</definedName>
    <definedName name="SEP._89" localSheetId="8">#REF!</definedName>
    <definedName name="SEP._89" localSheetId="0">#REF!</definedName>
    <definedName name="SEP._89" localSheetId="1">#REF!</definedName>
    <definedName name="SEP._89" localSheetId="3">#REF!</definedName>
    <definedName name="SEP._89" localSheetId="6">#REF!</definedName>
    <definedName name="SEP._89" localSheetId="12">#REF!</definedName>
    <definedName name="SEP._89" localSheetId="13">#REF!</definedName>
    <definedName name="SEP._89">#REF!</definedName>
    <definedName name="ser" localSheetId="2" hidden="1">{"Riqfin97",#N/A,FALSE,"Tran";"Riqfinpro",#N/A,FALSE,"Tran"}</definedName>
    <definedName name="ser" localSheetId="9" hidden="1">{"Riqfin97",#N/A,FALSE,"Tran";"Riqfinpro",#N/A,FALSE,"Tran"}</definedName>
    <definedName name="ser" localSheetId="11" hidden="1">{"Riqfin97",#N/A,FALSE,"Tran";"Riqfinpro",#N/A,FALSE,"Tran"}</definedName>
    <definedName name="ser" localSheetId="8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localSheetId="10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hidden="1">{"Riqfin97",#N/A,FALSE,"Tran";"Riqfinpro",#N/A,FALSE,"Tran"}</definedName>
    <definedName name="SHEET_A._Contents_and_file_description" localSheetId="9">#REF!</definedName>
    <definedName name="SHEET_A._Contents_and_file_description" localSheetId="11">#REF!</definedName>
    <definedName name="SHEET_A._Contents_and_file_description" localSheetId="8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6">#REF!</definedName>
    <definedName name="SHEET_A._Contents_and_file_description" localSheetId="12">#REF!</definedName>
    <definedName name="SHEET_A._Contents_and_file_description" localSheetId="13">#REF!</definedName>
    <definedName name="SHEET_A._Contents_and_file_description">#REF!</definedName>
    <definedName name="SHEET_B._DATA_FROM_TO_OTHER_FILES" localSheetId="9">#REF!</definedName>
    <definedName name="SHEET_B._DATA_FROM_TO_OTHER_FILES" localSheetId="11">#REF!</definedName>
    <definedName name="SHEET_B._DATA_FROM_TO_OTHER_FILES" localSheetId="8">#REF!</definedName>
    <definedName name="SHEET_B._DATA_FROM_TO_OTHER_FILES" localSheetId="3">#REF!</definedName>
    <definedName name="SHEET_B._DATA_FROM_TO_OTHER_FILES" localSheetId="6">#REF!</definedName>
    <definedName name="SHEET_B._DATA_FROM_TO_OTHER_FILES" localSheetId="12">#REF!</definedName>
    <definedName name="SHEET_B._DATA_FROM_TO_OTHER_FILES" localSheetId="13">#REF!</definedName>
    <definedName name="SHEET_B._DATA_FROM_TO_OTHER_FILES">#REF!</definedName>
    <definedName name="SHEET_C._RAW_DATA1" localSheetId="9">#REF!</definedName>
    <definedName name="SHEET_C._RAW_DATA1" localSheetId="11">#REF!</definedName>
    <definedName name="SHEET_C._RAW_DATA1" localSheetId="8">#REF!</definedName>
    <definedName name="SHEET_C._RAW_DATA1" localSheetId="3">#REF!</definedName>
    <definedName name="SHEET_C._RAW_DATA1" localSheetId="6">#REF!</definedName>
    <definedName name="SHEET_C._RAW_DATA1" localSheetId="12">#REF!</definedName>
    <definedName name="SHEET_C._RAW_DATA1" localSheetId="13">#REF!</definedName>
    <definedName name="SHEET_C._RAW_DATA1">#REF!</definedName>
    <definedName name="SHEET_C._RAW_DATA2" localSheetId="9">#REF!</definedName>
    <definedName name="SHEET_C._RAW_DATA2" localSheetId="11">#REF!</definedName>
    <definedName name="SHEET_C._RAW_DATA2" localSheetId="8">#REF!</definedName>
    <definedName name="SHEET_C._RAW_DATA2" localSheetId="12">#REF!</definedName>
    <definedName name="SHEET_C._RAW_DATA2" localSheetId="13">#REF!</definedName>
    <definedName name="SHEET_C._RAW_DATA2">#REF!</definedName>
    <definedName name="SHEET_D._DATA_TRANSFORMATIONS" localSheetId="9">#REF!</definedName>
    <definedName name="SHEET_D._DATA_TRANSFORMATIONS" localSheetId="11">#REF!</definedName>
    <definedName name="SHEET_D._DATA_TRANSFORMATIONS" localSheetId="8">#REF!</definedName>
    <definedName name="SHEET_D._DATA_TRANSFORMATIONS" localSheetId="12">#REF!</definedName>
    <definedName name="SHEET_D._DATA_TRANSFORMATIONS" localSheetId="13">#REF!</definedName>
    <definedName name="SHEET_D._DATA_TRANSFORMATIONS">#REF!</definedName>
    <definedName name="SHEET_E._FINAL_TABLES" localSheetId="9">#REF!</definedName>
    <definedName name="SHEET_E._FINAL_TABLES" localSheetId="11">#REF!</definedName>
    <definedName name="SHEET_E._FINAL_TABLES" localSheetId="8">#REF!</definedName>
    <definedName name="SHEET_E._FINAL_TABLES" localSheetId="12">#REF!</definedName>
    <definedName name="SHEET_E._FINAL_TABLES" localSheetId="13">#REF!</definedName>
    <definedName name="SHEET_E._FINAL_TABLES">#REF!</definedName>
    <definedName name="Sheet1_Chart_2_ChartType" hidden="1">64</definedName>
    <definedName name="SID" localSheetId="9">#REF!</definedName>
    <definedName name="SID" localSheetId="11">#REF!</definedName>
    <definedName name="SID" localSheetId="8">#REF!</definedName>
    <definedName name="SID" localSheetId="0">#REF!</definedName>
    <definedName name="SID" localSheetId="1">#REF!</definedName>
    <definedName name="SID" localSheetId="3">#REF!</definedName>
    <definedName name="SID" localSheetId="6">#REF!</definedName>
    <definedName name="SID" localSheetId="12">#REF!</definedName>
    <definedName name="SID" localSheetId="13">#REF!</definedName>
    <definedName name="SID">#REF!</definedName>
    <definedName name="SIDXGOB">'[84]SFISCAL-MOD'!$A$146:$IV$146</definedName>
    <definedName name="SING" localSheetId="9">#REF!</definedName>
    <definedName name="SING" localSheetId="11">#REF!</definedName>
    <definedName name="SING" localSheetId="8">#REF!</definedName>
    <definedName name="SING" localSheetId="0">#REF!</definedName>
    <definedName name="SING" localSheetId="1">#REF!</definedName>
    <definedName name="SING" localSheetId="3">#REF!</definedName>
    <definedName name="SING" localSheetId="6">#REF!</definedName>
    <definedName name="SING" localSheetId="12">#REF!</definedName>
    <definedName name="SING" localSheetId="13">#REF!</definedName>
    <definedName name="SING">#REF!</definedName>
    <definedName name="SING1" localSheetId="9">#REF!</definedName>
    <definedName name="SING1" localSheetId="11">#REF!</definedName>
    <definedName name="SING1" localSheetId="8">#REF!</definedName>
    <definedName name="SING1" localSheetId="0">#REF!</definedName>
    <definedName name="SING1" localSheetId="1">#REF!</definedName>
    <definedName name="SING1" localSheetId="3">#REF!</definedName>
    <definedName name="SING1" localSheetId="6">#REF!</definedName>
    <definedName name="SING1" localSheetId="12">#REF!</definedName>
    <definedName name="SING1" localSheetId="13">#REF!</definedName>
    <definedName name="SING1">#REF!</definedName>
    <definedName name="SISBANCARIO" localSheetId="9">#REF!</definedName>
    <definedName name="SISBANCARIO" localSheetId="11">#REF!</definedName>
    <definedName name="SISBANCARIO" localSheetId="8">#REF!</definedName>
    <definedName name="SISBANCARIO" localSheetId="3">#REF!</definedName>
    <definedName name="SISBANCARIO" localSheetId="6">#REF!</definedName>
    <definedName name="SISBANCARIO" localSheetId="12">#REF!</definedName>
    <definedName name="SISBANCARIO" localSheetId="13">#REF!</definedName>
    <definedName name="SISBANCARIO">#REF!</definedName>
    <definedName name="sisfin1" localSheetId="9">#REF!</definedName>
    <definedName name="sisfin1" localSheetId="11">#REF!</definedName>
    <definedName name="sisfin1" localSheetId="8">#REF!</definedName>
    <definedName name="sisfin1" localSheetId="12">#REF!</definedName>
    <definedName name="sisfin1" localSheetId="13">#REF!</definedName>
    <definedName name="sisfin1">#REF!</definedName>
    <definedName name="sisfin2" localSheetId="9">#REF!</definedName>
    <definedName name="sisfin2" localSheetId="11">#REF!</definedName>
    <definedName name="sisfin2" localSheetId="8">#REF!</definedName>
    <definedName name="sisfin2" localSheetId="12">#REF!</definedName>
    <definedName name="sisfin2" localSheetId="13">#REF!</definedName>
    <definedName name="sisfin2">#REF!</definedName>
    <definedName name="SISTEMA_BANCARIO_NACIONAL" localSheetId="9">#REF!</definedName>
    <definedName name="SISTEMA_BANCARIO_NACIONAL" localSheetId="11">#REF!</definedName>
    <definedName name="SISTEMA_BANCARIO_NACIONAL" localSheetId="8">#REF!</definedName>
    <definedName name="SISTEMA_BANCARIO_NACIONAL" localSheetId="12">#REF!</definedName>
    <definedName name="SISTEMA_BANCARIO_NACIONAL" localSheetId="13">#REF!</definedName>
    <definedName name="SISTEMA_BANCARIO_NACIONAL">#REF!</definedName>
    <definedName name="sksksksk" localSheetId="9">#REF!</definedName>
    <definedName name="sksksksk" localSheetId="11">#REF!</definedName>
    <definedName name="sksksksk" localSheetId="8">#REF!</definedName>
    <definedName name="sksksksk" localSheetId="12">#REF!</definedName>
    <definedName name="sksksksk" localSheetId="13">#REF!</definedName>
    <definedName name="sksksksk">#REF!</definedName>
    <definedName name="snp" localSheetId="8">'[124]Credit ratings on 1st issues'!#REF!</definedName>
    <definedName name="snp">'[124]Credit ratings on 1st issues'!#REF!</definedName>
    <definedName name="SOL">[61]SOLVENCIA!$D$5</definedName>
    <definedName name="Solvencia">'[49]Ranking Bancario'!$B$4:$F$54</definedName>
    <definedName name="SortRange" localSheetId="9">#REF!</definedName>
    <definedName name="SortRange" localSheetId="11">#REF!</definedName>
    <definedName name="SortRange" localSheetId="8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6">#REF!</definedName>
    <definedName name="SortRange" localSheetId="12">#REF!</definedName>
    <definedName name="SortRange" localSheetId="13">#REF!</definedName>
    <definedName name="SortRange">#REF!</definedName>
    <definedName name="SP" localSheetId="9">#REF!</definedName>
    <definedName name="SP" localSheetId="11">#REF!</definedName>
    <definedName name="SP" localSheetId="8">#REF!</definedName>
    <definedName name="SP" localSheetId="3">#REF!</definedName>
    <definedName name="SP" localSheetId="6">#REF!</definedName>
    <definedName name="SP" localSheetId="12">#REF!</definedName>
    <definedName name="SP" localSheetId="13">#REF!</definedName>
    <definedName name="SP">#REF!</definedName>
    <definedName name="Spain_wt">'[66]OECD wgt'!$B$31</definedName>
    <definedName name="SPG" localSheetId="9">#REF!</definedName>
    <definedName name="SPG" localSheetId="11">#REF!</definedName>
    <definedName name="SPG" localSheetId="8">#REF!</definedName>
    <definedName name="SPG" localSheetId="0">#REF!</definedName>
    <definedName name="SPG" localSheetId="1">#REF!</definedName>
    <definedName name="SPG" localSheetId="3">#REF!</definedName>
    <definedName name="SPG" localSheetId="6">#REF!</definedName>
    <definedName name="SPG" localSheetId="12">#REF!</definedName>
    <definedName name="SPG" localSheetId="13">#REF!</definedName>
    <definedName name="SPG">#REF!</definedName>
    <definedName name="SPN">#N/A</definedName>
    <definedName name="spnf" localSheetId="8">'[129]SPNF Acuerdo Incl. Int.'!spnf</definedName>
    <definedName name="spnf" localSheetId="0">#REF!</definedName>
    <definedName name="spnf" localSheetId="1">#REF!</definedName>
    <definedName name="spnf" localSheetId="10">'[129]SPNF Acuerdo Incl. Int.'!spnf</definedName>
    <definedName name="spnf" localSheetId="13">'[129]SPNF Acuerdo Incl. Int.'!spnf</definedName>
    <definedName name="spnf">'[129]SPNF Acuerdo Incl. Int.'!spnf</definedName>
    <definedName name="Spread_Between_Highest_and_Lowest_Rates">'[67]Inter-Bank'!$N$5</definedName>
    <definedName name="SPSS" localSheetId="9">#REF!</definedName>
    <definedName name="SPSS" localSheetId="11">#REF!</definedName>
    <definedName name="SPSS" localSheetId="8">#REF!</definedName>
    <definedName name="SPSS" localSheetId="0">#REF!</definedName>
    <definedName name="SPSS" localSheetId="1">#REF!</definedName>
    <definedName name="SPSS" localSheetId="3">#REF!</definedName>
    <definedName name="SPSS" localSheetId="6">#REF!</definedName>
    <definedName name="SPSS" localSheetId="12">#REF!</definedName>
    <definedName name="SPSS" localSheetId="13">#REF!</definedName>
    <definedName name="SPSS">#REF!</definedName>
    <definedName name="SRTable" localSheetId="9">#REF!</definedName>
    <definedName name="SRTable" localSheetId="11">#REF!</definedName>
    <definedName name="SRTable" localSheetId="8">#REF!</definedName>
    <definedName name="SRTable" localSheetId="0">#REF!</definedName>
    <definedName name="SRTable" localSheetId="1">#REF!</definedName>
    <definedName name="SRTable" localSheetId="3">#REF!</definedName>
    <definedName name="SRTable" localSheetId="6">#REF!</definedName>
    <definedName name="SRTable" localSheetId="12">#REF!</definedName>
    <definedName name="SRTable" localSheetId="13">#REF!</definedName>
    <definedName name="SRTable">#REF!</definedName>
    <definedName name="srtable1" localSheetId="9">#REF!</definedName>
    <definedName name="srtable1" localSheetId="11">#REF!</definedName>
    <definedName name="srtable1" localSheetId="8">#REF!</definedName>
    <definedName name="srtable1" localSheetId="0">#REF!</definedName>
    <definedName name="srtable1" localSheetId="1">#REF!</definedName>
    <definedName name="srtable1" localSheetId="3">#REF!</definedName>
    <definedName name="srtable1" localSheetId="6">#REF!</definedName>
    <definedName name="srtable1" localSheetId="12">#REF!</definedName>
    <definedName name="srtable1" localSheetId="13">#REF!</definedName>
    <definedName name="srtable1">#REF!</definedName>
    <definedName name="srtbl" localSheetId="9">#REF!</definedName>
    <definedName name="srtbl" localSheetId="11">#REF!</definedName>
    <definedName name="srtbl" localSheetId="8">#REF!</definedName>
    <definedName name="srtbl" localSheetId="12">#REF!</definedName>
    <definedName name="srtbl" localSheetId="13">#REF!</definedName>
    <definedName name="srtbl">#REF!</definedName>
    <definedName name="SS">[144]IMATA!$B$45:$B$108</definedName>
    <definedName name="SSperc" localSheetId="9">#REF!</definedName>
    <definedName name="SSperc" localSheetId="11">#REF!</definedName>
    <definedName name="SSperc" localSheetId="8">#REF!</definedName>
    <definedName name="SSperc" localSheetId="0">#REF!</definedName>
    <definedName name="SSperc" localSheetId="1">#REF!</definedName>
    <definedName name="SSperc" localSheetId="3">#REF!</definedName>
    <definedName name="SSperc" localSheetId="6">#REF!</definedName>
    <definedName name="SSperc" localSheetId="12">#REF!</definedName>
    <definedName name="SSperc" localSheetId="13">#REF!</definedName>
    <definedName name="SSperc">#REF!</definedName>
    <definedName name="sss" localSheetId="2" hidden="1">{"Minpmon",#N/A,FALSE,"Monthinput"}</definedName>
    <definedName name="sss" localSheetId="9" hidden="1">{"Minpmon",#N/A,FALSE,"Monthinput"}</definedName>
    <definedName name="sss" localSheetId="11" hidden="1">{"Minpmon",#N/A,FALSE,"Monthinput"}</definedName>
    <definedName name="sss" localSheetId="8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localSheetId="10" hidden="1">{"Minpmon",#N/A,FALSE,"Monthinput"}</definedName>
    <definedName name="sss" localSheetId="12" hidden="1">{"Minpmon",#N/A,FALSE,"Monthinput"}</definedName>
    <definedName name="sss" localSheetId="13" hidden="1">{"Minpmon",#N/A,FALSE,"Monthinput"}</definedName>
    <definedName name="sss" hidden="1">{"Minpmon",#N/A,FALSE,"Monthinput"}</definedName>
    <definedName name="ssss" localSheetId="2" hidden="1">{"Riqfin97",#N/A,FALSE,"Tran";"Riqfinpro",#N/A,FALSE,"Tran"}</definedName>
    <definedName name="ssss" localSheetId="9" hidden="1">{"Riqfin97",#N/A,FALSE,"Tran";"Riqfinpro",#N/A,FALSE,"Tran"}</definedName>
    <definedName name="ssss" localSheetId="11" hidden="1">{"Riqfin97",#N/A,FALSE,"Tran";"Riqfinpro",#N/A,FALSE,"Tran"}</definedName>
    <definedName name="ssss" localSheetId="8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localSheetId="10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9">#REF!</definedName>
    <definedName name="Staff" localSheetId="11">#REF!</definedName>
    <definedName name="Staff" localSheetId="8">#REF!</definedName>
    <definedName name="Staff" localSheetId="0">#REF!</definedName>
    <definedName name="Staff" localSheetId="1">#REF!</definedName>
    <definedName name="Staff" localSheetId="3">#REF!</definedName>
    <definedName name="Staff" localSheetId="6">#REF!</definedName>
    <definedName name="Staff" localSheetId="12">#REF!</definedName>
    <definedName name="Staff" localSheetId="13">#REF!</definedName>
    <definedName name="Staff">#REF!</definedName>
    <definedName name="staffrp" localSheetId="9">#REF!</definedName>
    <definedName name="staffrp" localSheetId="11">#REF!</definedName>
    <definedName name="staffrp" localSheetId="8">#REF!</definedName>
    <definedName name="staffrp" localSheetId="3">#REF!</definedName>
    <definedName name="staffrp" localSheetId="6">#REF!</definedName>
    <definedName name="staffrp" localSheetId="12">#REF!</definedName>
    <definedName name="staffrp" localSheetId="13">#REF!</definedName>
    <definedName name="staffrp">#REF!</definedName>
    <definedName name="START" localSheetId="9">#REF!</definedName>
    <definedName name="START" localSheetId="11">#REF!</definedName>
    <definedName name="START" localSheetId="8">#REF!</definedName>
    <definedName name="START" localSheetId="3">#REF!</definedName>
    <definedName name="START" localSheetId="6">#REF!</definedName>
    <definedName name="START" localSheetId="12">#REF!</definedName>
    <definedName name="START" localSheetId="13">#REF!</definedName>
    <definedName name="START">#REF!</definedName>
    <definedName name="StartPosition" localSheetId="9">#REF!</definedName>
    <definedName name="StartPosition" localSheetId="11">#REF!</definedName>
    <definedName name="StartPosition" localSheetId="8">#REF!</definedName>
    <definedName name="StartPosition" localSheetId="0">#REF!</definedName>
    <definedName name="StartPosition" localSheetId="1">#REF!</definedName>
    <definedName name="StartPosition" localSheetId="12">#REF!</definedName>
    <definedName name="StartPosition" localSheetId="13">#REF!</definedName>
    <definedName name="StartPosition">#REF!</definedName>
    <definedName name="STFQTAB" localSheetId="9">#REF!</definedName>
    <definedName name="STFQTAB" localSheetId="11">#REF!</definedName>
    <definedName name="STFQTAB" localSheetId="8">#REF!</definedName>
    <definedName name="STFQTAB" localSheetId="12">#REF!</definedName>
    <definedName name="STFQTAB" localSheetId="13">#REF!</definedName>
    <definedName name="STFQTAB">#REF!</definedName>
    <definedName name="STOCK">[134]STOCK!$D$4:$K$69</definedName>
    <definedName name="stocksumm" localSheetId="9">#REF!</definedName>
    <definedName name="stocksumm" localSheetId="11">#REF!</definedName>
    <definedName name="stocksumm" localSheetId="8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6">#REF!</definedName>
    <definedName name="stocksumm" localSheetId="12">#REF!</definedName>
    <definedName name="stocksumm" localSheetId="13">#REF!</definedName>
    <definedName name="stocksumm">#REF!</definedName>
    <definedName name="STOP" localSheetId="9">#REF!</definedName>
    <definedName name="STOP" localSheetId="11">#REF!</definedName>
    <definedName name="STOP" localSheetId="8">#REF!</definedName>
    <definedName name="STOP" localSheetId="3">#REF!</definedName>
    <definedName name="STOP" localSheetId="6">#REF!</definedName>
    <definedName name="STOP" localSheetId="12">#REF!</definedName>
    <definedName name="STOP" localSheetId="13">#REF!</definedName>
    <definedName name="STOP">#REF!</definedName>
    <definedName name="STTAB4" localSheetId="9">#REF!</definedName>
    <definedName name="STTAB4" localSheetId="11">#REF!</definedName>
    <definedName name="STTAB4" localSheetId="8">#REF!</definedName>
    <definedName name="STTAB4" localSheetId="3">#REF!</definedName>
    <definedName name="STTAB4" localSheetId="6">#REF!</definedName>
    <definedName name="STTAB4" localSheetId="12">#REF!</definedName>
    <definedName name="STTAB4" localSheetId="13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11">[112]NA!#REF!</definedName>
    <definedName name="SUMGDP" localSheetId="8">[112]NA!#REF!</definedName>
    <definedName name="SUMGDP" localSheetId="0">[112]NA!#REF!</definedName>
    <definedName name="SUMGDP" localSheetId="1">[112]NA!#REF!</definedName>
    <definedName name="SUMGDP" localSheetId="3">[112]NA!#REF!</definedName>
    <definedName name="SUMGDP" localSheetId="6">[112]NA!#REF!</definedName>
    <definedName name="SUMGDP">[112]NA!#REF!</definedName>
    <definedName name="SUMTAB">[145]CPI:NA!$A$272:$R$990</definedName>
    <definedName name="SUPLI" localSheetId="9">#REF!</definedName>
    <definedName name="SUPLI" localSheetId="11">#REF!</definedName>
    <definedName name="SUPLI" localSheetId="8">#REF!</definedName>
    <definedName name="SUPLI" localSheetId="0">#REF!</definedName>
    <definedName name="SUPLI" localSheetId="1">#REF!</definedName>
    <definedName name="SUPLI" localSheetId="3">#REF!</definedName>
    <definedName name="SUPLI" localSheetId="6">#REF!</definedName>
    <definedName name="SUPLI" localSheetId="12">#REF!</definedName>
    <definedName name="SUPLI" localSheetId="13">#REF!</definedName>
    <definedName name="SUPLI">#REF!</definedName>
    <definedName name="SUPLIDORES" localSheetId="9">#REF!</definedName>
    <definedName name="SUPLIDORES" localSheetId="11">#REF!</definedName>
    <definedName name="SUPLIDORES" localSheetId="8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6">#REF!</definedName>
    <definedName name="SUPLIDORES" localSheetId="12">#REF!</definedName>
    <definedName name="SUPLIDORES" localSheetId="13">#REF!</definedName>
    <definedName name="SUPLIDORES">#REF!</definedName>
    <definedName name="SUPPLY">[78]MONTHLY!$A$87:$Q$193</definedName>
    <definedName name="SUPPLY2">[78]MONTHLY!$A$422:$Z$477</definedName>
    <definedName name="SUPUES" localSheetId="9">#REF!</definedName>
    <definedName name="SUPUES" localSheetId="11">#REF!</definedName>
    <definedName name="SUPUES" localSheetId="8">#REF!</definedName>
    <definedName name="SUPUES" localSheetId="0">#REF!</definedName>
    <definedName name="SUPUES" localSheetId="1">#REF!</definedName>
    <definedName name="SUPUES" localSheetId="3">#REF!</definedName>
    <definedName name="SUPUES" localSheetId="6">#REF!</definedName>
    <definedName name="SUPUES" localSheetId="12">#REF!</definedName>
    <definedName name="SUPUES" localSheetId="13">#REF!</definedName>
    <definedName name="SUPUES">#REF!</definedName>
    <definedName name="supuestos" localSheetId="9">#REF!</definedName>
    <definedName name="supuestos" localSheetId="11">#REF!</definedName>
    <definedName name="supuestos" localSheetId="8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6">#REF!</definedName>
    <definedName name="supuestos" localSheetId="12">#REF!</definedName>
    <definedName name="supuestos" localSheetId="13">#REF!</definedName>
    <definedName name="supuestos">#REF!</definedName>
    <definedName name="swe" localSheetId="2" hidden="1">{"Tab1",#N/A,FALSE,"P";"Tab2",#N/A,FALSE,"P"}</definedName>
    <definedName name="swe" localSheetId="9" hidden="1">{"Tab1",#N/A,FALSE,"P";"Tab2",#N/A,FALSE,"P"}</definedName>
    <definedName name="swe" localSheetId="11" hidden="1">{"Tab1",#N/A,FALSE,"P";"Tab2",#N/A,FALSE,"P"}</definedName>
    <definedName name="swe" localSheetId="8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localSheetId="10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hidden="1">{"Tab1",#N/A,FALSE,"P";"Tab2",#N/A,FALSE,"P"}</definedName>
    <definedName name="Sweden_wt">'[66]OECD wgt'!$B$32</definedName>
    <definedName name="SwitchColor" localSheetId="9">#REF!</definedName>
    <definedName name="SwitchColor" localSheetId="11">#REF!</definedName>
    <definedName name="SwitchColor" localSheetId="8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6">#REF!</definedName>
    <definedName name="SwitchColor" localSheetId="12">#REF!</definedName>
    <definedName name="SwitchColor" localSheetId="13">#REF!</definedName>
    <definedName name="SwitchColor">#REF!</definedName>
    <definedName name="Switzerland_wt">'[66]OECD wgt'!$B$33</definedName>
    <definedName name="Swvu.PLA1." localSheetId="8" hidden="1">'[50]COP FED'!#REF!</definedName>
    <definedName name="Swvu.PLA1." localSheetId="0" hidden="1">'[50]COP FED'!#REF!</definedName>
    <definedName name="Swvu.PLA1." localSheetId="1" hidden="1">'[50]COP FED'!#REF!</definedName>
    <definedName name="Swvu.PLA1." localSheetId="3" hidden="1">'[50]COP FED'!#REF!</definedName>
    <definedName name="Swvu.PLA1." localSheetId="6" hidden="1">'[50]COP FED'!#REF!</definedName>
    <definedName name="Swvu.PLA1." hidden="1">'[50]COP FED'!#REF!</definedName>
    <definedName name="Swvu.PLA2." hidden="1">'[50]COP FED'!$A$1:$N$49</definedName>
    <definedName name="sxc" localSheetId="2" hidden="1">{"Riqfin97",#N/A,FALSE,"Tran";"Riqfinpro",#N/A,FALSE,"Tran"}</definedName>
    <definedName name="sxc" localSheetId="9" hidden="1">{"Riqfin97",#N/A,FALSE,"Tran";"Riqfinpro",#N/A,FALSE,"Tran"}</definedName>
    <definedName name="sxc" localSheetId="11" hidden="1">{"Riqfin97",#N/A,FALSE,"Tran";"Riqfinpro",#N/A,FALSE,"Tran"}</definedName>
    <definedName name="sxc" localSheetId="8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localSheetId="10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hidden="1">{"Riqfin97",#N/A,FALSE,"Tran";"Riqfinpro",#N/A,FALSE,"Tran"}</definedName>
    <definedName name="sxe" localSheetId="2" hidden="1">{"Riqfin97",#N/A,FALSE,"Tran";"Riqfinpro",#N/A,FALSE,"Tran"}</definedName>
    <definedName name="sxe" localSheetId="9" hidden="1">{"Riqfin97",#N/A,FALSE,"Tran";"Riqfinpro",#N/A,FALSE,"Tran"}</definedName>
    <definedName name="sxe" localSheetId="11" hidden="1">{"Riqfin97",#N/A,FALSE,"Tran";"Riqfinpro",#N/A,FALSE,"Tran"}</definedName>
    <definedName name="sxe" localSheetId="8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localSheetId="10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hidden="1">{"Riqfin97",#N/A,FALSE,"Tran";"Riqfinpro",#N/A,FALSE,"Tran"}</definedName>
    <definedName name="t" localSheetId="2" hidden="1">{"Minpmon",#N/A,FALSE,"Monthinput"}</definedName>
    <definedName name="t" localSheetId="9" hidden="1">{"Minpmon",#N/A,FALSE,"Monthinput"}</definedName>
    <definedName name="t" localSheetId="11" hidden="1">{"Minpmon",#N/A,FALSE,"Monthinput"}</definedName>
    <definedName name="t" localSheetId="8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localSheetId="10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hidden="1">{"Minpmon",#N/A,FALSE,"Monthinput"}</definedName>
    <definedName name="Tab_2" localSheetId="9">#REF!</definedName>
    <definedName name="Tab_2" localSheetId="11">#REF!</definedName>
    <definedName name="Tab_2" localSheetId="8">#REF!</definedName>
    <definedName name="Tab_2" localSheetId="0">#REF!</definedName>
    <definedName name="Tab_2" localSheetId="1">#REF!</definedName>
    <definedName name="Tab_2" localSheetId="3">#REF!</definedName>
    <definedName name="Tab_2" localSheetId="6">#REF!</definedName>
    <definedName name="Tab_2" localSheetId="12">#REF!</definedName>
    <definedName name="Tab_2" localSheetId="13">#REF!</definedName>
    <definedName name="Tab_2">#REF!</definedName>
    <definedName name="Tab_Assumptions" localSheetId="9">#REF!</definedName>
    <definedName name="Tab_Assumptions" localSheetId="11">#REF!</definedName>
    <definedName name="Tab_Assumptions" localSheetId="8">#REF!</definedName>
    <definedName name="Tab_Assumptions" localSheetId="3">#REF!</definedName>
    <definedName name="Tab_Assumptions" localSheetId="6">#REF!</definedName>
    <definedName name="Tab_Assumptions" localSheetId="12">#REF!</definedName>
    <definedName name="Tab_Assumptions" localSheetId="13">#REF!</definedName>
    <definedName name="Tab_Assumptions">#REF!</definedName>
    <definedName name="Tab_results" localSheetId="9">#REF!</definedName>
    <definedName name="Tab_results" localSheetId="11">#REF!</definedName>
    <definedName name="Tab_results" localSheetId="8">#REF!</definedName>
    <definedName name="Tab_results" localSheetId="3">#REF!</definedName>
    <definedName name="Tab_results" localSheetId="6">#REF!</definedName>
    <definedName name="Tab_results" localSheetId="12">#REF!</definedName>
    <definedName name="Tab_results" localSheetId="13">#REF!</definedName>
    <definedName name="Tab_results">#REF!</definedName>
    <definedName name="Tab1_A" localSheetId="9">#REF!</definedName>
    <definedName name="Tab1_A" localSheetId="11">#REF!</definedName>
    <definedName name="Tab1_A" localSheetId="8">#REF!</definedName>
    <definedName name="Tab1_A" localSheetId="12">#REF!</definedName>
    <definedName name="Tab1_A" localSheetId="13">#REF!</definedName>
    <definedName name="Tab1_A">#REF!</definedName>
    <definedName name="Tab1_B" localSheetId="9">#REF!</definedName>
    <definedName name="Tab1_B" localSheetId="11">#REF!</definedName>
    <definedName name="Tab1_B" localSheetId="8">#REF!</definedName>
    <definedName name="Tab1_B" localSheetId="12">#REF!</definedName>
    <definedName name="Tab1_B" localSheetId="13">#REF!</definedName>
    <definedName name="Tab1_B">#REF!</definedName>
    <definedName name="tab1a" localSheetId="9">#REF!</definedName>
    <definedName name="tab1a" localSheetId="11">#REF!</definedName>
    <definedName name="tab1a" localSheetId="8">#REF!</definedName>
    <definedName name="tab1a" localSheetId="12">#REF!</definedName>
    <definedName name="tab1a" localSheetId="13">#REF!</definedName>
    <definedName name="tab1a">#REF!</definedName>
    <definedName name="tab1b" localSheetId="9">#REF!</definedName>
    <definedName name="tab1b" localSheetId="11">#REF!</definedName>
    <definedName name="tab1b" localSheetId="8">#REF!</definedName>
    <definedName name="tab1b" localSheetId="12">#REF!</definedName>
    <definedName name="tab1b" localSheetId="13">#REF!</definedName>
    <definedName name="tab1b">#REF!</definedName>
    <definedName name="TAB1CK" localSheetId="9">#REF!</definedName>
    <definedName name="TAB1CK" localSheetId="11">#REF!</definedName>
    <definedName name="TAB1CK" localSheetId="8">#REF!</definedName>
    <definedName name="TAB1CK" localSheetId="12">#REF!</definedName>
    <definedName name="TAB1CK" localSheetId="13">#REF!</definedName>
    <definedName name="TAB1CK">#REF!</definedName>
    <definedName name="Tab2_DSA" localSheetId="8">[146]Output_1!#REF!</definedName>
    <definedName name="Tab2_DSA">[146]Output_1!#REF!</definedName>
    <definedName name="Tab25a" localSheetId="9">#REF!</definedName>
    <definedName name="Tab25a" localSheetId="11">#REF!</definedName>
    <definedName name="Tab25a" localSheetId="8">#REF!</definedName>
    <definedName name="Tab25a" localSheetId="0">#REF!</definedName>
    <definedName name="Tab25a" localSheetId="1">#REF!</definedName>
    <definedName name="Tab25a" localSheetId="3">#REF!</definedName>
    <definedName name="Tab25a" localSheetId="6">#REF!</definedName>
    <definedName name="Tab25a" localSheetId="12">#REF!</definedName>
    <definedName name="Tab25a" localSheetId="13">#REF!</definedName>
    <definedName name="Tab25a">#REF!</definedName>
    <definedName name="Tab25b" localSheetId="9">#REF!</definedName>
    <definedName name="Tab25b" localSheetId="11">#REF!</definedName>
    <definedName name="Tab25b" localSheetId="8">#REF!</definedName>
    <definedName name="Tab25b" localSheetId="0">#REF!</definedName>
    <definedName name="Tab25b" localSheetId="1">#REF!</definedName>
    <definedName name="Tab25b" localSheetId="3">#REF!</definedName>
    <definedName name="Tab25b" localSheetId="6">#REF!</definedName>
    <definedName name="Tab25b" localSheetId="12">#REF!</definedName>
    <definedName name="Tab25b" localSheetId="13">#REF!</definedName>
    <definedName name="Tab25b">#REF!</definedName>
    <definedName name="TAB2A" localSheetId="9">#REF!</definedName>
    <definedName name="TAB2A" localSheetId="11">#REF!</definedName>
    <definedName name="TAB2A" localSheetId="8">#REF!</definedName>
    <definedName name="TAB2A" localSheetId="3">#REF!</definedName>
    <definedName name="TAB2A" localSheetId="6">#REF!</definedName>
    <definedName name="TAB2A" localSheetId="12">#REF!</definedName>
    <definedName name="TAB2A" localSheetId="13">#REF!</definedName>
    <definedName name="TAB2A">#REF!</definedName>
    <definedName name="tab2GC" localSheetId="9">#REF!</definedName>
    <definedName name="tab2GC" localSheetId="11">#REF!</definedName>
    <definedName name="tab2GC" localSheetId="8">#REF!</definedName>
    <definedName name="tab2GC" localSheetId="12">#REF!</definedName>
    <definedName name="tab2GC" localSheetId="13">#REF!</definedName>
    <definedName name="tab2GC">#REF!</definedName>
    <definedName name="tab3BPS" localSheetId="9">#REF!</definedName>
    <definedName name="tab3BPS" localSheetId="11">#REF!</definedName>
    <definedName name="tab3BPS" localSheetId="8">#REF!</definedName>
    <definedName name="tab3BPS" localSheetId="12">#REF!</definedName>
    <definedName name="tab3BPS" localSheetId="13">#REF!</definedName>
    <definedName name="tab3BPS">#REF!</definedName>
    <definedName name="tab4Int" localSheetId="9">#REF!</definedName>
    <definedName name="tab4Int" localSheetId="11">#REF!</definedName>
    <definedName name="tab4Int" localSheetId="8">#REF!</definedName>
    <definedName name="tab4Int" localSheetId="12">#REF!</definedName>
    <definedName name="tab4Int" localSheetId="13">#REF!</definedName>
    <definedName name="tab4Int">#REF!</definedName>
    <definedName name="TAB5A" localSheetId="9">#REF!</definedName>
    <definedName name="TAB5A" localSheetId="11">#REF!</definedName>
    <definedName name="TAB5A" localSheetId="8">#REF!</definedName>
    <definedName name="TAB5A" localSheetId="12">#REF!</definedName>
    <definedName name="TAB5A" localSheetId="13">#REF!</definedName>
    <definedName name="TAB5A">#REF!</definedName>
    <definedName name="tab5Emp" localSheetId="9">#REF!</definedName>
    <definedName name="tab5Emp" localSheetId="11">#REF!</definedName>
    <definedName name="tab5Emp" localSheetId="8">#REF!</definedName>
    <definedName name="tab5Emp" localSheetId="12">#REF!</definedName>
    <definedName name="tab5Emp" localSheetId="13">#REF!</definedName>
    <definedName name="tab5Emp">#REF!</definedName>
    <definedName name="TAB6A" localSheetId="8">'[39]Annual Tables'!#REF!</definedName>
    <definedName name="TAB6A">'[39]Annual Tables'!#REF!</definedName>
    <definedName name="TAB6B" localSheetId="8">'[39]Annual Tables'!#REF!</definedName>
    <definedName name="TAB6B">'[39]Annual Tables'!#REF!</definedName>
    <definedName name="tab6BCU" localSheetId="9">#REF!</definedName>
    <definedName name="tab6BCU" localSheetId="11">#REF!</definedName>
    <definedName name="tab6BCU" localSheetId="8">#REF!</definedName>
    <definedName name="tab6BCU" localSheetId="0">#REF!</definedName>
    <definedName name="tab6BCU" localSheetId="1">#REF!</definedName>
    <definedName name="tab6BCU" localSheetId="3">#REF!</definedName>
    <definedName name="tab6BCU" localSheetId="6">#REF!</definedName>
    <definedName name="tab6BCU" localSheetId="12">#REF!</definedName>
    <definedName name="tab6BCU" localSheetId="13">#REF!</definedName>
    <definedName name="tab6BCU">#REF!</definedName>
    <definedName name="TAB6C" localSheetId="9">#REF!</definedName>
    <definedName name="TAB6C" localSheetId="11">#REF!</definedName>
    <definedName name="TAB6C" localSheetId="8">#REF!</definedName>
    <definedName name="TAB6C" localSheetId="3">#REF!</definedName>
    <definedName name="TAB6C" localSheetId="6">#REF!</definedName>
    <definedName name="TAB6C" localSheetId="12">#REF!</definedName>
    <definedName name="TAB6C" localSheetId="13">#REF!</definedName>
    <definedName name="TAB6C">#REF!</definedName>
    <definedName name="TAB7A" localSheetId="9">#REF!</definedName>
    <definedName name="TAB7A" localSheetId="11">#REF!</definedName>
    <definedName name="TAB7A" localSheetId="8">#REF!</definedName>
    <definedName name="TAB7A" localSheetId="3">#REF!</definedName>
    <definedName name="TAB7A" localSheetId="6">#REF!</definedName>
    <definedName name="TAB7A" localSheetId="12">#REF!</definedName>
    <definedName name="TAB7A" localSheetId="13">#REF!</definedName>
    <definedName name="TAB7A">#REF!</definedName>
    <definedName name="tab7DGI" localSheetId="9">#REF!</definedName>
    <definedName name="tab7DGI" localSheetId="11">#REF!</definedName>
    <definedName name="tab7DGI" localSheetId="8">#REF!</definedName>
    <definedName name="tab7DGI" localSheetId="12">#REF!</definedName>
    <definedName name="tab7DGI" localSheetId="13">#REF!</definedName>
    <definedName name="tab7DGI">#REF!</definedName>
    <definedName name="Tabasic" localSheetId="9">#REF!</definedName>
    <definedName name="Tabasic" localSheetId="11">#REF!</definedName>
    <definedName name="Tabasic" localSheetId="8">#REF!</definedName>
    <definedName name="Tabasic" localSheetId="12">#REF!</definedName>
    <definedName name="Tabasic" localSheetId="13">#REF!</definedName>
    <definedName name="Tabasic">#REF!</definedName>
    <definedName name="Tabe" localSheetId="9">#REF!</definedName>
    <definedName name="Tabe" localSheetId="11">#REF!</definedName>
    <definedName name="Tabe" localSheetId="8">#REF!</definedName>
    <definedName name="Tabe" localSheetId="0">#REF!</definedName>
    <definedName name="Tabe" localSheetId="1">#REF!</definedName>
    <definedName name="Tabe" localSheetId="12">#REF!</definedName>
    <definedName name="Tabe" localSheetId="13">#REF!</definedName>
    <definedName name="Tabe">#REF!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9">#REF!</definedName>
    <definedName name="Table" localSheetId="11">#REF!</definedName>
    <definedName name="Table" localSheetId="8">#REF!</definedName>
    <definedName name="Table" localSheetId="0">#REF!</definedName>
    <definedName name="Table" localSheetId="1">#REF!</definedName>
    <definedName name="Table" localSheetId="3">#REF!</definedName>
    <definedName name="Table" localSheetId="6">#REF!</definedName>
    <definedName name="Table" localSheetId="12">#REF!</definedName>
    <definedName name="Table" localSheetId="13">#REF!</definedName>
    <definedName name="Table">#REF!</definedName>
    <definedName name="Table__47">[147]RED47!$A$1:$I$53</definedName>
    <definedName name="TABLE_1">'[148]150dp'!$A$3:$K$94</definedName>
    <definedName name="Table_16.__Guatemala__National_Accounts_at_Current_Prices" localSheetId="9">#REF!</definedName>
    <definedName name="Table_16.__Guatemala__National_Accounts_at_Current_Prices" localSheetId="11">#REF!</definedName>
    <definedName name="Table_16.__Guatemala__National_Accounts_at_Current_Prices" localSheetId="8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6">#REF!</definedName>
    <definedName name="Table_16.__Guatemala__National_Accounts_at_Current_Prices" localSheetId="12">#REF!</definedName>
    <definedName name="Table_16.__Guatemala__National_Accounts_at_Current_Prices" localSheetId="13">#REF!</definedName>
    <definedName name="Table_16.__Guatemala__National_Accounts_at_Current_Prices">#REF!</definedName>
    <definedName name="Table_2._Country_X___Public_Sector_Financing_1" localSheetId="9">#REF!</definedName>
    <definedName name="Table_2._Country_X___Public_Sector_Financing_1" localSheetId="11">#REF!</definedName>
    <definedName name="Table_2._Country_X___Public_Sector_Financing_1" localSheetId="8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>#REF!</definedName>
    <definedName name="Table_20.cont__Guatemala___Selected_Agricultural_Sector_Statistics__concluded" localSheetId="9">#REF!</definedName>
    <definedName name="Table_20.cont__Guatemala___Selected_Agricultural_Sector_Statistics__concluded" localSheetId="11">#REF!</definedName>
    <definedName name="Table_20.cont__Guatemala___Selected_Agricultural_Sector_Statistics__concluded" localSheetId="8">#REF!</definedName>
    <definedName name="Table_20.cont__Guatemala___Selected_Agricultural_Sector_Statistics__concluded" localSheetId="3">#REF!</definedName>
    <definedName name="Table_20.cont__Guatemala___Selected_Agricultural_Sector_Statistics__concluded" localSheetId="6">#REF!</definedName>
    <definedName name="Table_20.cont__Guatemala___Selected_Agricultural_Sector_Statistics__concluded" localSheetId="12">#REF!</definedName>
    <definedName name="Table_20.cont__Guatemala___Selected_Agricultural_Sector_Statistics__concluded" localSheetId="13">#REF!</definedName>
    <definedName name="Table_20.cont__Guatemala___Selected_Agricultural_Sector_Statistics__concluded">#REF!</definedName>
    <definedName name="Table_28._Guatemala___Selected_Wage_Indicators_1" localSheetId="9">#REF!</definedName>
    <definedName name="Table_28._Guatemala___Selected_Wage_Indicators_1" localSheetId="11">#REF!</definedName>
    <definedName name="Table_28._Guatemala___Selected_Wage_Indicators_1" localSheetId="8">#REF!</definedName>
    <definedName name="Table_28._Guatemala___Selected_Wage_Indicators_1" localSheetId="12">#REF!</definedName>
    <definedName name="Table_28._Guatemala___Selected_Wage_Indicators_1" localSheetId="13">#REF!</definedName>
    <definedName name="Table_28._Guatemala___Selected_Wage_Indicators_1">#REF!</definedName>
    <definedName name="Table_28a._Guatemala___Selected_Wage_Indicators_1" localSheetId="9">#REF!</definedName>
    <definedName name="Table_28a._Guatemala___Selected_Wage_Indicators_1" localSheetId="11">#REF!</definedName>
    <definedName name="Table_28a._Guatemala___Selected_Wage_Indicators_1" localSheetId="8">#REF!</definedName>
    <definedName name="Table_28a._Guatemala___Selected_Wage_Indicators_1" localSheetId="12">#REF!</definedName>
    <definedName name="Table_28a._Guatemala___Selected_Wage_Indicators_1" localSheetId="13">#REF!</definedName>
    <definedName name="Table_28a._Guatemala___Selected_Wage_Indicators_1">#REF!</definedName>
    <definedName name="Table_3.5b" localSheetId="9">#REF!</definedName>
    <definedName name="Table_3.5b" localSheetId="11">#REF!</definedName>
    <definedName name="Table_3.5b" localSheetId="8">#REF!</definedName>
    <definedName name="Table_3.5b" localSheetId="0">#REF!</definedName>
    <definedName name="Table_3.5b" localSheetId="1">#REF!</definedName>
    <definedName name="Table_3.5b" localSheetId="12">#REF!</definedName>
    <definedName name="Table_3.5b" localSheetId="13">#REF!</definedName>
    <definedName name="Table_3.5b">#REF!</definedName>
    <definedName name="Table_30a._Guatemala___Selected_Employment_and_Labor_Productivity_Indicators" localSheetId="9">#REF!</definedName>
    <definedName name="Table_30a._Guatemala___Selected_Employment_and_Labor_Productivity_Indicators" localSheetId="11">#REF!</definedName>
    <definedName name="Table_30a._Guatemala___Selected_Employment_and_Labor_Productivity_Indicators" localSheetId="8">#REF!</definedName>
    <definedName name="Table_30a._Guatemala___Selected_Employment_and_Labor_Productivity_Indicators" localSheetId="12">#REF!</definedName>
    <definedName name="Table_30a._Guatemala___Selected_Employment_and_Labor_Productivity_Indicators" localSheetId="13">#REF!</definedName>
    <definedName name="Table_30a._Guatemala___Selected_Employment_and_Labor_Productivity_Indicators">#REF!</definedName>
    <definedName name="Table_31._Guatemala___Selected_Wage_and_Employment_Indicators_1" localSheetId="9">#REF!</definedName>
    <definedName name="Table_31._Guatemala___Selected_Wage_and_Employment_Indicators_1" localSheetId="11">#REF!</definedName>
    <definedName name="Table_31._Guatemala___Selected_Wage_and_Employment_Indicators_1" localSheetId="8">#REF!</definedName>
    <definedName name="Table_31._Guatemala___Selected_Wage_and_Employment_Indicators_1" localSheetId="12">#REF!</definedName>
    <definedName name="Table_31._Guatemala___Selected_Wage_and_Employment_Indicators_1" localSheetId="13">#REF!</definedName>
    <definedName name="Table_31._Guatemala___Selected_Wage_and_Employment_Indicators_1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11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2">#REF!</definedName>
    <definedName name="Table_32.__Guatemala__Trends_in_Unit_Labor_Costs__ULC___Real_Wages__Productivity_and_Employment" localSheetId="13">#REF!</definedName>
    <definedName name="Table_32.__Guatemala__Trends_in_Unit_Labor_Costs__ULC___Real_Wages__Productivity_and_Employment">#REF!</definedName>
    <definedName name="Table_33.__Guatemala__Indicators_of_Competitiveness" localSheetId="9">#REF!</definedName>
    <definedName name="Table_33.__Guatemala__Indicators_of_Competitiveness" localSheetId="11">#REF!</definedName>
    <definedName name="Table_33.__Guatemala__Indicators_of_Competitiveness" localSheetId="8">#REF!</definedName>
    <definedName name="Table_33.__Guatemala__Indicators_of_Competitiveness" localSheetId="12">#REF!</definedName>
    <definedName name="Table_33.__Guatemala__Indicators_of_Competitiveness" localSheetId="13">#REF!</definedName>
    <definedName name="Table_33.__Guatemala__Indicators_of_Competitiveness">#REF!</definedName>
    <definedName name="Table_4._Guatemala___Consumer_Price_Indices__1" localSheetId="9">#REF!</definedName>
    <definedName name="Table_4._Guatemala___Consumer_Price_Indices__1" localSheetId="11">#REF!</definedName>
    <definedName name="Table_4._Guatemala___Consumer_Price_Indices__1" localSheetId="8">#REF!</definedName>
    <definedName name="Table_4._Guatemala___Consumer_Price_Indices__1" localSheetId="12">#REF!</definedName>
    <definedName name="Table_4._Guatemala___Consumer_Price_Indices__1" localSheetId="13">#REF!</definedName>
    <definedName name="Table_4._Guatemala___Consumer_Price_Indices__1">#REF!</definedName>
    <definedName name="Table_4SR" localSheetId="9">#REF!</definedName>
    <definedName name="Table_4SR" localSheetId="11">#REF!</definedName>
    <definedName name="Table_4SR" localSheetId="8">#REF!</definedName>
    <definedName name="Table_4SR" localSheetId="12">#REF!</definedName>
    <definedName name="Table_4SR" localSheetId="13">#REF!</definedName>
    <definedName name="Table_4SR">#REF!</definedName>
    <definedName name="Table_5a" localSheetId="9">#REF!</definedName>
    <definedName name="Table_5a" localSheetId="11">#REF!</definedName>
    <definedName name="Table_5a" localSheetId="8">#REF!</definedName>
    <definedName name="Table_5a" localSheetId="12">#REF!</definedName>
    <definedName name="Table_5a" localSheetId="13">#REF!</definedName>
    <definedName name="Table_5a">#REF!</definedName>
    <definedName name="Table_7SR" localSheetId="9">#REF!</definedName>
    <definedName name="Table_7SR" localSheetId="11">#REF!</definedName>
    <definedName name="Table_7SR" localSheetId="8">#REF!</definedName>
    <definedName name="Table_7SR" localSheetId="12">#REF!</definedName>
    <definedName name="Table_7SR" localSheetId="13">#REF!</definedName>
    <definedName name="Table_7SR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11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2">#REF!</definedName>
    <definedName name="Table_A.__Guatemala__Trends_in_Private_Sector_Unit_Labor_Costs__ULC___Real_Wages__Productivity_and_Employment" localSheetId="13">#REF!</definedName>
    <definedName name="Table_A.__Guatemala__Trends_in_Private_Sector_Unit_Labor_Costs__ULC___Real_Wages__Productivity_and_Employment">#REF!</definedName>
    <definedName name="Table_debt" localSheetId="9">#REF!</definedName>
    <definedName name="Table_debt" localSheetId="11">#REF!</definedName>
    <definedName name="Table_debt" localSheetId="8">#REF!</definedName>
    <definedName name="Table_debt" localSheetId="12">#REF!</definedName>
    <definedName name="Table_debt" localSheetId="13">#REF!</definedName>
    <definedName name="Table_debt">#REF!</definedName>
    <definedName name="Table_Template" localSheetId="9">#REF!</definedName>
    <definedName name="Table_Template" localSheetId="11">#REF!</definedName>
    <definedName name="Table_Template" localSheetId="8">#REF!</definedName>
    <definedName name="Table_Template" localSheetId="12">#REF!</definedName>
    <definedName name="Table_Template" localSheetId="13">#REF!</definedName>
    <definedName name="Table_Template">#REF!</definedName>
    <definedName name="table1" localSheetId="9">#REF!</definedName>
    <definedName name="table1" localSheetId="11">#REF!</definedName>
    <definedName name="table1" localSheetId="8">#REF!</definedName>
    <definedName name="table1" localSheetId="0">#REF!</definedName>
    <definedName name="table1" localSheetId="1">#REF!</definedName>
    <definedName name="table1" localSheetId="12">#REF!</definedName>
    <definedName name="table1" localSheetId="13">#REF!</definedName>
    <definedName name="table1">#REF!</definedName>
    <definedName name="table10">'[148]150dp'!$A$1:$F$58</definedName>
    <definedName name="table11" localSheetId="9">#REF!</definedName>
    <definedName name="table11" localSheetId="11">#REF!</definedName>
    <definedName name="table11" localSheetId="8">#REF!</definedName>
    <definedName name="table11" localSheetId="0">#REF!</definedName>
    <definedName name="table11" localSheetId="1">#REF!</definedName>
    <definedName name="table11" localSheetId="3">#REF!</definedName>
    <definedName name="table11" localSheetId="6">#REF!</definedName>
    <definedName name="table11" localSheetId="12">#REF!</definedName>
    <definedName name="table11" localSheetId="13">#REF!</definedName>
    <definedName name="table11">#REF!</definedName>
    <definedName name="table11?" localSheetId="9">#REF!</definedName>
    <definedName name="table11?" localSheetId="11">#REF!</definedName>
    <definedName name="table11?" localSheetId="8">#REF!</definedName>
    <definedName name="table11?" localSheetId="0">#REF!</definedName>
    <definedName name="table11?" localSheetId="1">#REF!</definedName>
    <definedName name="table11?" localSheetId="3">#REF!</definedName>
    <definedName name="table11?" localSheetId="6">#REF!</definedName>
    <definedName name="table11?" localSheetId="12">#REF!</definedName>
    <definedName name="table11?" localSheetId="13">#REF!</definedName>
    <definedName name="table11?">#REF!</definedName>
    <definedName name="table12" localSheetId="9">#REF!</definedName>
    <definedName name="table12" localSheetId="11">#REF!</definedName>
    <definedName name="table12" localSheetId="8">#REF!</definedName>
    <definedName name="table12" localSheetId="0">#REF!</definedName>
    <definedName name="table12" localSheetId="1">#REF!</definedName>
    <definedName name="table12" localSheetId="3">#REF!</definedName>
    <definedName name="table12" localSheetId="6">#REF!</definedName>
    <definedName name="table12" localSheetId="12">#REF!</definedName>
    <definedName name="table12" localSheetId="13">#REF!</definedName>
    <definedName name="table12">#REF!</definedName>
    <definedName name="table13" localSheetId="9">#REF!</definedName>
    <definedName name="table13" localSheetId="11">#REF!</definedName>
    <definedName name="table13" localSheetId="8">#REF!</definedName>
    <definedName name="table13" localSheetId="12">#REF!</definedName>
    <definedName name="table13" localSheetId="13">#REF!</definedName>
    <definedName name="table13">#REF!</definedName>
    <definedName name="table15" localSheetId="9">#REF!</definedName>
    <definedName name="table15" localSheetId="11">#REF!</definedName>
    <definedName name="table15" localSheetId="8">#REF!</definedName>
    <definedName name="table15" localSheetId="12">#REF!</definedName>
    <definedName name="table15" localSheetId="13">#REF!</definedName>
    <definedName name="table15">#REF!</definedName>
    <definedName name="table16" localSheetId="9">#REF!</definedName>
    <definedName name="table16" localSheetId="11">#REF!</definedName>
    <definedName name="table16" localSheetId="8">#REF!</definedName>
    <definedName name="table16" localSheetId="12">#REF!</definedName>
    <definedName name="table16" localSheetId="13">#REF!</definedName>
    <definedName name="table16">#REF!</definedName>
    <definedName name="table17" localSheetId="9">#REF!</definedName>
    <definedName name="table17" localSheetId="11">#REF!</definedName>
    <definedName name="table17" localSheetId="8">#REF!</definedName>
    <definedName name="table17" localSheetId="12">#REF!</definedName>
    <definedName name="table17" localSheetId="13">#REF!</definedName>
    <definedName name="table17">#REF!</definedName>
    <definedName name="table18" localSheetId="9">#REF!</definedName>
    <definedName name="table18" localSheetId="11">#REF!</definedName>
    <definedName name="table18" localSheetId="8">#REF!</definedName>
    <definedName name="table18" localSheetId="12">#REF!</definedName>
    <definedName name="table18" localSheetId="13">#REF!</definedName>
    <definedName name="table18">#REF!</definedName>
    <definedName name="table19" localSheetId="9">#REF!</definedName>
    <definedName name="table19" localSheetId="11">#REF!</definedName>
    <definedName name="table19" localSheetId="8">#REF!</definedName>
    <definedName name="table19" localSheetId="12">#REF!</definedName>
    <definedName name="table19" localSheetId="13">#REF!</definedName>
    <definedName name="table19">#REF!</definedName>
    <definedName name="Table2" localSheetId="9">#REF!</definedName>
    <definedName name="Table2" localSheetId="11">#REF!</definedName>
    <definedName name="Table2" localSheetId="8">#REF!</definedName>
    <definedName name="Table2" localSheetId="12">#REF!</definedName>
    <definedName name="Table2" localSheetId="13">#REF!</definedName>
    <definedName name="Table2">#REF!</definedName>
    <definedName name="table20" localSheetId="9">#REF!</definedName>
    <definedName name="table20" localSheetId="11">#REF!</definedName>
    <definedName name="table20" localSheetId="8">#REF!</definedName>
    <definedName name="table20" localSheetId="12">#REF!</definedName>
    <definedName name="table20" localSheetId="13">#REF!</definedName>
    <definedName name="table20">#REF!</definedName>
    <definedName name="table21" localSheetId="9">#REF!</definedName>
    <definedName name="table21" localSheetId="11">#REF!</definedName>
    <definedName name="table21" localSheetId="8">#REF!</definedName>
    <definedName name="table21" localSheetId="12">#REF!</definedName>
    <definedName name="table21" localSheetId="13">#REF!</definedName>
    <definedName name="table21">#REF!</definedName>
    <definedName name="table22a" localSheetId="9">#REF!</definedName>
    <definedName name="table22a" localSheetId="11">#REF!</definedName>
    <definedName name="table22a" localSheetId="8">#REF!</definedName>
    <definedName name="table22a" localSheetId="12">#REF!</definedName>
    <definedName name="table22a" localSheetId="13">#REF!</definedName>
    <definedName name="table22a">#REF!</definedName>
    <definedName name="table22b" localSheetId="9">#REF!</definedName>
    <definedName name="table22b" localSheetId="11">#REF!</definedName>
    <definedName name="table22b" localSheetId="8">#REF!</definedName>
    <definedName name="table22b" localSheetId="12">#REF!</definedName>
    <definedName name="table22b" localSheetId="13">#REF!</definedName>
    <definedName name="table22b">#REF!</definedName>
    <definedName name="table25" localSheetId="9">#REF!</definedName>
    <definedName name="table25" localSheetId="11">#REF!</definedName>
    <definedName name="table25" localSheetId="8">#REF!</definedName>
    <definedName name="table25" localSheetId="12">#REF!</definedName>
    <definedName name="table25" localSheetId="13">#REF!</definedName>
    <definedName name="table25">#REF!</definedName>
    <definedName name="table26" localSheetId="9">#REF!</definedName>
    <definedName name="table26" localSheetId="11">#REF!</definedName>
    <definedName name="table26" localSheetId="8">#REF!</definedName>
    <definedName name="table26" localSheetId="12">#REF!</definedName>
    <definedName name="table26" localSheetId="13">#REF!</definedName>
    <definedName name="table26">#REF!</definedName>
    <definedName name="table3">'[149]Table 8'!$A$3:$K$61</definedName>
    <definedName name="table4" localSheetId="9">#REF!</definedName>
    <definedName name="table4" localSheetId="11">#REF!</definedName>
    <definedName name="table4" localSheetId="8">#REF!</definedName>
    <definedName name="table4" localSheetId="0">#REF!</definedName>
    <definedName name="table4" localSheetId="1">#REF!</definedName>
    <definedName name="table4" localSheetId="3">#REF!</definedName>
    <definedName name="table4" localSheetId="6">#REF!</definedName>
    <definedName name="table4" localSheetId="12">#REF!</definedName>
    <definedName name="table4" localSheetId="13">#REF!</definedName>
    <definedName name="table4">#REF!</definedName>
    <definedName name="table41" localSheetId="9">#REF!</definedName>
    <definedName name="table41" localSheetId="11">#REF!</definedName>
    <definedName name="table41" localSheetId="8">#REF!</definedName>
    <definedName name="table41" localSheetId="0">#REF!</definedName>
    <definedName name="table41" localSheetId="1">#REF!</definedName>
    <definedName name="table41" localSheetId="3">#REF!</definedName>
    <definedName name="table41" localSheetId="6">#REF!</definedName>
    <definedName name="table41" localSheetId="12">#REF!</definedName>
    <definedName name="table41" localSheetId="13">#REF!</definedName>
    <definedName name="table41">#REF!</definedName>
    <definedName name="Table5" localSheetId="8">[150]Stfrprtables!#REF!</definedName>
    <definedName name="Table5" localSheetId="0">#REF!</definedName>
    <definedName name="Table5" localSheetId="1">#REF!</definedName>
    <definedName name="Table5" localSheetId="3">[150]Stfrprtables!#REF!</definedName>
    <definedName name="Table5" localSheetId="6">[150]Stfrprtables!#REF!</definedName>
    <definedName name="Table5">[150]Stfrprtables!#REF!</definedName>
    <definedName name="table6" localSheetId="9">#REF!</definedName>
    <definedName name="table6" localSheetId="11">#REF!</definedName>
    <definedName name="table6" localSheetId="8">#REF!</definedName>
    <definedName name="table6" localSheetId="0">#REF!</definedName>
    <definedName name="table6" localSheetId="1">#REF!</definedName>
    <definedName name="table6" localSheetId="3">#REF!</definedName>
    <definedName name="table6" localSheetId="6">#REF!</definedName>
    <definedName name="table6" localSheetId="12">#REF!</definedName>
    <definedName name="table6" localSheetId="13">#REF!</definedName>
    <definedName name="table6">#REF!</definedName>
    <definedName name="table7" localSheetId="9">#REF!</definedName>
    <definedName name="table7" localSheetId="11">#REF!</definedName>
    <definedName name="table7" localSheetId="8">#REF!</definedName>
    <definedName name="table7" localSheetId="0">#REF!</definedName>
    <definedName name="table7" localSheetId="1">#REF!</definedName>
    <definedName name="table7" localSheetId="3">#REF!</definedName>
    <definedName name="table7" localSheetId="6">#REF!</definedName>
    <definedName name="table7" localSheetId="12">#REF!</definedName>
    <definedName name="table7" localSheetId="13">#REF!</definedName>
    <definedName name="table7">#REF!</definedName>
    <definedName name="Table8">'[45]shared data'!$A$1:$E$32</definedName>
    <definedName name="table9" localSheetId="9">#REF!</definedName>
    <definedName name="table9" localSheetId="11">#REF!</definedName>
    <definedName name="table9" localSheetId="8">#REF!</definedName>
    <definedName name="table9" localSheetId="0">#REF!</definedName>
    <definedName name="table9" localSheetId="1">#REF!</definedName>
    <definedName name="table9" localSheetId="3">#REF!</definedName>
    <definedName name="table9" localSheetId="6">#REF!</definedName>
    <definedName name="table9" localSheetId="12">#REF!</definedName>
    <definedName name="table9" localSheetId="13">#REF!</definedName>
    <definedName name="table9">#REF!</definedName>
    <definedName name="TableA" localSheetId="9">#REF!</definedName>
    <definedName name="TableA" localSheetId="11">#REF!</definedName>
    <definedName name="TableA" localSheetId="8">#REF!</definedName>
    <definedName name="TableA" localSheetId="0">#REF!</definedName>
    <definedName name="TableA" localSheetId="1">#REF!</definedName>
    <definedName name="TableA" localSheetId="3">#REF!</definedName>
    <definedName name="TableA" localSheetId="6">#REF!</definedName>
    <definedName name="TableA" localSheetId="12">#REF!</definedName>
    <definedName name="TableA" localSheetId="13">#REF!</definedName>
    <definedName name="TableA">#REF!</definedName>
    <definedName name="TableB1" localSheetId="9">#REF!</definedName>
    <definedName name="TableB1" localSheetId="11">#REF!</definedName>
    <definedName name="TableB1" localSheetId="8">#REF!</definedName>
    <definedName name="TableB1" localSheetId="0">#REF!</definedName>
    <definedName name="TableB1" localSheetId="1">#REF!</definedName>
    <definedName name="TableB1" localSheetId="3">#REF!</definedName>
    <definedName name="TableB1" localSheetId="6">#REF!</definedName>
    <definedName name="TableB1" localSheetId="12">#REF!</definedName>
    <definedName name="TableB1" localSheetId="13">#REF!</definedName>
    <definedName name="TableB1">#REF!</definedName>
    <definedName name="TableB2" localSheetId="9">#REF!</definedName>
    <definedName name="TableB2" localSheetId="11">#REF!</definedName>
    <definedName name="TableB2" localSheetId="8">#REF!</definedName>
    <definedName name="TableB2" localSheetId="0">#REF!</definedName>
    <definedName name="TableB2" localSheetId="1">#REF!</definedName>
    <definedName name="TableB2" localSheetId="12">#REF!</definedName>
    <definedName name="TableB2" localSheetId="13">#REF!</definedName>
    <definedName name="TableB2">#REF!</definedName>
    <definedName name="TableB3" localSheetId="9">#REF!</definedName>
    <definedName name="TableB3" localSheetId="11">#REF!</definedName>
    <definedName name="TableB3" localSheetId="8">#REF!</definedName>
    <definedName name="TableB3" localSheetId="12">#REF!</definedName>
    <definedName name="TableB3" localSheetId="13">#REF!</definedName>
    <definedName name="TableB3">#REF!</definedName>
    <definedName name="TableC1" localSheetId="9">#REF!</definedName>
    <definedName name="TableC1" localSheetId="11">#REF!</definedName>
    <definedName name="TableC1" localSheetId="8">#REF!</definedName>
    <definedName name="TableC1" localSheetId="12">#REF!</definedName>
    <definedName name="TableC1" localSheetId="13">#REF!</definedName>
    <definedName name="TableC1">#REF!</definedName>
    <definedName name="TableC2" localSheetId="9">#REF!</definedName>
    <definedName name="TableC2" localSheetId="11">#REF!</definedName>
    <definedName name="TableC2" localSheetId="8">#REF!</definedName>
    <definedName name="TableC2" localSheetId="12">#REF!</definedName>
    <definedName name="TableC2" localSheetId="13">#REF!</definedName>
    <definedName name="TableC2">#REF!</definedName>
    <definedName name="TableC3" localSheetId="9">#REF!</definedName>
    <definedName name="TableC3" localSheetId="11">#REF!</definedName>
    <definedName name="TableC3" localSheetId="8">#REF!</definedName>
    <definedName name="TableC3" localSheetId="12">#REF!</definedName>
    <definedName name="TableC3" localSheetId="13">#REF!</definedName>
    <definedName name="TableC3">#REF!</definedName>
    <definedName name="tabreal" localSheetId="9">#REF!</definedName>
    <definedName name="tabreal" localSheetId="11">#REF!</definedName>
    <definedName name="tabreal" localSheetId="8">#REF!</definedName>
    <definedName name="tabreal" localSheetId="12">#REF!</definedName>
    <definedName name="tabreal" localSheetId="13">#REF!</definedName>
    <definedName name="tabreal">#REF!</definedName>
    <definedName name="TAME" localSheetId="9">#REF!</definedName>
    <definedName name="TAME" localSheetId="11">#REF!</definedName>
    <definedName name="TAME" localSheetId="8">#REF!</definedName>
    <definedName name="TAME" localSheetId="12">#REF!</definedName>
    <definedName name="TAME" localSheetId="13">#REF!</definedName>
    <definedName name="TAME">#REF!</definedName>
    <definedName name="TASA" localSheetId="9">#REF!</definedName>
    <definedName name="TASA" localSheetId="11">#REF!</definedName>
    <definedName name="TASA" localSheetId="8">#REF!</definedName>
    <definedName name="TASA" localSheetId="0">#REF!</definedName>
    <definedName name="TASA" localSheetId="1">#REF!</definedName>
    <definedName name="TASA" localSheetId="12">#REF!</definedName>
    <definedName name="TASA" localSheetId="13">#REF!</definedName>
    <definedName name="TASA">#REF!</definedName>
    <definedName name="TASAS" localSheetId="9">#REF!</definedName>
    <definedName name="TASAS" localSheetId="11">#REF!</definedName>
    <definedName name="TASAS" localSheetId="8">#REF!</definedName>
    <definedName name="TASAS" localSheetId="0">#REF!</definedName>
    <definedName name="TASAS" localSheetId="1">#REF!</definedName>
    <definedName name="TASAS" localSheetId="12">#REF!</definedName>
    <definedName name="TASAS" localSheetId="13">#REF!</definedName>
    <definedName name="TASAS">#REF!</definedName>
    <definedName name="Tasas_Interes_06R">[151]A!$A$1:$T$54</definedName>
    <definedName name="Tbl_GFN" localSheetId="11">[152]Table_GEF!$B$2:$T$53</definedName>
    <definedName name="Tbl_GFN" localSheetId="8">[152]Table_GEF!$B$2:$T$53</definedName>
    <definedName name="Tbl_GFN" localSheetId="0">[152]Table_GEF!$B$2:$T$53</definedName>
    <definedName name="Tbl_GFN" localSheetId="1">[152]Table_GEF!$B$2:$T$53</definedName>
    <definedName name="Tbl_GFN">[152]Table_GEF!$B$2:$T$53</definedName>
    <definedName name="tblChecks">[105]ErrCheck!$A$3:$E$5</definedName>
    <definedName name="tblLinks">[105]Links!$A$4:$F$33</definedName>
    <definedName name="tc">#VALUE!</definedName>
    <definedName name="TCN">[84]SREAL!A$158</definedName>
    <definedName name="TD" localSheetId="9">#REF!</definedName>
    <definedName name="TD" localSheetId="11">#REF!</definedName>
    <definedName name="TD" localSheetId="8">#REF!</definedName>
    <definedName name="TD" localSheetId="0">#REF!</definedName>
    <definedName name="TD" localSheetId="1">#REF!</definedName>
    <definedName name="TD" localSheetId="3">#REF!</definedName>
    <definedName name="TD" localSheetId="6">#REF!</definedName>
    <definedName name="TD" localSheetId="12">#REF!</definedName>
    <definedName name="TD" localSheetId="13">#REF!</definedName>
    <definedName name="TD">#REF!</definedName>
    <definedName name="TD1A" localSheetId="9">#REF!</definedName>
    <definedName name="TD1A" localSheetId="11">#REF!</definedName>
    <definedName name="TD1A" localSheetId="8">#REF!</definedName>
    <definedName name="TD1A" localSheetId="0">#REF!</definedName>
    <definedName name="TD1A" localSheetId="1">#REF!</definedName>
    <definedName name="TD1A" localSheetId="3">#REF!</definedName>
    <definedName name="TD1A" localSheetId="6">#REF!</definedName>
    <definedName name="TD1A" localSheetId="12">#REF!</definedName>
    <definedName name="TD1A" localSheetId="13">#REF!</definedName>
    <definedName name="TD1A">#REF!</definedName>
    <definedName name="TDATE" localSheetId="9">#REF!</definedName>
    <definedName name="TDATE" localSheetId="11">#REF!</definedName>
    <definedName name="TDATE" localSheetId="8">#REF!</definedName>
    <definedName name="TDATE" localSheetId="3">#REF!</definedName>
    <definedName name="TDATE" localSheetId="6">#REF!</definedName>
    <definedName name="TDATE" localSheetId="12">#REF!</definedName>
    <definedName name="TDATE" localSheetId="13">#REF!</definedName>
    <definedName name="TDATE">#REF!</definedName>
    <definedName name="teetwetw" localSheetId="9" hidden="1">#REF!</definedName>
    <definedName name="teetwetw" localSheetId="11" hidden="1">#REF!</definedName>
    <definedName name="teetwetw" localSheetId="8" hidden="1">#REF!</definedName>
    <definedName name="teetwetw" localSheetId="0" hidden="1">#REF!</definedName>
    <definedName name="teetwetw" localSheetId="1" hidden="1">#REF!</definedName>
    <definedName name="teetwetw" localSheetId="12" hidden="1">#REF!</definedName>
    <definedName name="teetwetw" localSheetId="13" hidden="1">#REF!</definedName>
    <definedName name="teetwetw" hidden="1">#REF!</definedName>
    <definedName name="TELAS" localSheetId="9">#REF!</definedName>
    <definedName name="TELAS" localSheetId="11">#REF!</definedName>
    <definedName name="TELAS" localSheetId="8">#REF!</definedName>
    <definedName name="TELAS" localSheetId="12">#REF!</definedName>
    <definedName name="TELAS" localSheetId="13">#REF!</definedName>
    <definedName name="TELAS">#REF!</definedName>
    <definedName name="Template_Table" localSheetId="9">#REF!</definedName>
    <definedName name="Template_Table" localSheetId="11">#REF!</definedName>
    <definedName name="Template_Table" localSheetId="8">#REF!</definedName>
    <definedName name="Template_Table" localSheetId="12">#REF!</definedName>
    <definedName name="Template_Table" localSheetId="13">#REF!</definedName>
    <definedName name="Template_Table">#REF!</definedName>
    <definedName name="terte" localSheetId="9" hidden="1">#REF!</definedName>
    <definedName name="terte" localSheetId="11" hidden="1">#REF!</definedName>
    <definedName name="terte" localSheetId="8" hidden="1">#REF!</definedName>
    <definedName name="terte" localSheetId="0" hidden="1">#REF!</definedName>
    <definedName name="terte" localSheetId="1" hidden="1">#REF!</definedName>
    <definedName name="terte" localSheetId="12" hidden="1">#REF!</definedName>
    <definedName name="terte" localSheetId="13" hidden="1">#REF!</definedName>
    <definedName name="terte" hidden="1">#REF!</definedName>
    <definedName name="tete" localSheetId="9" hidden="1">#REF!</definedName>
    <definedName name="tete" localSheetId="11" hidden="1">#REF!</definedName>
    <definedName name="tete" localSheetId="8" hidden="1">#REF!</definedName>
    <definedName name="tete" localSheetId="0" hidden="1">#REF!</definedName>
    <definedName name="tete" localSheetId="1" hidden="1">#REF!</definedName>
    <definedName name="tete" localSheetId="12" hidden="1">#REF!</definedName>
    <definedName name="tete" localSheetId="13" hidden="1">#REF!</definedName>
    <definedName name="tete" hidden="1">#REF!</definedName>
    <definedName name="tetetwe" localSheetId="8" hidden="1">'[96]Fax a enviar'!#REF!</definedName>
    <definedName name="tetetwe" localSheetId="0" hidden="1">'[96]Fax a enviar'!#REF!</definedName>
    <definedName name="tetetwe" localSheetId="1" hidden="1">'[96]Fax a enviar'!#REF!</definedName>
    <definedName name="tetetwe" localSheetId="3" hidden="1">'[96]Fax a enviar'!#REF!</definedName>
    <definedName name="tetetwe" localSheetId="6" hidden="1">'[96]Fax a enviar'!#REF!</definedName>
    <definedName name="tetetwe" hidden="1">'[96]Fax a enviar'!#REF!</definedName>
    <definedName name="TEXTO1" localSheetId="9">#REF!</definedName>
    <definedName name="TEXTO1" localSheetId="11">#REF!</definedName>
    <definedName name="TEXTO1" localSheetId="8">#REF!</definedName>
    <definedName name="TEXTO1" localSheetId="0">#REF!</definedName>
    <definedName name="TEXTO1" localSheetId="1">#REF!</definedName>
    <definedName name="TEXTO1" localSheetId="3">#REF!</definedName>
    <definedName name="TEXTO1" localSheetId="6">#REF!</definedName>
    <definedName name="TEXTO1" localSheetId="12">#REF!</definedName>
    <definedName name="TEXTO1" localSheetId="13">#REF!</definedName>
    <definedName name="TEXTO1">#REF!</definedName>
    <definedName name="TEXTO2" localSheetId="9">#REF!</definedName>
    <definedName name="TEXTO2" localSheetId="11">#REF!</definedName>
    <definedName name="TEXTO2" localSheetId="8">#REF!</definedName>
    <definedName name="TEXTO2" localSheetId="0">#REF!</definedName>
    <definedName name="TEXTO2" localSheetId="1">#REF!</definedName>
    <definedName name="TEXTO2" localSheetId="3">#REF!</definedName>
    <definedName name="TEXTO2" localSheetId="6">#REF!</definedName>
    <definedName name="TEXTO2" localSheetId="12">#REF!</definedName>
    <definedName name="TEXTO2" localSheetId="13">#REF!</definedName>
    <definedName name="TEXTO2">#REF!</definedName>
    <definedName name="textToday" localSheetId="9">#REF!</definedName>
    <definedName name="textToday" localSheetId="11">#REF!</definedName>
    <definedName name="textToday" localSheetId="8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6">#REF!</definedName>
    <definedName name="textToday" localSheetId="12">#REF!</definedName>
    <definedName name="textToday" localSheetId="13">#REF!</definedName>
    <definedName name="textToday">#REF!</definedName>
    <definedName name="TIPOCAMBIO" localSheetId="9">#REF!</definedName>
    <definedName name="TIPOCAMBIO" localSheetId="11">#REF!</definedName>
    <definedName name="TIPOCAMBIO" localSheetId="8">#REF!</definedName>
    <definedName name="TIPOCAMBIO" localSheetId="0">#REF!</definedName>
    <definedName name="TIPOCAMBIO" localSheetId="1">#REF!</definedName>
    <definedName name="TIPOCAMBIO" localSheetId="12">#REF!</definedName>
    <definedName name="TIPOCAMBIO" localSheetId="13">#REF!</definedName>
    <definedName name="TIPOCAMBIO">#REF!</definedName>
    <definedName name="TITLES" localSheetId="9">#REF!</definedName>
    <definedName name="TITLES" localSheetId="11">#REF!</definedName>
    <definedName name="TITLES" localSheetId="8">#REF!</definedName>
    <definedName name="TITLES" localSheetId="12">#REF!</definedName>
    <definedName name="TITLES" localSheetId="13">#REF!</definedName>
    <definedName name="TITLES">#REF!</definedName>
    <definedName name="TítuloDeColumna1" localSheetId="9">#REF!</definedName>
    <definedName name="TítuloDeColumna1" localSheetId="11">#REF!</definedName>
    <definedName name="TítuloDeColumna1" localSheetId="8">#REF!</definedName>
    <definedName name="TítuloDeColumna1" localSheetId="12">#REF!</definedName>
    <definedName name="TítuloDeColumna1" localSheetId="13">#REF!</definedName>
    <definedName name="TítuloDeColumna1">#REF!</definedName>
    <definedName name="TítuloDeColumna2" localSheetId="9">#REF!</definedName>
    <definedName name="TítuloDeColumna2" localSheetId="11">#REF!</definedName>
    <definedName name="TítuloDeColumna2" localSheetId="8">#REF!</definedName>
    <definedName name="TítuloDeColumna2" localSheetId="12">#REF!</definedName>
    <definedName name="TítuloDeColumna2" localSheetId="13">#REF!</definedName>
    <definedName name="TítuloDeColumna2">#REF!</definedName>
    <definedName name="títulos" localSheetId="9">#REF!</definedName>
    <definedName name="títulos" localSheetId="11">#REF!</definedName>
    <definedName name="títulos" localSheetId="8">#REF!</definedName>
    <definedName name="títulos" localSheetId="12">#REF!</definedName>
    <definedName name="títulos" localSheetId="13">#REF!</definedName>
    <definedName name="títulos">#REF!</definedName>
    <definedName name="_xlnm.Print_Titles" localSheetId="9">#REF!</definedName>
    <definedName name="_xlnm.Print_Titles" localSheetId="11">#REF!</definedName>
    <definedName name="_xlnm.Print_Titles" localSheetId="8">#REF!</definedName>
    <definedName name="_xlnm.Print_Titles" localSheetId="0">#REF!</definedName>
    <definedName name="_xlnm.Print_Titles" localSheetId="1">#REF!</definedName>
    <definedName name="_xlnm.Print_Titles" localSheetId="12">#REF!</definedName>
    <definedName name="_xlnm.Print_Titles" localSheetId="13">#REF!</definedName>
    <definedName name="_xlnm.Print_Titles">#REF!</definedName>
    <definedName name="tj" localSheetId="2" hidden="1">{"Riqfin97",#N/A,FALSE,"Tran";"Riqfinpro",#N/A,FALSE,"Tran"}</definedName>
    <definedName name="tj" localSheetId="9" hidden="1">{"Riqfin97",#N/A,FALSE,"Tran";"Riqfinpro",#N/A,FALSE,"Tran"}</definedName>
    <definedName name="tj" localSheetId="11" hidden="1">{"Riqfin97",#N/A,FALSE,"Tran";"Riqfinpro",#N/A,FALSE,"Tran"}</definedName>
    <definedName name="tj" localSheetId="8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localSheetId="10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hidden="1">{"Riqfin97",#N/A,FALSE,"Tran";"Riqfinpro",#N/A,FALSE,"Tran"}</definedName>
    <definedName name="tjutju" hidden="1">'[90]Fax a enviar'!#REF!</definedName>
    <definedName name="TM" localSheetId="9">#REF!</definedName>
    <definedName name="TM" localSheetId="11">#REF!</definedName>
    <definedName name="TM" localSheetId="8">#REF!</definedName>
    <definedName name="TM" localSheetId="0">#REF!</definedName>
    <definedName name="TM" localSheetId="1">#REF!</definedName>
    <definedName name="TM" localSheetId="3">#REF!</definedName>
    <definedName name="TM" localSheetId="6">#REF!</definedName>
    <definedName name="TM" localSheetId="12">#REF!</definedName>
    <definedName name="TM" localSheetId="13">#REF!</definedName>
    <definedName name="TM">#REF!</definedName>
    <definedName name="TM_D" localSheetId="9">#REF!</definedName>
    <definedName name="TM_D" localSheetId="11">#REF!</definedName>
    <definedName name="TM_D" localSheetId="8">#REF!</definedName>
    <definedName name="TM_D" localSheetId="0">#REF!</definedName>
    <definedName name="TM_D" localSheetId="1">#REF!</definedName>
    <definedName name="TM_D" localSheetId="3">#REF!</definedName>
    <definedName name="TM_D" localSheetId="6">#REF!</definedName>
    <definedName name="TM_D" localSheetId="12">#REF!</definedName>
    <definedName name="TM_D" localSheetId="13">#REF!</definedName>
    <definedName name="TM_D">#REF!</definedName>
    <definedName name="TM_DPCH" localSheetId="9">#REF!</definedName>
    <definedName name="TM_DPCH" localSheetId="11">#REF!</definedName>
    <definedName name="TM_DPCH" localSheetId="8">#REF!</definedName>
    <definedName name="TM_DPCH" localSheetId="0">#REF!</definedName>
    <definedName name="TM_DPCH" localSheetId="1">#REF!</definedName>
    <definedName name="TM_DPCH" localSheetId="3">#REF!</definedName>
    <definedName name="TM_DPCH" localSheetId="6">#REF!</definedName>
    <definedName name="TM_DPCH" localSheetId="12">#REF!</definedName>
    <definedName name="TM_DPCH" localSheetId="13">#REF!</definedName>
    <definedName name="TM_DPCH">#REF!</definedName>
    <definedName name="TM_R" localSheetId="9">#REF!</definedName>
    <definedName name="TM_R" localSheetId="11">#REF!</definedName>
    <definedName name="TM_R" localSheetId="8">#REF!</definedName>
    <definedName name="TM_R" localSheetId="12">#REF!</definedName>
    <definedName name="TM_R" localSheetId="13">#REF!</definedName>
    <definedName name="TM_R">#REF!</definedName>
    <definedName name="TM_RPCH" localSheetId="9">#REF!</definedName>
    <definedName name="TM_RPCH" localSheetId="11">#REF!</definedName>
    <definedName name="TM_RPCH" localSheetId="8">#REF!</definedName>
    <definedName name="TM_RPCH" localSheetId="12">#REF!</definedName>
    <definedName name="TM_RPCH" localSheetId="13">#REF!</definedName>
    <definedName name="TM_RPCH">#REF!</definedName>
    <definedName name="TMG" localSheetId="9">#REF!</definedName>
    <definedName name="TMG" localSheetId="11">#REF!</definedName>
    <definedName name="TMG" localSheetId="8">#REF!</definedName>
    <definedName name="TMG" localSheetId="12">#REF!</definedName>
    <definedName name="TMG" localSheetId="13">#REF!</definedName>
    <definedName name="TMG">#REF!</definedName>
    <definedName name="TMG_D">[75]Q5!$E$23:$AH$23</definedName>
    <definedName name="TMG_DPCH" localSheetId="9">#REF!</definedName>
    <definedName name="TMG_DPCH" localSheetId="11">#REF!</definedName>
    <definedName name="TMG_DPCH" localSheetId="8">#REF!</definedName>
    <definedName name="TMG_DPCH" localSheetId="0">#REF!</definedName>
    <definedName name="TMG_DPCH" localSheetId="1">#REF!</definedName>
    <definedName name="TMG_DPCH" localSheetId="3">#REF!</definedName>
    <definedName name="TMG_DPCH" localSheetId="6">#REF!</definedName>
    <definedName name="TMG_DPCH" localSheetId="12">#REF!</definedName>
    <definedName name="TMG_DPCH" localSheetId="13">#REF!</definedName>
    <definedName name="TMG_DPCH">#REF!</definedName>
    <definedName name="TMG_R" localSheetId="9">#REF!</definedName>
    <definedName name="TMG_R" localSheetId="11">#REF!</definedName>
    <definedName name="TMG_R" localSheetId="8">#REF!</definedName>
    <definedName name="TMG_R" localSheetId="0">#REF!</definedName>
    <definedName name="TMG_R" localSheetId="1">#REF!</definedName>
    <definedName name="TMG_R" localSheetId="3">#REF!</definedName>
    <definedName name="TMG_R" localSheetId="6">#REF!</definedName>
    <definedName name="TMG_R" localSheetId="12">#REF!</definedName>
    <definedName name="TMG_R" localSheetId="13">#REF!</definedName>
    <definedName name="TMG_R">#REF!</definedName>
    <definedName name="TMG_RPCH" localSheetId="9">#REF!</definedName>
    <definedName name="TMG_RPCH" localSheetId="11">#REF!</definedName>
    <definedName name="TMG_RPCH" localSheetId="8">#REF!</definedName>
    <definedName name="TMG_RPCH" localSheetId="0">#REF!</definedName>
    <definedName name="TMG_RPCH" localSheetId="1">#REF!</definedName>
    <definedName name="TMG_RPCH" localSheetId="3">#REF!</definedName>
    <definedName name="TMG_RPCH" localSheetId="6">#REF!</definedName>
    <definedName name="TMG_RPCH" localSheetId="12">#REF!</definedName>
    <definedName name="TMG_RPCH" localSheetId="13">#REF!</definedName>
    <definedName name="TMG_RPCH">#REF!</definedName>
    <definedName name="TMGO">#N/A</definedName>
    <definedName name="TMGO_D" localSheetId="9">#REF!</definedName>
    <definedName name="TMGO_D" localSheetId="11">#REF!</definedName>
    <definedName name="TMGO_D" localSheetId="8">#REF!</definedName>
    <definedName name="TMGO_D" localSheetId="0">#REF!</definedName>
    <definedName name="TMGO_D" localSheetId="1">#REF!</definedName>
    <definedName name="TMGO_D" localSheetId="3">#REF!</definedName>
    <definedName name="TMGO_D" localSheetId="6">#REF!</definedName>
    <definedName name="TMGO_D" localSheetId="12">#REF!</definedName>
    <definedName name="TMGO_D" localSheetId="13">#REF!</definedName>
    <definedName name="TMGO_D">#REF!</definedName>
    <definedName name="TMGO_DPCH" localSheetId="9">#REF!</definedName>
    <definedName name="TMGO_DPCH" localSheetId="11">#REF!</definedName>
    <definedName name="TMGO_DPCH" localSheetId="8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6">#REF!</definedName>
    <definedName name="TMGO_DPCH" localSheetId="12">#REF!</definedName>
    <definedName name="TMGO_DPCH" localSheetId="13">#REF!</definedName>
    <definedName name="TMGO_DPCH">#REF!</definedName>
    <definedName name="TMGO_R" localSheetId="9">#REF!</definedName>
    <definedName name="TMGO_R" localSheetId="11">#REF!</definedName>
    <definedName name="TMGO_R" localSheetId="8">#REF!</definedName>
    <definedName name="TMGO_R" localSheetId="0">#REF!</definedName>
    <definedName name="TMGO_R" localSheetId="1">#REF!</definedName>
    <definedName name="TMGO_R" localSheetId="3">#REF!</definedName>
    <definedName name="TMGO_R" localSheetId="6">#REF!</definedName>
    <definedName name="TMGO_R" localSheetId="12">#REF!</definedName>
    <definedName name="TMGO_R" localSheetId="13">#REF!</definedName>
    <definedName name="TMGO_R">#REF!</definedName>
    <definedName name="TMGO_RPCH" localSheetId="9">#REF!</definedName>
    <definedName name="TMGO_RPCH" localSheetId="11">#REF!</definedName>
    <definedName name="TMGO_RPCH" localSheetId="8">#REF!</definedName>
    <definedName name="TMGO_RPCH" localSheetId="12">#REF!</definedName>
    <definedName name="TMGO_RPCH" localSheetId="13">#REF!</definedName>
    <definedName name="TMGO_RPCH">#REF!</definedName>
    <definedName name="TMGXO" localSheetId="9">#REF!</definedName>
    <definedName name="TMGXO" localSheetId="11">#REF!</definedName>
    <definedName name="TMGXO" localSheetId="8">#REF!</definedName>
    <definedName name="TMGXO" localSheetId="12">#REF!</definedName>
    <definedName name="TMGXO" localSheetId="13">#REF!</definedName>
    <definedName name="TMGXO">#REF!</definedName>
    <definedName name="TMGXO_D" localSheetId="9">#REF!</definedName>
    <definedName name="TMGXO_D" localSheetId="11">#REF!</definedName>
    <definedName name="TMGXO_D" localSheetId="8">#REF!</definedName>
    <definedName name="TMGXO_D" localSheetId="12">#REF!</definedName>
    <definedName name="TMGXO_D" localSheetId="13">#REF!</definedName>
    <definedName name="TMGXO_D">#REF!</definedName>
    <definedName name="TMGXO_DPCH" localSheetId="9">#REF!</definedName>
    <definedName name="TMGXO_DPCH" localSheetId="11">#REF!</definedName>
    <definedName name="TMGXO_DPCH" localSheetId="8">#REF!</definedName>
    <definedName name="TMGXO_DPCH" localSheetId="12">#REF!</definedName>
    <definedName name="TMGXO_DPCH" localSheetId="13">#REF!</definedName>
    <definedName name="TMGXO_DPCH">#REF!</definedName>
    <definedName name="TMGXO_R" localSheetId="9">#REF!</definedName>
    <definedName name="TMGXO_R" localSheetId="11">#REF!</definedName>
    <definedName name="TMGXO_R" localSheetId="8">#REF!</definedName>
    <definedName name="TMGXO_R" localSheetId="12">#REF!</definedName>
    <definedName name="TMGXO_R" localSheetId="13">#REF!</definedName>
    <definedName name="TMGXO_R">#REF!</definedName>
    <definedName name="TMGXO_RPCH" localSheetId="9">#REF!</definedName>
    <definedName name="TMGXO_RPCH" localSheetId="11">#REF!</definedName>
    <definedName name="TMGXO_RPCH" localSheetId="8">#REF!</definedName>
    <definedName name="TMGXO_RPCH" localSheetId="12">#REF!</definedName>
    <definedName name="TMGXO_RPCH" localSheetId="13">#REF!</definedName>
    <definedName name="TMGXO_RPCH">#REF!</definedName>
    <definedName name="TMS" localSheetId="9">#REF!</definedName>
    <definedName name="TMS" localSheetId="11">#REF!</definedName>
    <definedName name="TMS" localSheetId="8">#REF!</definedName>
    <definedName name="TMS" localSheetId="12">#REF!</definedName>
    <definedName name="TMS" localSheetId="13">#REF!</definedName>
    <definedName name="TMS">#REF!</definedName>
    <definedName name="TNAME" localSheetId="9">#REF!</definedName>
    <definedName name="TNAME" localSheetId="11">#REF!</definedName>
    <definedName name="TNAME" localSheetId="8">#REF!</definedName>
    <definedName name="TNAME" localSheetId="12">#REF!</definedName>
    <definedName name="TNAME" localSheetId="13">#REF!</definedName>
    <definedName name="TNAME">#REF!</definedName>
    <definedName name="tnt">#N/A</definedName>
    <definedName name="TNTmar">#N/A</definedName>
    <definedName name="tntoct">#N/A</definedName>
    <definedName name="TOC" localSheetId="9">#REF!</definedName>
    <definedName name="TOC" localSheetId="11">#REF!</definedName>
    <definedName name="TOC" localSheetId="8">#REF!</definedName>
    <definedName name="TOC" localSheetId="0">#REF!</definedName>
    <definedName name="TOC" localSheetId="1">#REF!</definedName>
    <definedName name="TOC" localSheetId="3">#REF!</definedName>
    <definedName name="TOC" localSheetId="6">#REF!</definedName>
    <definedName name="TOC" localSheetId="12">#REF!</definedName>
    <definedName name="TOC" localSheetId="13">#REF!</definedName>
    <definedName name="TOC">#REF!</definedName>
    <definedName name="TODO">[153]BCC!$A$1:$N$821,[153]BCC!$A$822:$N$1624</definedName>
    <definedName name="TOT00" localSheetId="9">#REF!</definedName>
    <definedName name="TOT00" localSheetId="11">#REF!</definedName>
    <definedName name="TOT00" localSheetId="8">#REF!</definedName>
    <definedName name="TOT00" localSheetId="0">#REF!</definedName>
    <definedName name="TOT00" localSheetId="1">#REF!</definedName>
    <definedName name="TOT00" localSheetId="3">#REF!</definedName>
    <definedName name="TOT00" localSheetId="6">#REF!</definedName>
    <definedName name="TOT00" localSheetId="12">#REF!</definedName>
    <definedName name="TOT00" localSheetId="13">#REF!</definedName>
    <definedName name="TOT00">#REF!</definedName>
    <definedName name="TOTAL" localSheetId="9">#REF!</definedName>
    <definedName name="TOTAL" localSheetId="11">#REF!</definedName>
    <definedName name="TOTAL" localSheetId="8">#REF!</definedName>
    <definedName name="TOTAL" localSheetId="0">#REF!</definedName>
    <definedName name="TOTAL" localSheetId="1">#REF!</definedName>
    <definedName name="TOTAL" localSheetId="3">#REF!</definedName>
    <definedName name="TOTAL" localSheetId="6">#REF!</definedName>
    <definedName name="TOTAL" localSheetId="12">#REF!</definedName>
    <definedName name="TOTAL" localSheetId="13">#REF!</definedName>
    <definedName name="TOTAL">#REF!</definedName>
    <definedName name="TOWEO" localSheetId="9">#REF!</definedName>
    <definedName name="TOWEO" localSheetId="11">#REF!</definedName>
    <definedName name="TOWEO" localSheetId="8">#REF!</definedName>
    <definedName name="TOWEO" localSheetId="3">#REF!</definedName>
    <definedName name="TOWEO" localSheetId="6">#REF!</definedName>
    <definedName name="TOWEO" localSheetId="12">#REF!</definedName>
    <definedName name="TOWEO" localSheetId="13">#REF!</definedName>
    <definedName name="TOWEO">#REF!</definedName>
    <definedName name="Trade" localSheetId="9">#REF!</definedName>
    <definedName name="Trade" localSheetId="11">#REF!</definedName>
    <definedName name="Trade" localSheetId="8">#REF!</definedName>
    <definedName name="Trade" localSheetId="12">#REF!</definedName>
    <definedName name="Trade" localSheetId="13">#REF!</definedName>
    <definedName name="Trade">#REF!</definedName>
    <definedName name="TRADE3">[19]Trade!#REF!</definedName>
    <definedName name="trans" localSheetId="9">#REF!</definedName>
    <definedName name="trans" localSheetId="11">#REF!</definedName>
    <definedName name="trans" localSheetId="8">#REF!</definedName>
    <definedName name="trans" localSheetId="0">#REF!</definedName>
    <definedName name="trans" localSheetId="1">#REF!</definedName>
    <definedName name="trans" localSheetId="3">#REF!</definedName>
    <definedName name="trans" localSheetId="6">#REF!</definedName>
    <definedName name="trans" localSheetId="12">#REF!</definedName>
    <definedName name="trans" localSheetId="13">#REF!</definedName>
    <definedName name="trans">#REF!</definedName>
    <definedName name="TransChoice" localSheetId="2">OFFSET(TransList,0,0,COUNTA(TransList),1)</definedName>
    <definedName name="TransChoice" localSheetId="9">OFFSET(TransList,0,0,COUNTA(TransList),1)</definedName>
    <definedName name="TransChoice" localSheetId="11">OFFSET(TransList,0,0,COUNTA(TransList),1)</definedName>
    <definedName name="TransChoice" localSheetId="8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 localSheetId="10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>OFFSET(TransList,0,0,COUNTA(TransList),1)</definedName>
    <definedName name="Transfer_check" localSheetId="9">#REF!</definedName>
    <definedName name="Transfer_check" localSheetId="11">#REF!</definedName>
    <definedName name="Transfer_check" localSheetId="8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6">#REF!</definedName>
    <definedName name="Transfer_check" localSheetId="12">#REF!</definedName>
    <definedName name="Transfer_check" localSheetId="13">#REF!</definedName>
    <definedName name="Transfer_check">#REF!</definedName>
    <definedName name="TRANSFERENCIA" localSheetId="8">[76]!TRANSFERENCIA</definedName>
    <definedName name="TRANSFERENCIA" localSheetId="0">#REF!</definedName>
    <definedName name="TRANSFERENCIA" localSheetId="1">#REF!</definedName>
    <definedName name="TRANSFERENCIA" localSheetId="10">[76]!TRANSFERENCIA</definedName>
    <definedName name="TRANSFERENCIA" localSheetId="13">[76]!TRANSFERENCIA</definedName>
    <definedName name="TRANSFERENCIA">[76]!TRANSFERENCIA</definedName>
    <definedName name="TRANSFERENCIA_DE_SERVICIOS__LEY_N__24049_Y_COMPLEMENTARIAS">[4]C!$B$14:$N$14</definedName>
    <definedName name="TRANSNAVE" localSheetId="9">#REF!</definedName>
    <definedName name="TRANSNAVE" localSheetId="11">#REF!</definedName>
    <definedName name="TRANSNAVE" localSheetId="8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6">#REF!</definedName>
    <definedName name="TRANSNAVE" localSheetId="12">#REF!</definedName>
    <definedName name="TRANSNAVE" localSheetId="13">#REF!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'[96]Fax a enviar'!#REF!</definedName>
    <definedName name="trert" localSheetId="0" hidden="1">#REF!</definedName>
    <definedName name="trert" localSheetId="1" hidden="1">#REF!</definedName>
    <definedName name="trert" localSheetId="3" hidden="1">'[96]Fax a enviar'!#REF!</definedName>
    <definedName name="trert" localSheetId="6" hidden="1">'[96]Fax a enviar'!#REF!</definedName>
    <definedName name="trert" hidden="1">'[96]Fax a enviar'!#REF!</definedName>
    <definedName name="TRIGO" localSheetId="9">#REF!</definedName>
    <definedName name="TRIGO" localSheetId="11">#REF!</definedName>
    <definedName name="TRIGO" localSheetId="8">#REF!</definedName>
    <definedName name="TRIGO" localSheetId="0">#REF!</definedName>
    <definedName name="TRIGO" localSheetId="1">#REF!</definedName>
    <definedName name="TRIGO" localSheetId="3">#REF!</definedName>
    <definedName name="TRIGO" localSheetId="6">#REF!</definedName>
    <definedName name="TRIGO" localSheetId="12">#REF!</definedName>
    <definedName name="TRIGO" localSheetId="13">#REF!</definedName>
    <definedName name="TRIGO">#REF!</definedName>
    <definedName name="Trim">[123]Codigos!$A$5:$E$11</definedName>
    <definedName name="trim9702" localSheetId="8">[154]bop1!#REF!</definedName>
    <definedName name="trim9702" localSheetId="0">[154]bop1!#REF!</definedName>
    <definedName name="trim9702" localSheetId="1">[154]bop1!#REF!</definedName>
    <definedName name="trim9702" localSheetId="3">[154]bop1!#REF!</definedName>
    <definedName name="trim9702" localSheetId="6">[154]bop1!#REF!</definedName>
    <definedName name="trim9702">[154]bop1!#REF!</definedName>
    <definedName name="trim9798990001" localSheetId="8">'[155]bop1datos rev'!#REF!</definedName>
    <definedName name="trim9798990001" localSheetId="0">'[155]bop1datos rev'!#REF!</definedName>
    <definedName name="trim9798990001" localSheetId="1">'[155]bop1datos rev'!#REF!</definedName>
    <definedName name="trim9798990001" localSheetId="3">'[155]bop1datos rev'!#REF!</definedName>
    <definedName name="trim9798990001" localSheetId="6">'[155]bop1datos rev'!#REF!</definedName>
    <definedName name="trim9798990001">'[155]bop1datos rev'!#REF!</definedName>
    <definedName name="trimestres9902" localSheetId="8">[154]bop1!#REF!</definedName>
    <definedName name="trimestres9902" localSheetId="0">[154]bop1!#REF!</definedName>
    <definedName name="trimestres9902" localSheetId="1">[154]bop1!#REF!</definedName>
    <definedName name="trimestres9902" localSheetId="3">[154]bop1!#REF!</definedName>
    <definedName name="trimestres9902" localSheetId="6">[154]bop1!#REF!</definedName>
    <definedName name="trimestres9902">[154]bop1!#REF!</definedName>
    <definedName name="trrtr" localSheetId="9" hidden="1">#REF!</definedName>
    <definedName name="trrtr" localSheetId="11" hidden="1">#REF!</definedName>
    <definedName name="trrtr" localSheetId="8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localSheetId="12" hidden="1">#REF!</definedName>
    <definedName name="trrtr" localSheetId="13" hidden="1">#REF!</definedName>
    <definedName name="trrtr" hidden="1">#REF!</definedName>
    <definedName name="trtert" localSheetId="8" hidden="1">'[96]Fax a enviar'!#REF!</definedName>
    <definedName name="trtert" localSheetId="0" hidden="1">#REF!</definedName>
    <definedName name="trtert" localSheetId="1" hidden="1">#REF!</definedName>
    <definedName name="trtert" localSheetId="3" hidden="1">'[96]Fax a enviar'!#REF!</definedName>
    <definedName name="trtert" localSheetId="6" hidden="1">'[96]Fax a enviar'!#REF!</definedName>
    <definedName name="trtert" hidden="1">'[96]Fax a enviar'!#REF!</definedName>
    <definedName name="trtr" localSheetId="8" hidden="1">'[96]Fax a enviar'!#REF!</definedName>
    <definedName name="trtr" localSheetId="0" hidden="1">#REF!</definedName>
    <definedName name="trtr" localSheetId="1" hidden="1">#REF!</definedName>
    <definedName name="trtr" localSheetId="3" hidden="1">'[96]Fax a enviar'!#REF!</definedName>
    <definedName name="trtr" localSheetId="6" hidden="1">'[96]Fax a enviar'!#REF!</definedName>
    <definedName name="trtr" hidden="1">'[96]Fax a enviar'!#REF!</definedName>
    <definedName name="tt" localSheetId="9">#REF!</definedName>
    <definedName name="tt" localSheetId="11">#REF!</definedName>
    <definedName name="tt" localSheetId="8">#REF!</definedName>
    <definedName name="tt" localSheetId="0">#REF!</definedName>
    <definedName name="tt" localSheetId="1">#REF!</definedName>
    <definedName name="tt" localSheetId="3">#REF!</definedName>
    <definedName name="tt" localSheetId="6">#REF!</definedName>
    <definedName name="tt" localSheetId="12">#REF!</definedName>
    <definedName name="tt" localSheetId="13">#REF!</definedName>
    <definedName name="tt">#REF!</definedName>
    <definedName name="tta" localSheetId="9">#REF!</definedName>
    <definedName name="tta" localSheetId="11">#REF!</definedName>
    <definedName name="tta" localSheetId="8">#REF!</definedName>
    <definedName name="tta" localSheetId="0">#REF!</definedName>
    <definedName name="tta" localSheetId="1">#REF!</definedName>
    <definedName name="tta" localSheetId="3">#REF!</definedName>
    <definedName name="tta" localSheetId="6">#REF!</definedName>
    <definedName name="tta" localSheetId="12">#REF!</definedName>
    <definedName name="tta" localSheetId="13">#REF!</definedName>
    <definedName name="tta">#REF!</definedName>
    <definedName name="ttaa" localSheetId="9">#REF!</definedName>
    <definedName name="ttaa" localSheetId="11">#REF!</definedName>
    <definedName name="ttaa" localSheetId="8">#REF!</definedName>
    <definedName name="ttaa" localSheetId="0">#REF!</definedName>
    <definedName name="ttaa" localSheetId="1">#REF!</definedName>
    <definedName name="ttaa" localSheetId="3">#REF!</definedName>
    <definedName name="ttaa" localSheetId="6">#REF!</definedName>
    <definedName name="ttaa" localSheetId="12">#REF!</definedName>
    <definedName name="ttaa" localSheetId="13">#REF!</definedName>
    <definedName name="ttaa">#REF!</definedName>
    <definedName name="ttetet" localSheetId="8" hidden="1">'[96]Fax a enviar'!#REF!</definedName>
    <definedName name="ttetet" localSheetId="3" hidden="1">'[96]Fax a enviar'!#REF!</definedName>
    <definedName name="ttetet" localSheetId="6" hidden="1">'[96]Fax a enviar'!#REF!</definedName>
    <definedName name="ttetet" hidden="1">'[96]Fax a enviar'!#REF!</definedName>
    <definedName name="ttt" localSheetId="8" hidden="1">'[90]Fax a enviar'!#REF!</definedName>
    <definedName name="ttt" localSheetId="3" hidden="1">'[90]Fax a enviar'!#REF!</definedName>
    <definedName name="ttt" localSheetId="6" hidden="1">'[90]Fax a enviar'!#REF!</definedName>
    <definedName name="ttt" hidden="1">'[90]Fax a enviar'!#REF!</definedName>
    <definedName name="tttt" localSheetId="2" hidden="1">{"Tab1",#N/A,FALSE,"P";"Tab2",#N/A,FALSE,"P"}</definedName>
    <definedName name="tttt" localSheetId="9" hidden="1">{"Tab1",#N/A,FALSE,"P";"Tab2",#N/A,FALSE,"P"}</definedName>
    <definedName name="tttt" localSheetId="11" hidden="1">{"Tab1",#N/A,FALSE,"P";"Tab2",#N/A,FALSE,"P"}</definedName>
    <definedName name="tttt" localSheetId="8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localSheetId="10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hidden="1">{"Tab1",#N/A,FALSE,"P";"Tab2",#N/A,FALSE,"P"}</definedName>
    <definedName name="ttttt" hidden="1">[122]M!#REF!</definedName>
    <definedName name="twetwee" localSheetId="9" hidden="1">#REF!</definedName>
    <definedName name="twetwee" localSheetId="11" hidden="1">#REF!</definedName>
    <definedName name="twetwee" localSheetId="8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localSheetId="12" hidden="1">#REF!</definedName>
    <definedName name="twetwee" localSheetId="13" hidden="1">#REF!</definedName>
    <definedName name="twetwee" hidden="1">#REF!</definedName>
    <definedName name="TX" localSheetId="9">#REF!</definedName>
    <definedName name="TX" localSheetId="11">#REF!</definedName>
    <definedName name="TX" localSheetId="8">#REF!</definedName>
    <definedName name="TX" localSheetId="0">#REF!</definedName>
    <definedName name="TX" localSheetId="1">#REF!</definedName>
    <definedName name="TX" localSheetId="3">#REF!</definedName>
    <definedName name="TX" localSheetId="6">#REF!</definedName>
    <definedName name="TX" localSheetId="12">#REF!</definedName>
    <definedName name="TX" localSheetId="13">#REF!</definedName>
    <definedName name="TX">#REF!</definedName>
    <definedName name="TX_D" localSheetId="9">#REF!</definedName>
    <definedName name="TX_D" localSheetId="11">#REF!</definedName>
    <definedName name="TX_D" localSheetId="8">#REF!</definedName>
    <definedName name="TX_D" localSheetId="3">#REF!</definedName>
    <definedName name="TX_D" localSheetId="6">#REF!</definedName>
    <definedName name="TX_D" localSheetId="12">#REF!</definedName>
    <definedName name="TX_D" localSheetId="13">#REF!</definedName>
    <definedName name="TX_D">#REF!</definedName>
    <definedName name="TX_DPCH" localSheetId="9">#REF!</definedName>
    <definedName name="TX_DPCH" localSheetId="11">#REF!</definedName>
    <definedName name="TX_DPCH" localSheetId="8">#REF!</definedName>
    <definedName name="TX_DPCH" localSheetId="12">#REF!</definedName>
    <definedName name="TX_DPCH" localSheetId="13">#REF!</definedName>
    <definedName name="TX_DPCH">#REF!</definedName>
    <definedName name="TX_R" localSheetId="9">#REF!</definedName>
    <definedName name="TX_R" localSheetId="11">#REF!</definedName>
    <definedName name="TX_R" localSheetId="8">#REF!</definedName>
    <definedName name="TX_R" localSheetId="12">#REF!</definedName>
    <definedName name="TX_R" localSheetId="13">#REF!</definedName>
    <definedName name="TX_R">#REF!</definedName>
    <definedName name="TX_RPCH" localSheetId="9">#REF!</definedName>
    <definedName name="TX_RPCH" localSheetId="11">#REF!</definedName>
    <definedName name="TX_RPCH" localSheetId="8">#REF!</definedName>
    <definedName name="TX_RPCH" localSheetId="12">#REF!</definedName>
    <definedName name="TX_RPCH" localSheetId="13">#REF!</definedName>
    <definedName name="TX_RPCH">#REF!</definedName>
    <definedName name="TXG" localSheetId="9">#REF!</definedName>
    <definedName name="TXG" localSheetId="11">#REF!</definedName>
    <definedName name="TXG" localSheetId="8">#REF!</definedName>
    <definedName name="TXG" localSheetId="12">#REF!</definedName>
    <definedName name="TXG" localSheetId="13">#REF!</definedName>
    <definedName name="TXG">#REF!</definedName>
    <definedName name="TXG_D">#N/A</definedName>
    <definedName name="TXG_DPCH" localSheetId="9">#REF!</definedName>
    <definedName name="TXG_DPCH" localSheetId="11">#REF!</definedName>
    <definedName name="TXG_DPCH" localSheetId="8">#REF!</definedName>
    <definedName name="TXG_DPCH" localSheetId="0">#REF!</definedName>
    <definedName name="TXG_DPCH" localSheetId="1">#REF!</definedName>
    <definedName name="TXG_DPCH" localSheetId="3">#REF!</definedName>
    <definedName name="TXG_DPCH" localSheetId="6">#REF!</definedName>
    <definedName name="TXG_DPCH" localSheetId="12">#REF!</definedName>
    <definedName name="TXG_DPCH" localSheetId="13">#REF!</definedName>
    <definedName name="TXG_DPCH">#REF!</definedName>
    <definedName name="TXG_R" localSheetId="9">#REF!</definedName>
    <definedName name="TXG_R" localSheetId="11">#REF!</definedName>
    <definedName name="TXG_R" localSheetId="8">#REF!</definedName>
    <definedName name="TXG_R" localSheetId="0">#REF!</definedName>
    <definedName name="TXG_R" localSheetId="1">#REF!</definedName>
    <definedName name="TXG_R" localSheetId="3">#REF!</definedName>
    <definedName name="TXG_R" localSheetId="6">#REF!</definedName>
    <definedName name="TXG_R" localSheetId="12">#REF!</definedName>
    <definedName name="TXG_R" localSheetId="13">#REF!</definedName>
    <definedName name="TXG_R">#REF!</definedName>
    <definedName name="TXG_RPCH" localSheetId="9">#REF!</definedName>
    <definedName name="TXG_RPCH" localSheetId="11">#REF!</definedName>
    <definedName name="TXG_RPCH" localSheetId="8">#REF!</definedName>
    <definedName name="TXG_RPCH" localSheetId="0">#REF!</definedName>
    <definedName name="TXG_RPCH" localSheetId="1">#REF!</definedName>
    <definedName name="TXG_RPCH" localSheetId="3">#REF!</definedName>
    <definedName name="TXG_RPCH" localSheetId="6">#REF!</definedName>
    <definedName name="TXG_RPCH" localSheetId="12">#REF!</definedName>
    <definedName name="TXG_RPCH" localSheetId="13">#REF!</definedName>
    <definedName name="TXG_RPCH">#REF!</definedName>
    <definedName name="TXGO">#N/A</definedName>
    <definedName name="TXGO_D" localSheetId="9">#REF!</definedName>
    <definedName name="TXGO_D" localSheetId="11">#REF!</definedName>
    <definedName name="TXGO_D" localSheetId="8">#REF!</definedName>
    <definedName name="TXGO_D" localSheetId="0">#REF!</definedName>
    <definedName name="TXGO_D" localSheetId="1">#REF!</definedName>
    <definedName name="TXGO_D" localSheetId="3">#REF!</definedName>
    <definedName name="TXGO_D" localSheetId="6">#REF!</definedName>
    <definedName name="TXGO_D" localSheetId="12">#REF!</definedName>
    <definedName name="TXGO_D" localSheetId="13">#REF!</definedName>
    <definedName name="TXGO_D">#REF!</definedName>
    <definedName name="TXGO_DPCH" localSheetId="9">#REF!</definedName>
    <definedName name="TXGO_DPCH" localSheetId="11">#REF!</definedName>
    <definedName name="TXGO_DPCH" localSheetId="8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6">#REF!</definedName>
    <definedName name="TXGO_DPCH" localSheetId="12">#REF!</definedName>
    <definedName name="TXGO_DPCH" localSheetId="13">#REF!</definedName>
    <definedName name="TXGO_DPCH">#REF!</definedName>
    <definedName name="TXGO_R" localSheetId="9">#REF!</definedName>
    <definedName name="TXGO_R" localSheetId="11">#REF!</definedName>
    <definedName name="TXGO_R" localSheetId="8">#REF!</definedName>
    <definedName name="TXGO_R" localSheetId="0">#REF!</definedName>
    <definedName name="TXGO_R" localSheetId="1">#REF!</definedName>
    <definedName name="TXGO_R" localSheetId="3">#REF!</definedName>
    <definedName name="TXGO_R" localSheetId="6">#REF!</definedName>
    <definedName name="TXGO_R" localSheetId="12">#REF!</definedName>
    <definedName name="TXGO_R" localSheetId="13">#REF!</definedName>
    <definedName name="TXGO_R">#REF!</definedName>
    <definedName name="TXGO_RPCH" localSheetId="9">#REF!</definedName>
    <definedName name="TXGO_RPCH" localSheetId="11">#REF!</definedName>
    <definedName name="TXGO_RPCH" localSheetId="8">#REF!</definedName>
    <definedName name="TXGO_RPCH" localSheetId="12">#REF!</definedName>
    <definedName name="TXGO_RPCH" localSheetId="13">#REF!</definedName>
    <definedName name="TXGO_RPCH">#REF!</definedName>
    <definedName name="TXGXO" localSheetId="9">#REF!</definedName>
    <definedName name="TXGXO" localSheetId="11">#REF!</definedName>
    <definedName name="TXGXO" localSheetId="8">#REF!</definedName>
    <definedName name="TXGXO" localSheetId="12">#REF!</definedName>
    <definedName name="TXGXO" localSheetId="13">#REF!</definedName>
    <definedName name="TXGXO">#REF!</definedName>
    <definedName name="TXGXO_D" localSheetId="9">#REF!</definedName>
    <definedName name="TXGXO_D" localSheetId="11">#REF!</definedName>
    <definedName name="TXGXO_D" localSheetId="8">#REF!</definedName>
    <definedName name="TXGXO_D" localSheetId="12">#REF!</definedName>
    <definedName name="TXGXO_D" localSheetId="13">#REF!</definedName>
    <definedName name="TXGXO_D">#REF!</definedName>
    <definedName name="TXGXO_DPCH" localSheetId="9">#REF!</definedName>
    <definedName name="TXGXO_DPCH" localSheetId="11">#REF!</definedName>
    <definedName name="TXGXO_DPCH" localSheetId="8">#REF!</definedName>
    <definedName name="TXGXO_DPCH" localSheetId="12">#REF!</definedName>
    <definedName name="TXGXO_DPCH" localSheetId="13">#REF!</definedName>
    <definedName name="TXGXO_DPCH">#REF!</definedName>
    <definedName name="TXGXO_R" localSheetId="9">#REF!</definedName>
    <definedName name="TXGXO_R" localSheetId="11">#REF!</definedName>
    <definedName name="TXGXO_R" localSheetId="8">#REF!</definedName>
    <definedName name="TXGXO_R" localSheetId="12">#REF!</definedName>
    <definedName name="TXGXO_R" localSheetId="13">#REF!</definedName>
    <definedName name="TXGXO_R">#REF!</definedName>
    <definedName name="TXGXO_RPCH" localSheetId="9">#REF!</definedName>
    <definedName name="TXGXO_RPCH" localSheetId="11">#REF!</definedName>
    <definedName name="TXGXO_RPCH" localSheetId="8">#REF!</definedName>
    <definedName name="TXGXO_RPCH" localSheetId="12">#REF!</definedName>
    <definedName name="TXGXO_RPCH" localSheetId="13">#REF!</definedName>
    <definedName name="TXGXO_RPCH">#REF!</definedName>
    <definedName name="TXS" localSheetId="9">#REF!</definedName>
    <definedName name="TXS" localSheetId="11">#REF!</definedName>
    <definedName name="TXS" localSheetId="8">#REF!</definedName>
    <definedName name="TXS" localSheetId="12">#REF!</definedName>
    <definedName name="TXS" localSheetId="13">#REF!</definedName>
    <definedName name="TXS">#REF!</definedName>
    <definedName name="ty" localSheetId="2" hidden="1">{"Riqfin97",#N/A,FALSE,"Tran";"Riqfinpro",#N/A,FALSE,"Tran"}</definedName>
    <definedName name="ty" localSheetId="9" hidden="1">{"Riqfin97",#N/A,FALSE,"Tran";"Riqfinpro",#N/A,FALSE,"Tran"}</definedName>
    <definedName name="ty" localSheetId="11" hidden="1">{"Riqfin97",#N/A,FALSE,"Tran";"Riqfinpro",#N/A,FALSE,"Tran"}</definedName>
    <definedName name="ty" localSheetId="8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localSheetId="10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hidden="1">{"Riqfin97",#N/A,FALSE,"Tran";"Riqfinpro",#N/A,FALSE,"Tran"}</definedName>
    <definedName name="UAED" localSheetId="9">#REF!</definedName>
    <definedName name="UAED" localSheetId="11">#REF!</definedName>
    <definedName name="UAED" localSheetId="8">#REF!</definedName>
    <definedName name="UAED" localSheetId="0">#REF!</definedName>
    <definedName name="UAED" localSheetId="1">#REF!</definedName>
    <definedName name="UAED" localSheetId="3">#REF!</definedName>
    <definedName name="UAED" localSheetId="6">#REF!</definedName>
    <definedName name="UAED" localSheetId="12">#REF!</definedName>
    <definedName name="UAED" localSheetId="13">#REF!</definedName>
    <definedName name="UAED">#REF!</definedName>
    <definedName name="UAED1" localSheetId="9">#REF!</definedName>
    <definedName name="UAED1" localSheetId="11">#REF!</definedName>
    <definedName name="UAED1" localSheetId="8">#REF!</definedName>
    <definedName name="UAED1" localSheetId="0">#REF!</definedName>
    <definedName name="UAED1" localSheetId="1">#REF!</definedName>
    <definedName name="UAED1" localSheetId="3">#REF!</definedName>
    <definedName name="UAED1" localSheetId="6">#REF!</definedName>
    <definedName name="UAED1" localSheetId="12">#REF!</definedName>
    <definedName name="UAED1" localSheetId="13">#REF!</definedName>
    <definedName name="UAED1">#REF!</definedName>
    <definedName name="UC" localSheetId="9">#REF!</definedName>
    <definedName name="UC" localSheetId="11">#REF!</definedName>
    <definedName name="UC" localSheetId="8">#REF!</definedName>
    <definedName name="UC" localSheetId="0">#REF!</definedName>
    <definedName name="UC" localSheetId="1">#REF!</definedName>
    <definedName name="UC" localSheetId="3">#REF!</definedName>
    <definedName name="UC" localSheetId="6">#REF!</definedName>
    <definedName name="UC" localSheetId="12">#REF!</definedName>
    <definedName name="UC" localSheetId="13">#REF!</definedName>
    <definedName name="UC">#REF!</definedName>
    <definedName name="UC1A" localSheetId="9">#REF!</definedName>
    <definedName name="UC1A" localSheetId="11">#REF!</definedName>
    <definedName name="UC1A" localSheetId="8">#REF!</definedName>
    <definedName name="UC1A" localSheetId="0">#REF!</definedName>
    <definedName name="UC1A" localSheetId="1">#REF!</definedName>
    <definedName name="UC1A" localSheetId="12">#REF!</definedName>
    <definedName name="UC1A" localSheetId="13">#REF!</definedName>
    <definedName name="UC1A">#REF!</definedName>
    <definedName name="UCC" localSheetId="9">#REF!</definedName>
    <definedName name="UCC" localSheetId="11">#REF!</definedName>
    <definedName name="UCC" localSheetId="8">#REF!</definedName>
    <definedName name="UCC" localSheetId="12">#REF!</definedName>
    <definedName name="UCC" localSheetId="13">#REF!</definedName>
    <definedName name="UCC">#REF!</definedName>
    <definedName name="UDCTA" localSheetId="9">#REF!</definedName>
    <definedName name="UDCTA" localSheetId="11">#REF!</definedName>
    <definedName name="UDCTA" localSheetId="8">#REF!</definedName>
    <definedName name="UDCTA" localSheetId="12">#REF!</definedName>
    <definedName name="UDCTA" localSheetId="13">#REF!</definedName>
    <definedName name="UDCTA">#REF!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'[66]OECD wgt'!$B$9</definedName>
    <definedName name="unemp_96Q3" localSheetId="9">#REF!</definedName>
    <definedName name="unemp_96Q3" localSheetId="11">#REF!</definedName>
    <definedName name="unemp_96Q3" localSheetId="8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6">#REF!</definedName>
    <definedName name="unemp_96Q3" localSheetId="12">#REF!</definedName>
    <definedName name="unemp_96Q3" localSheetId="13">#REF!</definedName>
    <definedName name="unemp_96Q3">#REF!</definedName>
    <definedName name="unemp_96Q4" localSheetId="9">#REF!</definedName>
    <definedName name="unemp_96Q4" localSheetId="11">#REF!</definedName>
    <definedName name="unemp_96Q4" localSheetId="8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6">#REF!</definedName>
    <definedName name="unemp_96Q4" localSheetId="12">#REF!</definedName>
    <definedName name="unemp_96Q4" localSheetId="13">#REF!</definedName>
    <definedName name="unemp_96Q4">#REF!</definedName>
    <definedName name="unemp_97Q1" localSheetId="9">#REF!</definedName>
    <definedName name="unemp_97Q1" localSheetId="11">#REF!</definedName>
    <definedName name="unemp_97Q1" localSheetId="8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6">#REF!</definedName>
    <definedName name="unemp_97Q1" localSheetId="12">#REF!</definedName>
    <definedName name="unemp_97Q1" localSheetId="13">#REF!</definedName>
    <definedName name="unemp_97Q1">#REF!</definedName>
    <definedName name="unemp_97Q2" localSheetId="9">#REF!</definedName>
    <definedName name="unemp_97Q2" localSheetId="11">#REF!</definedName>
    <definedName name="unemp_97Q2" localSheetId="8">#REF!</definedName>
    <definedName name="unemp_97Q2" localSheetId="12">#REF!</definedName>
    <definedName name="unemp_97Q2" localSheetId="13">#REF!</definedName>
    <definedName name="unemp_97Q2">#REF!</definedName>
    <definedName name="unemp_nat" localSheetId="9">#REF!</definedName>
    <definedName name="unemp_nat" localSheetId="11">#REF!</definedName>
    <definedName name="unemp_nat" localSheetId="8">#REF!</definedName>
    <definedName name="unemp_nat" localSheetId="12">#REF!</definedName>
    <definedName name="unemp_nat" localSheetId="13">#REF!</definedName>
    <definedName name="unemp_nat">#REF!</definedName>
    <definedName name="unemp_urbrural" localSheetId="9">#REF!</definedName>
    <definedName name="unemp_urbrural" localSheetId="11">#REF!</definedName>
    <definedName name="unemp_urbrural" localSheetId="8">#REF!</definedName>
    <definedName name="unemp_urbrural" localSheetId="12">#REF!</definedName>
    <definedName name="unemp_urbrural" localSheetId="13">#REF!</definedName>
    <definedName name="unemp_urbrural">#REF!</definedName>
    <definedName name="UNION_FENOSA" localSheetId="9">#REF!</definedName>
    <definedName name="UNION_FENOSA" localSheetId="11">#REF!</definedName>
    <definedName name="UNION_FENOSA" localSheetId="8">#REF!</definedName>
    <definedName name="UNION_FENOSA" localSheetId="12">#REF!</definedName>
    <definedName name="UNION_FENOSA" localSheetId="13">#REF!</definedName>
    <definedName name="UNION_FENOSA">#REF!</definedName>
    <definedName name="UnitsLabel" localSheetId="9">#REF!</definedName>
    <definedName name="UnitsLabel" localSheetId="11">#REF!</definedName>
    <definedName name="UnitsLabel" localSheetId="8">#REF!</definedName>
    <definedName name="UnitsLabel" localSheetId="0">#REF!</definedName>
    <definedName name="UnitsLabel" localSheetId="1">#REF!</definedName>
    <definedName name="UnitsLabel" localSheetId="12">#REF!</definedName>
    <definedName name="UnitsLabel" localSheetId="13">#REF!</definedName>
    <definedName name="UnitsLabel">#REF!</definedName>
    <definedName name="Universities" localSheetId="9">#REF!</definedName>
    <definedName name="Universities" localSheetId="11">#REF!</definedName>
    <definedName name="Universities" localSheetId="8">#REF!</definedName>
    <definedName name="Universities" localSheetId="12">#REF!</definedName>
    <definedName name="Universities" localSheetId="13">#REF!</definedName>
    <definedName name="Universities">#REF!</definedName>
    <definedName name="Uruguay" localSheetId="11">'[156]SVI table'!$E$10:$L$73</definedName>
    <definedName name="Uruguay" localSheetId="8">'[156]SVI table'!$E$10:$L$73</definedName>
    <definedName name="Uruguay" localSheetId="0">'[156]SVI table'!$E$10:$L$73</definedName>
    <definedName name="Uruguay" localSheetId="1">'[156]SVI table'!$E$10:$L$73</definedName>
    <definedName name="Uruguay">'[156]SVI table'!$E$10:$L$73</definedName>
    <definedName name="US_1" localSheetId="9">OFFSET(#REF!,0,0,COUNT(#REF!),1)</definedName>
    <definedName name="US_1" localSheetId="11">OFFSET(#REF!,0,0,COUNT(#REF!),1)</definedName>
    <definedName name="US_1" localSheetId="8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 localSheetId="12">OFFSET(#REF!,0,0,COUNT(#REF!),1)</definedName>
    <definedName name="US_1" localSheetId="13">OFFSET(#REF!,0,0,COUNT(#REF!),1)</definedName>
    <definedName name="US_1">OFFSET(#REF!,0,0,COUNT(#REF!),1)</definedName>
    <definedName name="US_2" localSheetId="9">OFFSET(#REF!,0,0,COUNT(#REF!),1)</definedName>
    <definedName name="US_2" localSheetId="11">OFFSET(#REF!,0,0,COUNT(#REF!),1)</definedName>
    <definedName name="US_2" localSheetId="8">OFFSET(#REF!,0,0,COUNT(#REF!),1)</definedName>
    <definedName name="US_2" localSheetId="12">OFFSET(#REF!,0,0,COUNT(#REF!),1)</definedName>
    <definedName name="US_2" localSheetId="13">OFFSET(#REF!,0,0,COUNT(#REF!),1)</definedName>
    <definedName name="US_2">OFFSET(#REF!,0,0,COUNT(#REF!),1)</definedName>
    <definedName name="USA_wt">'[66]OECD wgt'!$B$4</definedName>
    <definedName name="USavg" localSheetId="9">OFFSET(#REF!,0,0,COUNT(#REF!),1)</definedName>
    <definedName name="USavg" localSheetId="11">OFFSET(#REF!,0,0,COUNT(#REF!),1)</definedName>
    <definedName name="USavg" localSheetId="8">OFFSET(#REF!,0,0,COUNT(#REF!),1)</definedName>
    <definedName name="USavg" localSheetId="3">OFFSET(#REF!,0,0,COUNT(#REF!),1)</definedName>
    <definedName name="USavg" localSheetId="6">OFFSET(#REF!,0,0,COUNT(#REF!),1)</definedName>
    <definedName name="USavg" localSheetId="12">OFFSET(#REF!,0,0,COUNT(#REF!),1)</definedName>
    <definedName name="USavg" localSheetId="13">OFFSET(#REF!,0,0,COUNT(#REF!),1)</definedName>
    <definedName name="USavg">OFFSET(#REF!,0,0,COUNT(#REF!),1)</definedName>
    <definedName name="USCRUDE87" localSheetId="9">#REF!</definedName>
    <definedName name="USCRUDE87" localSheetId="11">#REF!</definedName>
    <definedName name="USCRUDE87" localSheetId="8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6">#REF!</definedName>
    <definedName name="USCRUDE87" localSheetId="12">#REF!</definedName>
    <definedName name="USCRUDE87" localSheetId="13">#REF!</definedName>
    <definedName name="USCRUDE87">#REF!</definedName>
    <definedName name="USCRUDE88" localSheetId="9">#REF!</definedName>
    <definedName name="USCRUDE88" localSheetId="11">#REF!</definedName>
    <definedName name="USCRUDE88" localSheetId="8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6">#REF!</definedName>
    <definedName name="USCRUDE88" localSheetId="12">#REF!</definedName>
    <definedName name="USCRUDE88" localSheetId="13">#REF!</definedName>
    <definedName name="USCRUDE88">#REF!</definedName>
    <definedName name="USD" localSheetId="9">#REF!</definedName>
    <definedName name="USD" localSheetId="11">#REF!</definedName>
    <definedName name="USD" localSheetId="8">#REF!</definedName>
    <definedName name="USD" localSheetId="3">#REF!</definedName>
    <definedName name="USD" localSheetId="6">#REF!</definedName>
    <definedName name="USD" localSheetId="12">#REF!</definedName>
    <definedName name="USD" localSheetId="13">#REF!</definedName>
    <definedName name="USD">#REF!</definedName>
    <definedName name="USDIST87" localSheetId="9">#REF!</definedName>
    <definedName name="USDIST87" localSheetId="11">#REF!</definedName>
    <definedName name="USDIST87" localSheetId="8">#REF!</definedName>
    <definedName name="USDIST87" localSheetId="0">#REF!</definedName>
    <definedName name="USDIST87" localSheetId="1">#REF!</definedName>
    <definedName name="USDIST87" localSheetId="12">#REF!</definedName>
    <definedName name="USDIST87" localSheetId="13">#REF!</definedName>
    <definedName name="USDIST87">#REF!</definedName>
    <definedName name="USDIST88" localSheetId="9">#REF!</definedName>
    <definedName name="USDIST88" localSheetId="11">#REF!</definedName>
    <definedName name="USDIST88" localSheetId="8">#REF!</definedName>
    <definedName name="USDIST88" localSheetId="0">#REF!</definedName>
    <definedName name="USDIST88" localSheetId="1">#REF!</definedName>
    <definedName name="USDIST88" localSheetId="12">#REF!</definedName>
    <definedName name="USDIST88" localSheetId="13">#REF!</definedName>
    <definedName name="USDIST88">#REF!</definedName>
    <definedName name="USDSR" localSheetId="9">#REF!</definedName>
    <definedName name="USDSR" localSheetId="11">#REF!</definedName>
    <definedName name="USDSR" localSheetId="8">#REF!</definedName>
    <definedName name="USDSR" localSheetId="12">#REF!</definedName>
    <definedName name="USDSR" localSheetId="13">#REF!</definedName>
    <definedName name="USDSR">#REF!</definedName>
    <definedName name="USMG87" localSheetId="9">#REF!</definedName>
    <definedName name="USMG87" localSheetId="11">#REF!</definedName>
    <definedName name="USMG87" localSheetId="8">#REF!</definedName>
    <definedName name="USMG87" localSheetId="0">#REF!</definedName>
    <definedName name="USMG87" localSheetId="1">#REF!</definedName>
    <definedName name="USMG87" localSheetId="12">#REF!</definedName>
    <definedName name="USMG87" localSheetId="13">#REF!</definedName>
    <definedName name="USMG87">#REF!</definedName>
    <definedName name="USMG88" localSheetId="9">#REF!</definedName>
    <definedName name="USMG88" localSheetId="11">#REF!</definedName>
    <definedName name="USMG88" localSheetId="8">#REF!</definedName>
    <definedName name="USMG88" localSheetId="0">#REF!</definedName>
    <definedName name="USMG88" localSheetId="1">#REF!</definedName>
    <definedName name="USMG88" localSheetId="12">#REF!</definedName>
    <definedName name="USMG88" localSheetId="13">#REF!</definedName>
    <definedName name="USMG88">#REF!</definedName>
    <definedName name="USmin" localSheetId="9">OFFSET(#REF!,0,0,COUNT(#REF!),1)</definedName>
    <definedName name="USmin" localSheetId="11">OFFSET(#REF!,0,0,COUNT(#REF!),1)</definedName>
    <definedName name="USmin" localSheetId="8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 localSheetId="12">OFFSET(#REF!,0,0,COUNT(#REF!),1)</definedName>
    <definedName name="USmin" localSheetId="13">OFFSET(#REF!,0,0,COUNT(#REF!),1)</definedName>
    <definedName name="USmin">OFFSET(#REF!,0,0,COUNT(#REF!),1)</definedName>
    <definedName name="USPROD87" localSheetId="9">#REF!</definedName>
    <definedName name="USPROD87" localSheetId="11">#REF!</definedName>
    <definedName name="USPROD87" localSheetId="8">#REF!</definedName>
    <definedName name="USPROD87" localSheetId="0">#REF!</definedName>
    <definedName name="USPROD87" localSheetId="1">#REF!</definedName>
    <definedName name="USPROD87" localSheetId="3">#REF!</definedName>
    <definedName name="USPROD87" localSheetId="6">#REF!</definedName>
    <definedName name="USPROD87" localSheetId="12">#REF!</definedName>
    <definedName name="USPROD87" localSheetId="13">#REF!</definedName>
    <definedName name="USPROD87">#REF!</definedName>
    <definedName name="USPROD88" localSheetId="9">#REF!</definedName>
    <definedName name="USPROD88" localSheetId="11">#REF!</definedName>
    <definedName name="USPROD88" localSheetId="8">#REF!</definedName>
    <definedName name="USPROD88" localSheetId="0">#REF!</definedName>
    <definedName name="USPROD88" localSheetId="1">#REF!</definedName>
    <definedName name="USPROD88" localSheetId="3">#REF!</definedName>
    <definedName name="USPROD88" localSheetId="6">#REF!</definedName>
    <definedName name="USPROD88" localSheetId="12">#REF!</definedName>
    <definedName name="USPROD88" localSheetId="13">#REF!</definedName>
    <definedName name="USPROD88">#REF!</definedName>
    <definedName name="USRFO87" localSheetId="9">#REF!</definedName>
    <definedName name="USRFO87" localSheetId="11">#REF!</definedName>
    <definedName name="USRFO87" localSheetId="8">#REF!</definedName>
    <definedName name="USRFO87" localSheetId="0">#REF!</definedName>
    <definedName name="USRFO87" localSheetId="1">#REF!</definedName>
    <definedName name="USRFO87" localSheetId="3">#REF!</definedName>
    <definedName name="USRFO87" localSheetId="6">#REF!</definedName>
    <definedName name="USRFO87" localSheetId="12">#REF!</definedName>
    <definedName name="USRFO87" localSheetId="13">#REF!</definedName>
    <definedName name="USRFO87">#REF!</definedName>
    <definedName name="USRFO88" localSheetId="9">#REF!</definedName>
    <definedName name="USRFO88" localSheetId="11">#REF!</definedName>
    <definedName name="USRFO88" localSheetId="8">#REF!</definedName>
    <definedName name="USRFO88" localSheetId="0">#REF!</definedName>
    <definedName name="USRFO88" localSheetId="1">#REF!</definedName>
    <definedName name="USRFO88" localSheetId="12">#REF!</definedName>
    <definedName name="USRFO88" localSheetId="13">#REF!</definedName>
    <definedName name="USRFO88">#REF!</definedName>
    <definedName name="USrng" localSheetId="9">OFFSET(#REF!,0,0,COUNT(#REF!),1)</definedName>
    <definedName name="USrng" localSheetId="11">OFFSET(#REF!,0,0,COUNT(#REF!),1)</definedName>
    <definedName name="USrng" localSheetId="8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 localSheetId="12">OFFSET(#REF!,0,0,COUNT(#REF!),1)</definedName>
    <definedName name="USrng" localSheetId="13">OFFSET(#REF!,0,0,COUNT(#REF!),1)</definedName>
    <definedName name="USrng">OFFSET(#REF!,0,0,COUNT(#REF!),1)</definedName>
    <definedName name="USSR" localSheetId="9">#REF!</definedName>
    <definedName name="USSR" localSheetId="11">#REF!</definedName>
    <definedName name="USSR" localSheetId="8">#REF!</definedName>
    <definedName name="USSR" localSheetId="0">#REF!</definedName>
    <definedName name="USSR" localSheetId="1">#REF!</definedName>
    <definedName name="USSR" localSheetId="3">#REF!</definedName>
    <definedName name="USSR" localSheetId="6">#REF!</definedName>
    <definedName name="USSR" localSheetId="12">#REF!</definedName>
    <definedName name="USSR" localSheetId="13">#REF!</definedName>
    <definedName name="USSR">#REF!</definedName>
    <definedName name="USTOT87" localSheetId="9">#REF!</definedName>
    <definedName name="USTOT87" localSheetId="11">#REF!</definedName>
    <definedName name="USTOT87" localSheetId="8">#REF!</definedName>
    <definedName name="USTOT87" localSheetId="0">#REF!</definedName>
    <definedName name="USTOT87" localSheetId="1">#REF!</definedName>
    <definedName name="USTOT87" localSheetId="3">#REF!</definedName>
    <definedName name="USTOT87" localSheetId="6">#REF!</definedName>
    <definedName name="USTOT87" localSheetId="12">#REF!</definedName>
    <definedName name="USTOT87" localSheetId="13">#REF!</definedName>
    <definedName name="USTOT87">#REF!</definedName>
    <definedName name="USTOT88" localSheetId="9">#REF!</definedName>
    <definedName name="USTOT88" localSheetId="11">#REF!</definedName>
    <definedName name="USTOT88" localSheetId="8">#REF!</definedName>
    <definedName name="USTOT88" localSheetId="0">#REF!</definedName>
    <definedName name="USTOT88" localSheetId="1">#REF!</definedName>
    <definedName name="USTOT88" localSheetId="3">#REF!</definedName>
    <definedName name="USTOT88" localSheetId="6">#REF!</definedName>
    <definedName name="USTOT88" localSheetId="12">#REF!</definedName>
    <definedName name="USTOT88" localSheetId="13">#REF!</definedName>
    <definedName name="USTOT88">#REF!</definedName>
    <definedName name="uu" localSheetId="2" hidden="1">{"Riqfin97",#N/A,FALSE,"Tran";"Riqfinpro",#N/A,FALSE,"Tran"}</definedName>
    <definedName name="uu" localSheetId="9" hidden="1">{"Riqfin97",#N/A,FALSE,"Tran";"Riqfinpro",#N/A,FALSE,"Tran"}</definedName>
    <definedName name="uu" localSheetId="11" hidden="1">{"Riqfin97",#N/A,FALSE,"Tran";"Riqfinpro",#N/A,FALSE,"Tran"}</definedName>
    <definedName name="uu" localSheetId="8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localSheetId="10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localSheetId="9" hidden="1">{"Riqfin97",#N/A,FALSE,"Tran";"Riqfinpro",#N/A,FALSE,"Tran"}</definedName>
    <definedName name="uuu" localSheetId="11" hidden="1">{"Riqfin97",#N/A,FALSE,"Tran";"Riqfinpro",#N/A,FALSE,"Tran"}</definedName>
    <definedName name="uuu" localSheetId="8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localSheetId="10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uuuu">'[157]Quarterly Raw Data'!#REF!</definedName>
    <definedName name="uuuuuu" localSheetId="2" hidden="1">{"Riqfin97",#N/A,FALSE,"Tran";"Riqfinpro",#N/A,FALSE,"Tran"}</definedName>
    <definedName name="uuuuuu" localSheetId="9" hidden="1">{"Riqfin97",#N/A,FALSE,"Tran";"Riqfinpro",#N/A,FALSE,"Tran"}</definedName>
    <definedName name="uuuuuu" localSheetId="11" hidden="1">{"Riqfin97",#N/A,FALSE,"Tran";"Riqfinpro",#N/A,FALSE,"Tran"}</definedName>
    <definedName name="uuuuuu" localSheetId="8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localSheetId="10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9">#REF!</definedName>
    <definedName name="VALID_FORMATS" localSheetId="11">#REF!</definedName>
    <definedName name="VALID_FORMATS" localSheetId="8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 localSheetId="12">#REF!</definedName>
    <definedName name="VALID_FORMATS" localSheetId="13">#REF!</definedName>
    <definedName name="VALID_FORMATS">#REF!</definedName>
    <definedName name="VenceHoy" localSheetId="9">#REF!</definedName>
    <definedName name="VenceHoy" localSheetId="11">#REF!</definedName>
    <definedName name="VenceHoy" localSheetId="8">#REF!</definedName>
    <definedName name="VenceHoy" localSheetId="0">#REF!</definedName>
    <definedName name="VenceHoy" localSheetId="1">#REF!</definedName>
    <definedName name="VenceHoy" localSheetId="3">#REF!</definedName>
    <definedName name="VenceHoy" localSheetId="6">#REF!</definedName>
    <definedName name="VenceHoy" localSheetId="12">#REF!</definedName>
    <definedName name="VenceHoy" localSheetId="13">#REF!</definedName>
    <definedName name="VenceHoy">#REF!</definedName>
    <definedName name="venci" localSheetId="9">#REF!</definedName>
    <definedName name="venci" localSheetId="11">#REF!</definedName>
    <definedName name="venci" localSheetId="8">#REF!</definedName>
    <definedName name="venci" localSheetId="3">#REF!</definedName>
    <definedName name="venci" localSheetId="6">#REF!</definedName>
    <definedName name="venci" localSheetId="12">#REF!</definedName>
    <definedName name="venci" localSheetId="13">#REF!</definedName>
    <definedName name="venci">#REF!</definedName>
    <definedName name="venci2000" localSheetId="9">#REF!</definedName>
    <definedName name="venci2000" localSheetId="11">#REF!</definedName>
    <definedName name="venci2000" localSheetId="8">#REF!</definedName>
    <definedName name="venci2000" localSheetId="12">#REF!</definedName>
    <definedName name="venci2000" localSheetId="13">#REF!</definedName>
    <definedName name="venci2000">#REF!</definedName>
    <definedName name="venci2001" localSheetId="9">#REF!</definedName>
    <definedName name="venci2001" localSheetId="11">#REF!</definedName>
    <definedName name="venci2001" localSheetId="8">#REF!</definedName>
    <definedName name="venci2001" localSheetId="12">#REF!</definedName>
    <definedName name="venci2001" localSheetId="13">#REF!</definedName>
    <definedName name="venci2001">#REF!</definedName>
    <definedName name="venci2002" localSheetId="9">#REF!</definedName>
    <definedName name="venci2002" localSheetId="11">#REF!</definedName>
    <definedName name="venci2002" localSheetId="8">#REF!</definedName>
    <definedName name="venci2002" localSheetId="12">#REF!</definedName>
    <definedName name="venci2002" localSheetId="13">#REF!</definedName>
    <definedName name="venci2002">#REF!</definedName>
    <definedName name="venci2003" localSheetId="9">#REF!</definedName>
    <definedName name="venci2003" localSheetId="11">#REF!</definedName>
    <definedName name="venci2003" localSheetId="8">#REF!</definedName>
    <definedName name="venci2003" localSheetId="12">#REF!</definedName>
    <definedName name="venci2003" localSheetId="13">#REF!</definedName>
    <definedName name="venci2003">#REF!</definedName>
    <definedName name="venci98" localSheetId="11">[22]Programa!#REF!</definedName>
    <definedName name="venci98" localSheetId="8">[22]Programa!#REF!</definedName>
    <definedName name="venci98" localSheetId="0">[22]Programa!#REF!</definedName>
    <definedName name="venci98" localSheetId="1">[22]Programa!#REF!</definedName>
    <definedName name="venci98">[22]Programa!#REF!</definedName>
    <definedName name="venci98j" localSheetId="11">[22]Programa!#REF!</definedName>
    <definedName name="venci98j" localSheetId="8">[22]Programa!#REF!</definedName>
    <definedName name="venci98j" localSheetId="0">[22]Programa!#REF!</definedName>
    <definedName name="venci98j" localSheetId="1">[22]Programa!#REF!</definedName>
    <definedName name="venci98j">[22]Programa!#REF!</definedName>
    <definedName name="venci98s" localSheetId="9">#REF!</definedName>
    <definedName name="venci98s" localSheetId="11">#REF!</definedName>
    <definedName name="venci98s" localSheetId="8">#REF!</definedName>
    <definedName name="venci98s" localSheetId="0">#REF!</definedName>
    <definedName name="venci98s" localSheetId="1">#REF!</definedName>
    <definedName name="venci98s" localSheetId="3">#REF!</definedName>
    <definedName name="venci98s" localSheetId="6">#REF!</definedName>
    <definedName name="venci98s" localSheetId="12">#REF!</definedName>
    <definedName name="venci98s" localSheetId="13">#REF!</definedName>
    <definedName name="venci98s">#REF!</definedName>
    <definedName name="venci99" localSheetId="9">#REF!</definedName>
    <definedName name="venci99" localSheetId="11">#REF!</definedName>
    <definedName name="venci99" localSheetId="8">#REF!</definedName>
    <definedName name="venci99" localSheetId="3">#REF!</definedName>
    <definedName name="venci99" localSheetId="6">#REF!</definedName>
    <definedName name="venci99" localSheetId="12">#REF!</definedName>
    <definedName name="venci99" localSheetId="13">#REF!</definedName>
    <definedName name="venci99">#REF!</definedName>
    <definedName name="VENEZU" localSheetId="9">#REF!</definedName>
    <definedName name="VENEZU" localSheetId="11">#REF!</definedName>
    <definedName name="VENEZU" localSheetId="8">#REF!</definedName>
    <definedName name="VENEZU" localSheetId="0">#REF!</definedName>
    <definedName name="VENEZU" localSheetId="1">#REF!</definedName>
    <definedName name="VENEZU" localSheetId="3">#REF!</definedName>
    <definedName name="VENEZU" localSheetId="6">#REF!</definedName>
    <definedName name="VENEZU" localSheetId="12">#REF!</definedName>
    <definedName name="VENEZU" localSheetId="13">#REF!</definedName>
    <definedName name="VENEZU">#REF!</definedName>
    <definedName name="VENEZUELA">"bANCOS"</definedName>
    <definedName name="VIAAEREA" localSheetId="9">#REF!</definedName>
    <definedName name="VIAAEREA" localSheetId="11">#REF!</definedName>
    <definedName name="VIAAEREA" localSheetId="8">#REF!</definedName>
    <definedName name="VIAAEREA" localSheetId="0">#REF!</definedName>
    <definedName name="VIAAEREA" localSheetId="1">#REF!</definedName>
    <definedName name="VIAAEREA" localSheetId="3">#REF!</definedName>
    <definedName name="VIAAEREA" localSheetId="6">#REF!</definedName>
    <definedName name="VIAAEREA" localSheetId="12">#REF!</definedName>
    <definedName name="VIAAEREA" localSheetId="13">#REF!</definedName>
    <definedName name="VIAAEREA">#REF!</definedName>
    <definedName name="volume_trade" localSheetId="9">#REF!</definedName>
    <definedName name="volume_trade" localSheetId="11">#REF!</definedName>
    <definedName name="volume_trade" localSheetId="8">#REF!</definedName>
    <definedName name="volume_trade" localSheetId="3">#REF!</definedName>
    <definedName name="volume_trade" localSheetId="6">#REF!</definedName>
    <definedName name="volume_trade" localSheetId="12">#REF!</definedName>
    <definedName name="volume_trade" localSheetId="13">#REF!</definedName>
    <definedName name="volume_trade">#REF!</definedName>
    <definedName name="VTITLES" localSheetId="9">#REF!</definedName>
    <definedName name="VTITLES" localSheetId="11">#REF!</definedName>
    <definedName name="VTITLES" localSheetId="8">#REF!</definedName>
    <definedName name="VTITLES" localSheetId="3">#REF!</definedName>
    <definedName name="VTITLES" localSheetId="6">#REF!</definedName>
    <definedName name="VTITLES" localSheetId="12">#REF!</definedName>
    <definedName name="VTITLES" localSheetId="13">#REF!</definedName>
    <definedName name="VTITLES">#REF!</definedName>
    <definedName name="vv" localSheetId="2" hidden="1">{"Tab1",#N/A,FALSE,"P";"Tab2",#N/A,FALSE,"P"}</definedName>
    <definedName name="vv" localSheetId="9" hidden="1">{"Tab1",#N/A,FALSE,"P";"Tab2",#N/A,FALSE,"P"}</definedName>
    <definedName name="vv" localSheetId="11" hidden="1">{"Tab1",#N/A,FALSE,"P";"Tab2",#N/A,FALSE,"P"}</definedName>
    <definedName name="vv" localSheetId="8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localSheetId="10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9" hidden="1">{"Tab1",#N/A,FALSE,"P";"Tab2",#N/A,FALSE,"P"}</definedName>
    <definedName name="vvv" localSheetId="11" hidden="1">{"Tab1",#N/A,FALSE,"P";"Tab2",#N/A,FALSE,"P"}</definedName>
    <definedName name="vvv" localSheetId="8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localSheetId="10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vvvv" localSheetId="2" hidden="1">{"Minpmon",#N/A,FALSE,"Monthinput"}</definedName>
    <definedName name="vvvv" localSheetId="9" hidden="1">{"Minpmon",#N/A,FALSE,"Monthinput"}</definedName>
    <definedName name="vvvv" localSheetId="11" hidden="1">{"Minpmon",#N/A,FALSE,"Monthinput"}</definedName>
    <definedName name="vvvv" localSheetId="8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localSheetId="10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hidden="1">{"Minpmon",#N/A,FALSE,"Monthinput"}</definedName>
    <definedName name="vvvvvvvvvvvv" localSheetId="2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8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hidden="1">{"Riqfin97",#N/A,FALSE,"Tran";"Riqfinpro",#N/A,FALSE,"Tran"}</definedName>
    <definedName name="vvvvvvvvvvvvv" localSheetId="2" hidden="1">{"Tab1",#N/A,FALSE,"P";"Tab2",#N/A,FALSE,"P"}</definedName>
    <definedName name="vvvvvvvvvvvvv" localSheetId="9" hidden="1">{"Tab1",#N/A,FALSE,"P";"Tab2",#N/A,FALSE,"P"}</definedName>
    <definedName name="vvvvvvvvvvvvv" localSheetId="11" hidden="1">{"Tab1",#N/A,FALSE,"P";"Tab2",#N/A,FALSE,"P"}</definedName>
    <definedName name="vvvvvvvvvvvvv" localSheetId="8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localSheetId="10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hidden="1">{"Tab1",#N/A,FALSE,"P";"Tab2",#N/A,FALSE,"P"}</definedName>
    <definedName name="w" localSheetId="2" hidden="1">{"Minpmon",#N/A,FALSE,"Monthinput"}</definedName>
    <definedName name="w" localSheetId="9" hidden="1">{"Minpmon",#N/A,FALSE,"Monthinput"}</definedName>
    <definedName name="w" localSheetId="11" hidden="1">{"Minpmon",#N/A,FALSE,"Monthinput"}</definedName>
    <definedName name="w" localSheetId="8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localSheetId="10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hidden="1">{"Minpmon",#N/A,FALSE,"Monthinput"}</definedName>
    <definedName name="wage_govt_sector" localSheetId="9">#REF!</definedName>
    <definedName name="wage_govt_sector" localSheetId="11">#REF!</definedName>
    <definedName name="wage_govt_sector" localSheetId="8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6">#REF!</definedName>
    <definedName name="wage_govt_sector" localSheetId="12">#REF!</definedName>
    <definedName name="wage_govt_sector" localSheetId="13">#REF!</definedName>
    <definedName name="wage_govt_sector">#REF!</definedName>
    <definedName name="WAPR" localSheetId="9">#REF!</definedName>
    <definedName name="WAPR" localSheetId="11">#REF!</definedName>
    <definedName name="WAPR" localSheetId="8">#REF!</definedName>
    <definedName name="WAPR" localSheetId="0">#REF!</definedName>
    <definedName name="WAPR" localSheetId="1">#REF!</definedName>
    <definedName name="WAPR" localSheetId="3">#REF!</definedName>
    <definedName name="WAPR" localSheetId="6">#REF!</definedName>
    <definedName name="WAPR" localSheetId="12">#REF!</definedName>
    <definedName name="WAPR" localSheetId="13">#REF!</definedName>
    <definedName name="WAPR">#REF!</definedName>
    <definedName name="Weekly_Depreciation">'[67]Inter-Bank'!$I$5</definedName>
    <definedName name="Weighted_Average_Inter_Bank_Exchange_Rate">'[67]Inter-Bank'!$C$5</definedName>
    <definedName name="WEO" localSheetId="9">#REF!</definedName>
    <definedName name="WEO" localSheetId="11">#REF!</definedName>
    <definedName name="WEO" localSheetId="8">#REF!</definedName>
    <definedName name="WEO" localSheetId="0">#REF!</definedName>
    <definedName name="WEO" localSheetId="1">#REF!</definedName>
    <definedName name="WEO" localSheetId="3">#REF!</definedName>
    <definedName name="WEO" localSheetId="6">#REF!</definedName>
    <definedName name="WEO" localSheetId="12">#REF!</definedName>
    <definedName name="WEO" localSheetId="13">#REF!</definedName>
    <definedName name="WEO">#REF!</definedName>
    <definedName name="WEOD" localSheetId="9">#REF!</definedName>
    <definedName name="WEOD" localSheetId="11">#REF!</definedName>
    <definedName name="WEOD" localSheetId="8">#REF!</definedName>
    <definedName name="WEOD" localSheetId="3">#REF!</definedName>
    <definedName name="WEOD" localSheetId="6">#REF!</definedName>
    <definedName name="WEOD" localSheetId="12">#REF!</definedName>
    <definedName name="WEOD" localSheetId="13">#REF!</definedName>
    <definedName name="WEOD">#REF!</definedName>
    <definedName name="weodata" localSheetId="9">#REF!</definedName>
    <definedName name="weodata" localSheetId="11">#REF!</definedName>
    <definedName name="weodata" localSheetId="8">#REF!</definedName>
    <definedName name="weodata" localSheetId="3">#REF!</definedName>
    <definedName name="weodata" localSheetId="6">#REF!</definedName>
    <definedName name="weodata" localSheetId="12">#REF!</definedName>
    <definedName name="weodata" localSheetId="13">#REF!</definedName>
    <definedName name="weodata">#REF!</definedName>
    <definedName name="wer" localSheetId="2" hidden="1">{"Riqfin97",#N/A,FALSE,"Tran";"Riqfinpro",#N/A,FALSE,"Tran"}</definedName>
    <definedName name="wer" localSheetId="9" hidden="1">{"Riqfin97",#N/A,FALSE,"Tran";"Riqfinpro",#N/A,FALSE,"Tran"}</definedName>
    <definedName name="wer" localSheetId="11" hidden="1">{"Riqfin97",#N/A,FALSE,"Tran";"Riqfinpro",#N/A,FALSE,"Tran"}</definedName>
    <definedName name="wer" localSheetId="8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localSheetId="10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hidden="1">{"Riqfin97",#N/A,FALSE,"Tran";"Riqfinpro",#N/A,FALSE,"Tran"}</definedName>
    <definedName name="will" localSheetId="8">'[129]SPNF Acuerdo Incl. Int.'!will</definedName>
    <definedName name="will" localSheetId="0">#REF!</definedName>
    <definedName name="will" localSheetId="1">#REF!</definedName>
    <definedName name="will" localSheetId="10">'[129]SPNF Acuerdo Incl. Int.'!will</definedName>
    <definedName name="will" localSheetId="13">'[129]SPNF Acuerdo Incl. Int.'!will</definedName>
    <definedName name="will">'[129]SPNF Acuerdo Incl. Int.'!will</definedName>
    <definedName name="will1">#N/A</definedName>
    <definedName name="will3">#N/A</definedName>
    <definedName name="Work_Area" localSheetId="9">#REF!</definedName>
    <definedName name="Work_Area" localSheetId="11">#REF!</definedName>
    <definedName name="Work_Area" localSheetId="8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6">#REF!</definedName>
    <definedName name="Work_Area" localSheetId="12">#REF!</definedName>
    <definedName name="Work_Area" localSheetId="13">#REF!</definedName>
    <definedName name="Work_Area">#REF!</definedName>
    <definedName name="WPCP33_D" localSheetId="9">#REF!</definedName>
    <definedName name="WPCP33_D" localSheetId="11">#REF!</definedName>
    <definedName name="WPCP33_D" localSheetId="8">#REF!</definedName>
    <definedName name="WPCP33_D" localSheetId="0">#REF!</definedName>
    <definedName name="WPCP33_D" localSheetId="1">#REF!</definedName>
    <definedName name="WPCP33_D" localSheetId="3">#REF!</definedName>
    <definedName name="WPCP33_D" localSheetId="6">#REF!</definedName>
    <definedName name="WPCP33_D" localSheetId="12">#REF!</definedName>
    <definedName name="WPCP33_D" localSheetId="13">#REF!</definedName>
    <definedName name="WPCP33_D">#REF!</definedName>
    <definedName name="WPCP33pch" localSheetId="9">#REF!</definedName>
    <definedName name="WPCP33pch" localSheetId="11">#REF!</definedName>
    <definedName name="WPCP33pch" localSheetId="8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6">#REF!</definedName>
    <definedName name="WPCP33pch" localSheetId="12">#REF!</definedName>
    <definedName name="WPCP33pch" localSheetId="13">#REF!</definedName>
    <definedName name="WPCP33pch">#REF!</definedName>
    <definedName name="wrn" localSheetId="2" hidden="1">{"Main Economic Indicators",#N/A,FALSE,"C"}</definedName>
    <definedName name="wrn" localSheetId="9" hidden="1">{"Main Economic Indicators",#N/A,FALSE,"C"}</definedName>
    <definedName name="wrn" localSheetId="11" hidden="1">{"Main Economic Indicators",#N/A,FALSE,"C"}</definedName>
    <definedName name="wrn" localSheetId="8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localSheetId="10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hidden="1">{"Main Economic Indicators",#N/A,FALSE,"C"}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2" hidden="1">{#N/A,#N/A,FALSE,"BANKS"}</definedName>
    <definedName name="wrn.BANKS." localSheetId="9" hidden="1">{#N/A,#N/A,FALSE,"BANKS"}</definedName>
    <definedName name="wrn.BANKS." localSheetId="11" hidden="1">{#N/A,#N/A,FALSE,"BANKS"}</definedName>
    <definedName name="wrn.BANKS." localSheetId="8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localSheetId="10" hidden="1">{#N/A,#N/A,FALSE,"BANKS"}</definedName>
    <definedName name="wrn.BANKS." localSheetId="12" hidden="1">{#N/A,#N/A,FALSE,"BANKS"}</definedName>
    <definedName name="wrn.BANKS." localSheetId="13" hidden="1">{#N/A,#N/A,FALSE,"BANKS"}</definedName>
    <definedName name="wrn.BANKS." hidden="1">{#N/A,#N/A,FALSE,"BANKS"}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2" hidden="1">{#N/A,#N/A,FALSE,"BOP"}</definedName>
    <definedName name="wrn.BOP." localSheetId="9" hidden="1">{#N/A,#N/A,FALSE,"BOP"}</definedName>
    <definedName name="wrn.BOP." localSheetId="11" hidden="1">{#N/A,#N/A,FALSE,"BOP"}</definedName>
    <definedName name="wrn.BOP." localSheetId="8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localSheetId="10" hidden="1">{#N/A,#N/A,FALSE,"BOP"}</definedName>
    <definedName name="wrn.BOP." localSheetId="12" hidden="1">{#N/A,#N/A,FALSE,"BOP"}</definedName>
    <definedName name="wrn.BOP." localSheetId="13" hidden="1">{#N/A,#N/A,FALSE,"BOP"}</definedName>
    <definedName name="wrn.BOP." hidden="1">{#N/A,#N/A,FALSE,"BOP"}</definedName>
    <definedName name="wrn.BOP_MIDTERM." localSheetId="2" hidden="1">{"BOP_TAB",#N/A,FALSE,"N";"MIDTERM_TAB",#N/A,FALSE,"O"}</definedName>
    <definedName name="wrn.BOP_MIDTERM." localSheetId="9" hidden="1">{"BOP_TAB",#N/A,FALSE,"N";"MIDTERM_TAB",#N/A,FALSE,"O"}</definedName>
    <definedName name="wrn.BOP_MIDTERM." localSheetId="11" hidden="1">{"BOP_TAB",#N/A,FALSE,"N";"MIDTERM_TAB",#N/A,FALSE,"O"}</definedName>
    <definedName name="wrn.BOP_MIDTERM." localSheetId="8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localSheetId="10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" hidden="1">{#N/A,#N/A,FALSE,"CelPIB"}</definedName>
    <definedName name="wrn.CelPIB." localSheetId="9" hidden="1">{#N/A,#N/A,FALSE,"CelPIB"}</definedName>
    <definedName name="wrn.CelPIB." localSheetId="11" hidden="1">{#N/A,#N/A,FALSE,"CelPIB"}</definedName>
    <definedName name="wrn.CelPIB." localSheetId="8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localSheetId="10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hidden="1">{#N/A,#N/A,FALSE,"CelPIB"}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" hidden="1">{#N/A,#N/A,FALSE,"NFPS GDP"}</definedName>
    <definedName name="wrn.CGvt._.Revenue._.GDP." localSheetId="9" hidden="1">{#N/A,#N/A,FALSE,"NFPS GDP"}</definedName>
    <definedName name="wrn.CGvt._.Revenue._.GDP." localSheetId="11" hidden="1">{#N/A,#N/A,FALSE,"NFPS GDP"}</definedName>
    <definedName name="wrn.CGvt._.Revenue._.GDP." localSheetId="8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localSheetId="10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hidden="1">{#N/A,#N/A,FALSE,"NFPS GDP"}</definedName>
    <definedName name="wrn.CREDIT." localSheetId="2" hidden="1">{#N/A,#N/A,FALSE,"CREDIT"}</definedName>
    <definedName name="wrn.CREDIT." localSheetId="9" hidden="1">{#N/A,#N/A,FALSE,"CREDIT"}</definedName>
    <definedName name="wrn.CREDIT." localSheetId="11" hidden="1">{#N/A,#N/A,FALSE,"CREDIT"}</definedName>
    <definedName name="wrn.CREDIT." localSheetId="8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localSheetId="10" hidden="1">{#N/A,#N/A,FALSE,"CREDIT"}</definedName>
    <definedName name="wrn.CREDIT." localSheetId="12" hidden="1">{#N/A,#N/A,FALSE,"CREDIT"}</definedName>
    <definedName name="wrn.CREDIT." localSheetId="13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9" hidden="1">{#N/A,#N/A,FALSE,"DEBTSVC"}</definedName>
    <definedName name="wrn.DEBTSVC." localSheetId="11" hidden="1">{#N/A,#N/A,FALSE,"DEBTSVC"}</definedName>
    <definedName name="wrn.DEBTSVC." localSheetId="8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localSheetId="10" hidden="1">{#N/A,#N/A,FALSE,"DEBTSVC"}</definedName>
    <definedName name="wrn.DEBTSVC." localSheetId="12" hidden="1">{#N/A,#N/A,FALSE,"DEBTSVC"}</definedName>
    <definedName name="wrn.DEBTSVC." localSheetId="13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9" hidden="1">{#N/A,#N/A,FALSE,"DEPO"}</definedName>
    <definedName name="wrn.DEPO." localSheetId="11" hidden="1">{#N/A,#N/A,FALSE,"DEPO"}</definedName>
    <definedName name="wrn.DEPO." localSheetId="8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localSheetId="10" hidden="1">{#N/A,#N/A,FALSE,"DEPO"}</definedName>
    <definedName name="wrn.DEPO." localSheetId="12" hidden="1">{#N/A,#N/A,FALSE,"DEPO"}</definedName>
    <definedName name="wrn.DEPO." localSheetId="13" hidden="1">{#N/A,#N/A,FALSE,"DEPO"}</definedName>
    <definedName name="wrn.DEPO." hidden="1">{#N/A,#N/A,FALSE,"DEPO"}</definedName>
    <definedName name="wrn.EntpsPIB." localSheetId="2" hidden="1">{#N/A,#N/A,FALSE,"EntpsPIB"}</definedName>
    <definedName name="wrn.EntpsPIB." localSheetId="9" hidden="1">{#N/A,#N/A,FALSE,"EntpsPIB"}</definedName>
    <definedName name="wrn.EntpsPIB." localSheetId="11" hidden="1">{#N/A,#N/A,FALSE,"EntpsPIB"}</definedName>
    <definedName name="wrn.EntpsPIB." localSheetId="8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localSheetId="10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hidden="1">{#N/A,#N/A,FALSE,"EntpsPIB"}</definedName>
    <definedName name="wrn.EXCISE." localSheetId="2" hidden="1">{#N/A,#N/A,FALSE,"EXCISE"}</definedName>
    <definedName name="wrn.EXCISE." localSheetId="9" hidden="1">{#N/A,#N/A,FALSE,"EXCISE"}</definedName>
    <definedName name="wrn.EXCISE." localSheetId="11" hidden="1">{#N/A,#N/A,FALSE,"EXCISE"}</definedName>
    <definedName name="wrn.EXCISE." localSheetId="8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localSheetId="10" hidden="1">{#N/A,#N/A,FALSE,"EXCISE"}</definedName>
    <definedName name="wrn.EXCISE." localSheetId="12" hidden="1">{#N/A,#N/A,FALSE,"EXCISE"}</definedName>
    <definedName name="wrn.EXCISE." localSheetId="13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9" hidden="1">{#N/A,#N/A,FALSE,"EXRATE"}</definedName>
    <definedName name="wrn.EXRATE." localSheetId="11" hidden="1">{#N/A,#N/A,FALSE,"EXRATE"}</definedName>
    <definedName name="wrn.EXRATE." localSheetId="8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localSheetId="10" hidden="1">{#N/A,#N/A,FALSE,"EXRATE"}</definedName>
    <definedName name="wrn.EXRATE." localSheetId="12" hidden="1">{#N/A,#N/A,FALSE,"EXRATE"}</definedName>
    <definedName name="wrn.EXRATE." localSheetId="13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9" hidden="1">{#N/A,#N/A,FALSE,"EXTDEBT"}</definedName>
    <definedName name="wrn.EXTDEBT." localSheetId="11" hidden="1">{#N/A,#N/A,FALSE,"EXTDEBT"}</definedName>
    <definedName name="wrn.EXTDEBT." localSheetId="8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localSheetId="10" hidden="1">{#N/A,#N/A,FALSE,"EXTDEBT"}</definedName>
    <definedName name="wrn.EXTDEBT." localSheetId="12" hidden="1">{#N/A,#N/A,FALSE,"EXTDEBT"}</definedName>
    <definedName name="wrn.EXTDEBT." localSheetId="13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9" hidden="1">{#N/A,#N/A,FALSE,"EXTRABUDGT"}</definedName>
    <definedName name="wrn.EXTRABUDGT." localSheetId="11" hidden="1">{#N/A,#N/A,FALSE,"EXTRABUDGT"}</definedName>
    <definedName name="wrn.EXTRABUDGT." localSheetId="8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localSheetId="10" hidden="1">{#N/A,#N/A,FALSE,"EXTRABUDGT"}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9" hidden="1">{#N/A,#N/A,FALSE,"EXTRABUDGT2"}</definedName>
    <definedName name="wrn.EXTRABUDGT2." localSheetId="11" hidden="1">{#N/A,#N/A,FALSE,"EXTRABUDGT2"}</definedName>
    <definedName name="wrn.EXTRABUDGT2." localSheetId="8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localSheetId="10" hidden="1">{#N/A,#N/A,FALSE,"EXTRABUDGT2"}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9" hidden="1">{#N/A,#N/A,FALSE,"GDP_ORIGIN";#N/A,#N/A,FALSE,"EMP_POP"}</definedName>
    <definedName name="wrn.GDP." localSheetId="11" hidden="1">{#N/A,#N/A,FALSE,"GDP_ORIGIN";#N/A,#N/A,FALSE,"EMP_POP"}</definedName>
    <definedName name="wrn.GDP." localSheetId="8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localSheetId="10" hidden="1">{#N/A,#N/A,FALSE,"GDP_ORIGIN";#N/A,#N/A,FALSE,"EMP_POP"}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9" hidden="1">{#N/A,#N/A,FALSE,"GGOVT"}</definedName>
    <definedName name="wrn.GGOVT." localSheetId="11" hidden="1">{#N/A,#N/A,FALSE,"GGOVT"}</definedName>
    <definedName name="wrn.GGOVT." localSheetId="8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localSheetId="10" hidden="1">{#N/A,#N/A,FALSE,"GGOVT"}</definedName>
    <definedName name="wrn.GGOVT." localSheetId="12" hidden="1">{#N/A,#N/A,FALSE,"GGOVT"}</definedName>
    <definedName name="wrn.GGOVT." localSheetId="13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9" hidden="1">{#N/A,#N/A,FALSE,"GGOVT2"}</definedName>
    <definedName name="wrn.GGOVT2." localSheetId="11" hidden="1">{#N/A,#N/A,FALSE,"GGOVT2"}</definedName>
    <definedName name="wrn.GGOVT2." localSheetId="8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localSheetId="10" hidden="1">{#N/A,#N/A,FALSE,"GGOVT2"}</definedName>
    <definedName name="wrn.GGOVT2." localSheetId="12" hidden="1">{#N/A,#N/A,FALSE,"GGOVT2"}</definedName>
    <definedName name="wrn.GGOVT2." localSheetId="13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9" hidden="1">{#N/A,#N/A,FALSE,"GGOVT%"}</definedName>
    <definedName name="wrn.GGOVTPC." localSheetId="11" hidden="1">{#N/A,#N/A,FALSE,"GGOVT%"}</definedName>
    <definedName name="wrn.GGOVTPC." localSheetId="8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localSheetId="10" hidden="1">{#N/A,#N/A,FALSE,"GGOVT%"}</definedName>
    <definedName name="wrn.GGOVTPC." localSheetId="12" hidden="1">{#N/A,#N/A,FALSE,"GGOVT%"}</definedName>
    <definedName name="wrn.GGOVTPC." localSheetId="13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9" hidden="1">{#N/A,#N/A,FALSE,"INCOMETX"}</definedName>
    <definedName name="wrn.INCOMETX." localSheetId="11" hidden="1">{#N/A,#N/A,FALSE,"INCOMETX"}</definedName>
    <definedName name="wrn.INCOMETX." localSheetId="8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localSheetId="10" hidden="1">{#N/A,#N/A,FALSE,"INCOMETX"}</definedName>
    <definedName name="wrn.INCOMETX." localSheetId="12" hidden="1">{#N/A,#N/A,FALSE,"INCOMETX"}</definedName>
    <definedName name="wrn.INCOMETX." localSheetId="13" hidden="1">{#N/A,#N/A,FALSE,"INCOMETX"}</definedName>
    <definedName name="wrn.INCOMETX." hidden="1">{#N/A,#N/A,FALSE,"INCOMETX"}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" hidden="1">{#N/A,#N/A,FALSE,"INTERST"}</definedName>
    <definedName name="wrn.INTERST." localSheetId="9" hidden="1">{#N/A,#N/A,FALSE,"INTERST"}</definedName>
    <definedName name="wrn.INTERST." localSheetId="11" hidden="1">{#N/A,#N/A,FALSE,"INTERST"}</definedName>
    <definedName name="wrn.INTERST." localSheetId="8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localSheetId="10" hidden="1">{#N/A,#N/A,FALSE,"INTERST"}</definedName>
    <definedName name="wrn.INTERST." localSheetId="12" hidden="1">{#N/A,#N/A,FALSE,"INTERST"}</definedName>
    <definedName name="wrn.INTERST." localSheetId="13" hidden="1">{#N/A,#N/A,FALSE,"INTERST"}</definedName>
    <definedName name="wrn.INTERST." hidden="1">{#N/A,#N/A,FALSE,"INTERST"}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" hidden="1">{"MONA",#N/A,FALSE,"S"}</definedName>
    <definedName name="wrn.MONA." localSheetId="9" hidden="1">{"MONA",#N/A,FALSE,"S"}</definedName>
    <definedName name="wrn.MONA." localSheetId="11" hidden="1">{"MONA",#N/A,FALSE,"S"}</definedName>
    <definedName name="wrn.MONA." localSheetId="8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localSheetId="10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hidden="1">{"MONA",#N/A,FALSE,"S"}</definedName>
    <definedName name="wrn.Monthsheet." localSheetId="2" hidden="1">{"Minpmon",#N/A,FALSE,"Monthinput"}</definedName>
    <definedName name="wrn.Monthsheet." localSheetId="9" hidden="1">{"Minpmon",#N/A,FALSE,"Monthinput"}</definedName>
    <definedName name="wrn.Monthsheet." localSheetId="11" hidden="1">{"Minpmon",#N/A,FALSE,"Monthinput"}</definedName>
    <definedName name="wrn.Monthsheet." localSheetId="8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localSheetId="10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hidden="1">{"Minpmon",#N/A,FALSE,"Monthinput"}</definedName>
    <definedName name="wrn.MS." localSheetId="2" hidden="1">{#N/A,#N/A,FALSE,"MS"}</definedName>
    <definedName name="wrn.MS." localSheetId="9" hidden="1">{#N/A,#N/A,FALSE,"MS"}</definedName>
    <definedName name="wrn.MS." localSheetId="11" hidden="1">{#N/A,#N/A,FALSE,"MS"}</definedName>
    <definedName name="wrn.MS." localSheetId="8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localSheetId="10" hidden="1">{#N/A,#N/A,FALSE,"MS"}</definedName>
    <definedName name="wrn.MS." localSheetId="12" hidden="1">{#N/A,#N/A,FALSE,"MS"}</definedName>
    <definedName name="wrn.MS." localSheetId="13" hidden="1">{#N/A,#N/A,FALSE,"MS"}</definedName>
    <definedName name="wrn.MS." hidden="1">{#N/A,#N/A,FALSE,"MS"}</definedName>
    <definedName name="wrn.NBG." localSheetId="2" hidden="1">{#N/A,#N/A,FALSE,"NBG"}</definedName>
    <definedName name="wrn.NBG." localSheetId="9" hidden="1">{#N/A,#N/A,FALSE,"NBG"}</definedName>
    <definedName name="wrn.NBG." localSheetId="11" hidden="1">{#N/A,#N/A,FALSE,"NBG"}</definedName>
    <definedName name="wrn.NBG." localSheetId="8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localSheetId="10" hidden="1">{#N/A,#N/A,FALSE,"NBG"}</definedName>
    <definedName name="wrn.NBG." localSheetId="12" hidden="1">{#N/A,#N/A,FALSE,"NBG"}</definedName>
    <definedName name="wrn.NBG." localSheetId="13" hidden="1">{#N/A,#N/A,FALSE,"NBG"}</definedName>
    <definedName name="wrn.NBG." hidden="1">{#N/A,#N/A,FALSE,"NBG"}</definedName>
    <definedName name="wrn.NFPS._.GDP." localSheetId="2" hidden="1">{#N/A,#N/A,FALSE,"NFPS GDP"}</definedName>
    <definedName name="wrn.NFPS._.GDP." localSheetId="9" hidden="1">{#N/A,#N/A,FALSE,"NFPS GDP"}</definedName>
    <definedName name="wrn.NFPS._.GDP." localSheetId="11" hidden="1">{#N/A,#N/A,FALSE,"NFPS GDP"}</definedName>
    <definedName name="wrn.NFPS._.GDP." localSheetId="8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localSheetId="10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hidden="1">{#N/A,#N/A,FALSE,"NFPS GDP"}</definedName>
    <definedName name="wrn.original." localSheetId="2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" hidden="1">{#N/A,#N/A,FALSE,"PCPI"}</definedName>
    <definedName name="wrn.PCPI." localSheetId="9" hidden="1">{#N/A,#N/A,FALSE,"PCPI"}</definedName>
    <definedName name="wrn.PCPI." localSheetId="11" hidden="1">{#N/A,#N/A,FALSE,"PCPI"}</definedName>
    <definedName name="wrn.PCPI." localSheetId="8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localSheetId="10" hidden="1">{#N/A,#N/A,FALSE,"PCPI"}</definedName>
    <definedName name="wrn.PCPI." localSheetId="12" hidden="1">{#N/A,#N/A,FALSE,"PCPI"}</definedName>
    <definedName name="wrn.PCPI." localSheetId="13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9" hidden="1">{#N/A,#N/A,FALSE,"PENSION"}</definedName>
    <definedName name="wrn.PENSION." localSheetId="11" hidden="1">{#N/A,#N/A,FALSE,"PENSION"}</definedName>
    <definedName name="wrn.PENSION." localSheetId="8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localSheetId="10" hidden="1">{#N/A,#N/A,FALSE,"PENSION"}</definedName>
    <definedName name="wrn.PENSION." localSheetId="12" hidden="1">{#N/A,#N/A,FALSE,"PENSION"}</definedName>
    <definedName name="wrn.PENSION." localSheetId="13" hidden="1">{#N/A,#N/A,FALSE,"PENSION"}</definedName>
    <definedName name="wrn.PENSION." hidden="1">{#N/A,#N/A,FALSE,"PENSION"}</definedName>
    <definedName name="wrn.Program." localSheetId="2" hidden="1">{"Tab1",#N/A,FALSE,"P";"Tab2",#N/A,FALSE,"P"}</definedName>
    <definedName name="wrn.Program." localSheetId="9" hidden="1">{"Tab1",#N/A,FALSE,"P";"Tab2",#N/A,FALSE,"P"}</definedName>
    <definedName name="wrn.Program." localSheetId="11" hidden="1">{"Tab1",#N/A,FALSE,"P";"Tab2",#N/A,FALSE,"P"}</definedName>
    <definedName name="wrn.Program." localSheetId="8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localSheetId="10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PRUDENT." localSheetId="2" hidden="1">{#N/A,#N/A,FALSE,"PRUDENT"}</definedName>
    <definedName name="wrn.PRUDENT." localSheetId="9" hidden="1">{#N/A,#N/A,FALSE,"PRUDENT"}</definedName>
    <definedName name="wrn.PRUDENT." localSheetId="11" hidden="1">{#N/A,#N/A,FALSE,"PRUDENT"}</definedName>
    <definedName name="wrn.PRUDENT." localSheetId="8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localSheetId="10" hidden="1">{#N/A,#N/A,FALSE,"PRUDENT"}</definedName>
    <definedName name="wrn.PRUDENT." localSheetId="12" hidden="1">{#N/A,#N/A,FALSE,"PRUDENT"}</definedName>
    <definedName name="wrn.PRUDENT." localSheetId="13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9" hidden="1">{#N/A,#N/A,FALSE,"PUBLEXP"}</definedName>
    <definedName name="wrn.PUBLEXP." localSheetId="11" hidden="1">{#N/A,#N/A,FALSE,"PUBLEXP"}</definedName>
    <definedName name="wrn.PUBLEXP." localSheetId="8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localSheetId="10" hidden="1">{#N/A,#N/A,FALSE,"PUBLEXP"}</definedName>
    <definedName name="wrn.PUBLEXP." localSheetId="12" hidden="1">{#N/A,#N/A,FALSE,"PUBLEXP"}</definedName>
    <definedName name="wrn.PUBLEXP." localSheetId="13" hidden="1">{#N/A,#N/A,FALSE,"PUBLEXP"}</definedName>
    <definedName name="wrn.PUBLEXP." hidden="1">{#N/A,#N/A,FALSE,"PUBLEXP"}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" hidden="1">{#N/A,#N/A,FALSE,"RestGGPIB"}</definedName>
    <definedName name="wrn.RestGGPIB." localSheetId="9" hidden="1">{#N/A,#N/A,FALSE,"RestGGPIB"}</definedName>
    <definedName name="wrn.RestGGPIB." localSheetId="11" hidden="1">{#N/A,#N/A,FALSE,"RestGGPIB"}</definedName>
    <definedName name="wrn.RestGGPIB." localSheetId="8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localSheetId="10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hidden="1">{#N/A,#N/A,FALSE,"RestGGPIB"}</definedName>
    <definedName name="wrn.REVSHARE." localSheetId="2" hidden="1">{#N/A,#N/A,FALSE,"REVSHARE"}</definedName>
    <definedName name="wrn.REVSHARE." localSheetId="9" hidden="1">{#N/A,#N/A,FALSE,"REVSHARE"}</definedName>
    <definedName name="wrn.REVSHARE." localSheetId="11" hidden="1">{#N/A,#N/A,FALSE,"REVSHARE"}</definedName>
    <definedName name="wrn.REVSHARE." localSheetId="8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localSheetId="10" hidden="1">{#N/A,#N/A,FALSE,"REVSHARE"}</definedName>
    <definedName name="wrn.REVSHARE." localSheetId="12" hidden="1">{#N/A,#N/A,FALSE,"REVSHARE"}</definedName>
    <definedName name="wrn.REVSHARE." localSheetId="13" hidden="1">{#N/A,#N/A,FALSE,"REVSHARE"}</definedName>
    <definedName name="wrn.REVSHARE." hidden="1">{#N/A,#N/A,FALSE,"REVSHARE"}</definedName>
    <definedName name="wrn.Riqfin." localSheetId="2" hidden="1">{"Riqfin97",#N/A,FALSE,"Tran";"Riqfinpro",#N/A,FALSE,"Tran"}</definedName>
    <definedName name="wrn.Riqfin." localSheetId="9" hidden="1">{"Riqfin97",#N/A,FALSE,"Tran";"Riqfinpro",#N/A,FALSE,"Tran"}</definedName>
    <definedName name="wrn.Riqfin." localSheetId="11" hidden="1">{"Riqfin97",#N/A,FALSE,"Tran";"Riqfinpro",#N/A,FALSE,"Tran"}</definedName>
    <definedName name="wrn.Riqfin." localSheetId="8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localSheetId="10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" hidden="1">{#N/A,#N/A,FALSE,"SSPIB"}</definedName>
    <definedName name="wrn.SSPIB." localSheetId="9" hidden="1">{#N/A,#N/A,FALSE,"SSPIB"}</definedName>
    <definedName name="wrn.SSPIB." localSheetId="11" hidden="1">{#N/A,#N/A,FALSE,"SSPIB"}</definedName>
    <definedName name="wrn.SSPIB." localSheetId="8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localSheetId="10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hidden="1">{#N/A,#N/A,FALSE,"SSPIB"}</definedName>
    <definedName name="wrn.Staff._.Report._.Tables." localSheetId="2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" hidden="1">{#N/A,#N/A,FALSE,"STATE"}</definedName>
    <definedName name="wrn.STATE." localSheetId="9" hidden="1">{#N/A,#N/A,FALSE,"STATE"}</definedName>
    <definedName name="wrn.STATE." localSheetId="11" hidden="1">{#N/A,#N/A,FALSE,"STATE"}</definedName>
    <definedName name="wrn.STATE." localSheetId="8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localSheetId="10" hidden="1">{#N/A,#N/A,FALSE,"STATE"}</definedName>
    <definedName name="wrn.STATE." localSheetId="12" hidden="1">{#N/A,#N/A,FALSE,"STATE"}</definedName>
    <definedName name="wrn.STATE." localSheetId="13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9" hidden="1">{#N/A,#N/A,FALSE,"TAXARREARS"}</definedName>
    <definedName name="wrn.TAXARREARS." localSheetId="11" hidden="1">{#N/A,#N/A,FALSE,"TAXARREARS"}</definedName>
    <definedName name="wrn.TAXARREARS." localSheetId="8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localSheetId="10" hidden="1">{#N/A,#N/A,FALSE,"TAXARREARS"}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9" hidden="1">{#N/A,#N/A,FALSE,"TAXPAYRS"}</definedName>
    <definedName name="wrn.TAXPAYRS." localSheetId="11" hidden="1">{#N/A,#N/A,FALSE,"TAXPAYRS"}</definedName>
    <definedName name="wrn.TAXPAYRS." localSheetId="8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localSheetId="10" hidden="1">{#N/A,#N/A,FALSE,"TAXPAYRS"}</definedName>
    <definedName name="wrn.TAXPAYRS." localSheetId="12" hidden="1">{#N/A,#N/A,FALSE,"TAXPAYRS"}</definedName>
    <definedName name="wrn.TAXPAYRS." localSheetId="13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9" hidden="1">{#N/A,#N/A,FALSE,"TRADE"}</definedName>
    <definedName name="wrn.TRADE." localSheetId="11" hidden="1">{#N/A,#N/A,FALSE,"TRADE"}</definedName>
    <definedName name="wrn.TRADE." localSheetId="8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localSheetId="10" hidden="1">{#N/A,#N/A,FALSE,"TRADE"}</definedName>
    <definedName name="wrn.TRADE." localSheetId="12" hidden="1">{#N/A,#N/A,FALSE,"TRADE"}</definedName>
    <definedName name="wrn.TRADE." localSheetId="13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9" hidden="1">{#N/A,#N/A,FALSE,"TRANPORT"}</definedName>
    <definedName name="wrn.TRANSPORT." localSheetId="11" hidden="1">{#N/A,#N/A,FALSE,"TRANPORT"}</definedName>
    <definedName name="wrn.TRANSPORT." localSheetId="8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localSheetId="10" hidden="1">{#N/A,#N/A,FALSE,"TRANPORT"}</definedName>
    <definedName name="wrn.TRANSPORT." localSheetId="12" hidden="1">{#N/A,#N/A,FALSE,"TRANPORT"}</definedName>
    <definedName name="wrn.TRANSPORT." localSheetId="13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9" hidden="1">{#N/A,#N/A,FALSE,"EMP_POP";#N/A,#N/A,FALSE,"UNEMPL"}</definedName>
    <definedName name="wrn.UNEMPL." localSheetId="11" hidden="1">{#N/A,#N/A,FALSE,"EMP_POP";#N/A,#N/A,FALSE,"UNEMPL"}</definedName>
    <definedName name="wrn.UNEMPL." localSheetId="8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localSheetId="10" hidden="1">{#N/A,#N/A,FALSE,"EMP_POP";#N/A,#N/A,FALSE,"UNEMPL"}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9" hidden="1">{#N/A,#N/A,FALSE,"WAGES"}</definedName>
    <definedName name="wrn.WAGES." localSheetId="11" hidden="1">{#N/A,#N/A,FALSE,"WAGES"}</definedName>
    <definedName name="wrn.WAGES." localSheetId="8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localSheetId="10" hidden="1">{#N/A,#N/A,FALSE,"WAGES"}</definedName>
    <definedName name="wrn.WAGES." localSheetId="12" hidden="1">{#N/A,#N/A,FALSE,"WAGES"}</definedName>
    <definedName name="wrn.WAGES." localSheetId="13" hidden="1">{#N/A,#N/A,FALSE,"WAGES"}</definedName>
    <definedName name="wrn.WAGES." hidden="1">{#N/A,#N/A,FALSE,"WAGES"}</definedName>
    <definedName name="wrn.WEO." localSheetId="2" hidden="1">{"WEO",#N/A,FALSE,"T"}</definedName>
    <definedName name="wrn.WEO." localSheetId="9" hidden="1">{"WEO",#N/A,FALSE,"T"}</definedName>
    <definedName name="wrn.WEO." localSheetId="11" hidden="1">{"WEO",#N/A,FALSE,"T"}</definedName>
    <definedName name="wrn.WEO." localSheetId="8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localSheetId="10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hidden="1">{"WEO",#N/A,FALSE,"T"}</definedName>
    <definedName name="Wt_d">[51]CIRRs!$C$59</definedName>
    <definedName name="wtewt" localSheetId="9" hidden="1">#REF!</definedName>
    <definedName name="wtewt" localSheetId="11" hidden="1">#REF!</definedName>
    <definedName name="wtewt" localSheetId="8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localSheetId="12" hidden="1">#REF!</definedName>
    <definedName name="wtewt" localSheetId="13" hidden="1">#REF!</definedName>
    <definedName name="wtewt" hidden="1">#REF!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[122]M!#REF!</definedName>
    <definedName name="www" localSheetId="2" hidden="1">{"Riqfin97",#N/A,FALSE,"Tran";"Riqfinpro",#N/A,FALSE,"Tran"}</definedName>
    <definedName name="www" localSheetId="9" hidden="1">{"Riqfin97",#N/A,FALSE,"Tran";"Riqfinpro",#N/A,FALSE,"Tran"}</definedName>
    <definedName name="www" localSheetId="11" hidden="1">{"Riqfin97",#N/A,FALSE,"Tran";"Riqfinpro",#N/A,FALSE,"Tran"}</definedName>
    <definedName name="www" localSheetId="8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localSheetId="10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[158]M!#REF!</definedName>
    <definedName name="wwwww" localSheetId="2" hidden="1">{"Minpmon",#N/A,FALSE,"Monthinput"}</definedName>
    <definedName name="wwwww" localSheetId="9" hidden="1">{"Minpmon",#N/A,FALSE,"Monthinput"}</definedName>
    <definedName name="wwwww" localSheetId="11" hidden="1">{"Minpmon",#N/A,FALSE,"Monthinput"}</definedName>
    <definedName name="wwwww" localSheetId="8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localSheetId="10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hidden="1">{"Minpmon",#N/A,FALSE,"Monthinput"}</definedName>
    <definedName name="wwwwwww" localSheetId="2" hidden="1">{"Riqfin97",#N/A,FALSE,"Tran";"Riqfinpro",#N/A,FALSE,"Tran"}</definedName>
    <definedName name="wwwwwww" localSheetId="9" hidden="1">{"Riqfin97",#N/A,FALSE,"Tran";"Riqfinpro",#N/A,FALSE,"Tran"}</definedName>
    <definedName name="wwwwwww" localSheetId="11" hidden="1">{"Riqfin97",#N/A,FALSE,"Tran";"Riqfinpro",#N/A,FALSE,"Tran"}</definedName>
    <definedName name="wwwwwww" localSheetId="8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localSheetId="10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hidden="1">{"Riqfin97",#N/A,FALSE,"Tran";"Riqfinpro",#N/A,FALSE,"Tran"}</definedName>
    <definedName name="wwwwwwww" localSheetId="2" hidden="1">{"Tab1",#N/A,FALSE,"P";"Tab2",#N/A,FALSE,"P"}</definedName>
    <definedName name="wwwwwwww" localSheetId="9" hidden="1">{"Tab1",#N/A,FALSE,"P";"Tab2",#N/A,FALSE,"P"}</definedName>
    <definedName name="wwwwwwww" localSheetId="11" hidden="1">{"Tab1",#N/A,FALSE,"P";"Tab2",#N/A,FALSE,"P"}</definedName>
    <definedName name="wwwwwwww" localSheetId="8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localSheetId="10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hidden="1">{"Tab1",#N/A,FALSE,"P";"Tab2",#N/A,FALSE,"P"}</definedName>
    <definedName name="X" localSheetId="9">#REF!</definedName>
    <definedName name="X" localSheetId="11">#REF!</definedName>
    <definedName name="X" localSheetId="8">#REF!</definedName>
    <definedName name="X" localSheetId="0">#REF!</definedName>
    <definedName name="X" localSheetId="1">#REF!</definedName>
    <definedName name="X" localSheetId="3">#REF!</definedName>
    <definedName name="X" localSheetId="6">#REF!</definedName>
    <definedName name="X" localSheetId="12">#REF!</definedName>
    <definedName name="X" localSheetId="13">#REF!</definedName>
    <definedName name="X">#REF!</definedName>
    <definedName name="X_Rate" localSheetId="9">#REF!</definedName>
    <definedName name="X_Rate" localSheetId="11">#REF!</definedName>
    <definedName name="X_Rate" localSheetId="8">#REF!</definedName>
    <definedName name="X_Rate" localSheetId="3">#REF!</definedName>
    <definedName name="X_Rate" localSheetId="6">#REF!</definedName>
    <definedName name="X_Rate" localSheetId="12">#REF!</definedName>
    <definedName name="X_Rate" localSheetId="13">#REF!</definedName>
    <definedName name="X_Rate">#REF!</definedName>
    <definedName name="xa" localSheetId="11">'[159]PIB EN CORR'!#REF!</definedName>
    <definedName name="xa" localSheetId="8">'[159]PIB EN CORR'!#REF!</definedName>
    <definedName name="xa" localSheetId="0">'[159]PIB EN CORR'!#REF!</definedName>
    <definedName name="xa" localSheetId="1">'[159]PIB EN CORR'!#REF!</definedName>
    <definedName name="xa" localSheetId="3">'[159]PIB EN CORR'!#REF!</definedName>
    <definedName name="xa" localSheetId="6">'[159]PIB EN CORR'!#REF!</definedName>
    <definedName name="xa">'[159]PIB EN CORR'!#REF!</definedName>
    <definedName name="xaa">'[160]PIB EN CORR'!$AV$5:$AV$77</definedName>
    <definedName name="XandRev">'[116]tab 3'!$F$63:$Z$65</definedName>
    <definedName name="Xaxis" localSheetId="9">#REF!</definedName>
    <definedName name="Xaxis" localSheetId="11">#REF!</definedName>
    <definedName name="Xaxis" localSheetId="8">#REF!</definedName>
    <definedName name="Xaxis" localSheetId="0">#REF!</definedName>
    <definedName name="Xaxis" localSheetId="1">#REF!</definedName>
    <definedName name="Xaxis" localSheetId="3">#REF!</definedName>
    <definedName name="Xaxis" localSheetId="6">#REF!</definedName>
    <definedName name="Xaxis" localSheetId="12">#REF!</definedName>
    <definedName name="Xaxis" localSheetId="13">#REF!</definedName>
    <definedName name="Xaxis">#REF!</definedName>
    <definedName name="XBANANO" localSheetId="9">#REF!</definedName>
    <definedName name="XBANANO" localSheetId="11">#REF!</definedName>
    <definedName name="XBANANO" localSheetId="8">#REF!</definedName>
    <definedName name="XBANANO" localSheetId="3">#REF!</definedName>
    <definedName name="XBANANO" localSheetId="6">#REF!</definedName>
    <definedName name="XBANANO" localSheetId="12">#REF!</definedName>
    <definedName name="XBANANO" localSheetId="13">#REF!</definedName>
    <definedName name="XBANANO">#REF!</definedName>
    <definedName name="xbb" localSheetId="11">'[159]PIB EN CORR'!#REF!</definedName>
    <definedName name="xbb" localSheetId="8">'[159]PIB EN CORR'!#REF!</definedName>
    <definedName name="xbb" localSheetId="0">'[159]PIB EN CORR'!#REF!</definedName>
    <definedName name="xbb" localSheetId="1">'[159]PIB EN CORR'!#REF!</definedName>
    <definedName name="xbb" localSheetId="3">'[159]PIB EN CORR'!#REF!</definedName>
    <definedName name="xbb" localSheetId="6">'[159]PIB EN CORR'!#REF!</definedName>
    <definedName name="xbb">'[159]PIB EN CORR'!#REF!</definedName>
    <definedName name="XBS">[84]SREAL!A$41</definedName>
    <definedName name="xc">'[86]graf 1'!$A$3:$C$28</definedName>
    <definedName name="XCAFE" localSheetId="9">#REF!</definedName>
    <definedName name="XCAFE" localSheetId="11">#REF!</definedName>
    <definedName name="XCAFE" localSheetId="8">#REF!</definedName>
    <definedName name="XCAFE" localSheetId="0">#REF!</definedName>
    <definedName name="XCAFE" localSheetId="1">#REF!</definedName>
    <definedName name="XCAFE" localSheetId="3">#REF!</definedName>
    <definedName name="XCAFE" localSheetId="6">#REF!</definedName>
    <definedName name="XCAFE" localSheetId="12">#REF!</definedName>
    <definedName name="XCAFE" localSheetId="13">#REF!</definedName>
    <definedName name="XCAFE">#REF!</definedName>
    <definedName name="xdr" localSheetId="9">#REF!</definedName>
    <definedName name="xdr" localSheetId="11">#REF!</definedName>
    <definedName name="xdr" localSheetId="8">#REF!</definedName>
    <definedName name="xdr" localSheetId="3">#REF!</definedName>
    <definedName name="xdr" localSheetId="6">#REF!</definedName>
    <definedName name="xdr" localSheetId="12">#REF!</definedName>
    <definedName name="xdr" localSheetId="13">#REF!</definedName>
    <definedName name="xdr">#REF!</definedName>
    <definedName name="XGS" localSheetId="9">#REF!</definedName>
    <definedName name="XGS" localSheetId="11">#REF!</definedName>
    <definedName name="XGS" localSheetId="8">#REF!</definedName>
    <definedName name="XGS" localSheetId="3">#REF!</definedName>
    <definedName name="XGS" localSheetId="6">#REF!</definedName>
    <definedName name="XGS" localSheetId="12">#REF!</definedName>
    <definedName name="XGS" localSheetId="13">#REF!</definedName>
    <definedName name="XGS">#REF!</definedName>
    <definedName name="XMENSUALES" localSheetId="9">#REF!</definedName>
    <definedName name="XMENSUALES" localSheetId="11">#REF!</definedName>
    <definedName name="XMENSUALES" localSheetId="8">#REF!</definedName>
    <definedName name="XMENSUALES" localSheetId="12">#REF!</definedName>
    <definedName name="XMENSUALES" localSheetId="13">#REF!</definedName>
    <definedName name="XMENSUALES">#REF!</definedName>
    <definedName name="XOF" localSheetId="9">#REF!</definedName>
    <definedName name="XOF" localSheetId="11">#REF!</definedName>
    <definedName name="XOF" localSheetId="8">#REF!</definedName>
    <definedName name="XOF" localSheetId="12">#REF!</definedName>
    <definedName name="XOF" localSheetId="13">#REF!</definedName>
    <definedName name="XOF">#REF!</definedName>
    <definedName name="xr" localSheetId="9">#REF!</definedName>
    <definedName name="xr" localSheetId="11">#REF!</definedName>
    <definedName name="xr" localSheetId="8">#REF!</definedName>
    <definedName name="xr" localSheetId="12">#REF!</definedName>
    <definedName name="xr" localSheetId="13">#REF!</definedName>
    <definedName name="xr">#REF!</definedName>
    <definedName name="xx" localSheetId="2" hidden="1">{"Riqfin97",#N/A,FALSE,"Tran";"Riqfinpro",#N/A,FALSE,"Tran"}</definedName>
    <definedName name="xx" localSheetId="9" hidden="1">{"Riqfin97",#N/A,FALSE,"Tran";"Riqfinpro",#N/A,FALSE,"Tran"}</definedName>
    <definedName name="xx" localSheetId="11" hidden="1">{"Riqfin97",#N/A,FALSE,"Tran";"Riqfinpro",#N/A,FALSE,"Tran"}</definedName>
    <definedName name="xx" localSheetId="8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localSheetId="10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WRS_1">'[45]shared data'!$A$1:$A$77</definedName>
    <definedName name="xxWRS_11" localSheetId="9">#REF!</definedName>
    <definedName name="xxWRS_11" localSheetId="11">#REF!</definedName>
    <definedName name="xxWRS_11" localSheetId="8">#REF!</definedName>
    <definedName name="xxWRS_11" localSheetId="0">#REF!</definedName>
    <definedName name="xxWRS_11" localSheetId="1">#REF!</definedName>
    <definedName name="xxWRS_11" localSheetId="3">#REF!</definedName>
    <definedName name="xxWRS_11" localSheetId="6">#REF!</definedName>
    <definedName name="xxWRS_11" localSheetId="12">#REF!</definedName>
    <definedName name="xxWRS_11" localSheetId="13">#REF!</definedName>
    <definedName name="xxWRS_11">#REF!</definedName>
    <definedName name="xxWRS_19" localSheetId="9">#REF!</definedName>
    <definedName name="xxWRS_19" localSheetId="11">#REF!</definedName>
    <definedName name="xxWRS_19" localSheetId="8">#REF!</definedName>
    <definedName name="xxWRS_19" localSheetId="3">#REF!</definedName>
    <definedName name="xxWRS_19" localSheetId="6">#REF!</definedName>
    <definedName name="xxWRS_19" localSheetId="12">#REF!</definedName>
    <definedName name="xxWRS_19" localSheetId="13">#REF!</definedName>
    <definedName name="xxWRS_19">#REF!</definedName>
    <definedName name="xxWRS_2" localSheetId="9">#REF!</definedName>
    <definedName name="xxWRS_2" localSheetId="11">#REF!</definedName>
    <definedName name="xxWRS_2" localSheetId="8">#REF!</definedName>
    <definedName name="xxWRS_2" localSheetId="0">#REF!</definedName>
    <definedName name="xxWRS_2" localSheetId="1">#REF!</definedName>
    <definedName name="xxWRS_2" localSheetId="3">#REF!</definedName>
    <definedName name="xxWRS_2" localSheetId="6">#REF!</definedName>
    <definedName name="xxWRS_2" localSheetId="12">#REF!</definedName>
    <definedName name="xxWRS_2" localSheetId="13">#REF!</definedName>
    <definedName name="xxWRS_2">#REF!</definedName>
    <definedName name="xxWRS_20" localSheetId="9">#REF!</definedName>
    <definedName name="xxWRS_20" localSheetId="11">#REF!</definedName>
    <definedName name="xxWRS_20" localSheetId="8">#REF!</definedName>
    <definedName name="xxWRS_20" localSheetId="12">#REF!</definedName>
    <definedName name="xxWRS_20" localSheetId="13">#REF!</definedName>
    <definedName name="xxWRS_20">#REF!</definedName>
    <definedName name="xxWRS_3" localSheetId="9">#REF!</definedName>
    <definedName name="xxWRS_3" localSheetId="11">#REF!</definedName>
    <definedName name="xxWRS_3" localSheetId="8">#REF!</definedName>
    <definedName name="xxWRS_3" localSheetId="0">#REF!</definedName>
    <definedName name="xxWRS_3" localSheetId="1">#REF!</definedName>
    <definedName name="xxWRS_3" localSheetId="12">#REF!</definedName>
    <definedName name="xxWRS_3" localSheetId="13">#REF!</definedName>
    <definedName name="xxWRS_3">#REF!</definedName>
    <definedName name="xxWRS_4">[98]Q5!$A$1:$A$104</definedName>
    <definedName name="xxWRS_5">[98]Q6!$A$1:$A$160</definedName>
    <definedName name="xxWRS_6">[98]Q7!$A$1:$A$59</definedName>
    <definedName name="xxWRS_7">[98]Q5!$A$1:$A$109</definedName>
    <definedName name="xxWRS_8">[98]Q6!$A$1:$A$162</definedName>
    <definedName name="xxWRS_9">[98]Q7!$A$1:$A$61</definedName>
    <definedName name="xxx">[111]GDP_WEO!$A$3:$AB$188</definedName>
    <definedName name="XXX1" localSheetId="9">#REF!</definedName>
    <definedName name="XXX1" localSheetId="11">#REF!</definedName>
    <definedName name="XXX1" localSheetId="8">#REF!</definedName>
    <definedName name="XXX1" localSheetId="0">#REF!</definedName>
    <definedName name="XXX1" localSheetId="1">#REF!</definedName>
    <definedName name="XXX1" localSheetId="3">#REF!</definedName>
    <definedName name="XXX1" localSheetId="6">#REF!</definedName>
    <definedName name="XXX1" localSheetId="12">#REF!</definedName>
    <definedName name="XXX1" localSheetId="13">#REF!</definedName>
    <definedName name="XXX1">#REF!</definedName>
    <definedName name="xxxx" localSheetId="2" hidden="1">{"Riqfin97",#N/A,FALSE,"Tran";"Riqfinpro",#N/A,FALSE,"Tran"}</definedName>
    <definedName name="xxxx" localSheetId="9" hidden="1">{"Riqfin97",#N/A,FALSE,"Tran";"Riqfinpro",#N/A,FALSE,"Tran"}</definedName>
    <definedName name="xxxx" localSheetId="11" hidden="1">{"Riqfin97",#N/A,FALSE,"Tran";"Riqfinpro",#N/A,FALSE,"Tran"}</definedName>
    <definedName name="xxxx" localSheetId="8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localSheetId="10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hidden="1">{"Riqfin97",#N/A,FALSE,"Tran";"Riqfinpro",#N/A,FALSE,"Tran"}</definedName>
    <definedName name="y" localSheetId="9" hidden="1">#REF!</definedName>
    <definedName name="y" localSheetId="11" hidden="1">#REF!</definedName>
    <definedName name="y" localSheetId="8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localSheetId="12" hidden="1">#REF!</definedName>
    <definedName name="y" localSheetId="13" hidden="1">#REF!</definedName>
    <definedName name="y" hidden="1">#REF!</definedName>
    <definedName name="ycirr" localSheetId="9">#REF!</definedName>
    <definedName name="ycirr" localSheetId="11">#REF!</definedName>
    <definedName name="ycirr" localSheetId="8">#REF!</definedName>
    <definedName name="ycirr" localSheetId="0">#REF!</definedName>
    <definedName name="ycirr" localSheetId="1">#REF!</definedName>
    <definedName name="ycirr" localSheetId="3">#REF!</definedName>
    <definedName name="ycirr" localSheetId="6">#REF!</definedName>
    <definedName name="ycirr" localSheetId="12">#REF!</definedName>
    <definedName name="ycirr" localSheetId="13">#REF!</definedName>
    <definedName name="ycirr">#REF!</definedName>
    <definedName name="Year" localSheetId="9">#REF!</definedName>
    <definedName name="Year" localSheetId="11">#REF!</definedName>
    <definedName name="Year" localSheetId="8">#REF!</definedName>
    <definedName name="Year" localSheetId="3">#REF!</definedName>
    <definedName name="Year" localSheetId="6">#REF!</definedName>
    <definedName name="Year" localSheetId="12">#REF!</definedName>
    <definedName name="Year" localSheetId="13">#REF!</definedName>
    <definedName name="Year">#REF!</definedName>
    <definedName name="Years" localSheetId="9">#REF!</definedName>
    <definedName name="Years" localSheetId="11">#REF!</definedName>
    <definedName name="Years" localSheetId="8">#REF!</definedName>
    <definedName name="Years" localSheetId="12">#REF!</definedName>
    <definedName name="Years" localSheetId="13">#REF!</definedName>
    <definedName name="Years">#REF!</definedName>
    <definedName name="yenr" localSheetId="9">#REF!</definedName>
    <definedName name="yenr" localSheetId="11">#REF!</definedName>
    <definedName name="yenr" localSheetId="8">#REF!</definedName>
    <definedName name="yenr" localSheetId="12">#REF!</definedName>
    <definedName name="yenr" localSheetId="13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'[63]Fax a enviar'!#REF!</definedName>
    <definedName name="ytyry" localSheetId="0" hidden="1">#REF!</definedName>
    <definedName name="ytyry" localSheetId="1" hidden="1">#REF!</definedName>
    <definedName name="ytyry" localSheetId="3" hidden="1">'[63]Fax a enviar'!#REF!</definedName>
    <definedName name="ytyry" localSheetId="6" hidden="1">'[63]Fax a enviar'!#REF!</definedName>
    <definedName name="ytyry" hidden="1">'[63]Fax a enviar'!#REF!</definedName>
    <definedName name="ytytryry" localSheetId="9" hidden="1">#REF!</definedName>
    <definedName name="ytytryry" localSheetId="11" hidden="1">#REF!</definedName>
    <definedName name="ytytryry" localSheetId="8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localSheetId="12" hidden="1">#REF!</definedName>
    <definedName name="ytytryry" localSheetId="13" hidden="1">#REF!</definedName>
    <definedName name="ytytryry" hidden="1">#REF!</definedName>
    <definedName name="ytyty" localSheetId="8" hidden="1">'[33]Fax a enviar'!#REF!</definedName>
    <definedName name="ytyty" localSheetId="0" hidden="1">#REF!</definedName>
    <definedName name="ytyty" localSheetId="1" hidden="1">#REF!</definedName>
    <definedName name="ytyty" localSheetId="3" hidden="1">'[33]Fax a enviar'!#REF!</definedName>
    <definedName name="ytyty" localSheetId="6" hidden="1">'[33]Fax a enviar'!#REF!</definedName>
    <definedName name="ytyty" hidden="1">'[33]Fax a enviar'!#REF!</definedName>
    <definedName name="ytytyt" localSheetId="8" hidden="1">'[33]Fax a enviar'!#REF!</definedName>
    <definedName name="ytytyt" localSheetId="0" hidden="1">'[33]Fax a enviar'!#REF!</definedName>
    <definedName name="ytytyt" localSheetId="1" hidden="1">'[33]Fax a enviar'!#REF!</definedName>
    <definedName name="ytytyt" localSheetId="3" hidden="1">'[33]Fax a enviar'!#REF!</definedName>
    <definedName name="ytytyt" localSheetId="6" hidden="1">'[33]Fax a enviar'!#REF!</definedName>
    <definedName name="ytytyt" hidden="1">'[33]Fax a enviar'!#REF!</definedName>
    <definedName name="yu" localSheetId="2" hidden="1">{"Tab1",#N/A,FALSE,"P";"Tab2",#N/A,FALSE,"P"}</definedName>
    <definedName name="yu" localSheetId="9" hidden="1">{"Tab1",#N/A,FALSE,"P";"Tab2",#N/A,FALSE,"P"}</definedName>
    <definedName name="yu" localSheetId="11" hidden="1">{"Tab1",#N/A,FALSE,"P";"Tab2",#N/A,FALSE,"P"}</definedName>
    <definedName name="yu" localSheetId="8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localSheetId="10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hidden="1">{"Tab1",#N/A,FALSE,"P";"Tab2",#N/A,FALSE,"P"}</definedName>
    <definedName name="yucvvjkjo09" hidden="1">'[95]Fax a enviar'!#REF!</definedName>
    <definedName name="YY" localSheetId="9">#REF!</definedName>
    <definedName name="YY" localSheetId="11">#REF!</definedName>
    <definedName name="YY" localSheetId="8">#REF!</definedName>
    <definedName name="YY" localSheetId="0">#REF!</definedName>
    <definedName name="YY" localSheetId="1">#REF!</definedName>
    <definedName name="YY" localSheetId="3">#REF!</definedName>
    <definedName name="YY" localSheetId="6">#REF!</definedName>
    <definedName name="YY" localSheetId="12">#REF!</definedName>
    <definedName name="YY" localSheetId="13">#REF!</definedName>
    <definedName name="YY">#REF!</definedName>
    <definedName name="YY1A" localSheetId="9">#REF!</definedName>
    <definedName name="YY1A" localSheetId="11">#REF!</definedName>
    <definedName name="YY1A" localSheetId="8">#REF!</definedName>
    <definedName name="YY1A" localSheetId="0">#REF!</definedName>
    <definedName name="YY1A" localSheetId="1">#REF!</definedName>
    <definedName name="YY1A" localSheetId="3">#REF!</definedName>
    <definedName name="YY1A" localSheetId="6">#REF!</definedName>
    <definedName name="YY1A" localSheetId="12">#REF!</definedName>
    <definedName name="YY1A" localSheetId="13">#REF!</definedName>
    <definedName name="YY1A">#REF!</definedName>
    <definedName name="yytutyu" localSheetId="9" hidden="1">#REF!</definedName>
    <definedName name="yytutyu" localSheetId="11" hidden="1">#REF!</definedName>
    <definedName name="yytutyu" localSheetId="8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localSheetId="12" hidden="1">#REF!</definedName>
    <definedName name="yytutyu" localSheetId="13" hidden="1">#REF!</definedName>
    <definedName name="yytutyu" hidden="1">#REF!</definedName>
    <definedName name="yyy" localSheetId="2" hidden="1">{"Tab1",#N/A,FALSE,"P";"Tab2",#N/A,FALSE,"P"}</definedName>
    <definedName name="yyy" localSheetId="9" hidden="1">{"Tab1",#N/A,FALSE,"P";"Tab2",#N/A,FALSE,"P"}</definedName>
    <definedName name="yyy" localSheetId="11" hidden="1">{"Tab1",#N/A,FALSE,"P";"Tab2",#N/A,FALSE,"P"}</definedName>
    <definedName name="yyy" localSheetId="8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localSheetId="10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y" localSheetId="2" hidden="1">{"Tab1",#N/A,FALSE,"P";"Tab2",#N/A,FALSE,"P"}</definedName>
    <definedName name="yyyy" localSheetId="9" hidden="1">{"Tab1",#N/A,FALSE,"P";"Tab2",#N/A,FALSE,"P"}</definedName>
    <definedName name="yyyy" localSheetId="11" hidden="1">{"Tab1",#N/A,FALSE,"P";"Tab2",#N/A,FALSE,"P"}</definedName>
    <definedName name="yyyy" localSheetId="8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6" hidden="1">{"Tab1",#N/A,FALSE,"P";"Tab2",#N/A,FALSE,"P"}</definedName>
    <definedName name="yyyy" localSheetId="10" hidden="1">{"Tab1",#N/A,FALSE,"P";"Tab2",#N/A,FALSE,"P"}</definedName>
    <definedName name="yyyy" localSheetId="12" hidden="1">{"Tab1",#N/A,FALSE,"P";"Tab2",#N/A,FALSE,"P"}</definedName>
    <definedName name="yyyy" localSheetId="13" hidden="1">{"Tab1",#N/A,FALSE,"P";"Tab2",#N/A,FALSE,"P"}</definedName>
    <definedName name="yyyy" hidden="1">{"Tab1",#N/A,FALSE,"P";"Tab2",#N/A,FALSE,"P"}</definedName>
    <definedName name="yyyyyy" hidden="1">'[96]Fax a enviar'!#REF!</definedName>
    <definedName name="yyyyyyyy" hidden="1">'[96]Fax a enviar'!#REF!</definedName>
    <definedName name="yyyyyyyyyyy" hidden="1">'[36]Fax a enviar'!#REF!</definedName>
    <definedName name="yyyyyyyyyyyyy" localSheetId="9" hidden="1">#REF!</definedName>
    <definedName name="yyyyyyyyyyyyy" localSheetId="11" hidden="1">#REF!</definedName>
    <definedName name="yyyyyyyyyyyyy" localSheetId="8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localSheetId="12" hidden="1">#REF!</definedName>
    <definedName name="yyyyyyyyyyyyy" localSheetId="13" hidden="1">#REF!</definedName>
    <definedName name="yyyyyyyyyyyyy" hidden="1">#REF!</definedName>
    <definedName name="yyyyyyyyyyyyyyy" localSheetId="8" hidden="1">'[96]Fax a enviar'!#REF!</definedName>
    <definedName name="yyyyyyyyyyyyyyy" localSheetId="0" hidden="1">#REF!</definedName>
    <definedName name="yyyyyyyyyyyyyyy" localSheetId="1" hidden="1">#REF!</definedName>
    <definedName name="yyyyyyyyyyyyyyy" localSheetId="6" hidden="1">'[96]Fax a enviar'!#REF!</definedName>
    <definedName name="yyyyyyyyyyyyyyy" hidden="1">'[96]Fax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'[90]Fax a enviar'!#REF!</definedName>
    <definedName name="Z" localSheetId="9">#REF!</definedName>
    <definedName name="Z" localSheetId="11">#REF!</definedName>
    <definedName name="Z" localSheetId="8">#REF!</definedName>
    <definedName name="Z" localSheetId="0">#REF!</definedName>
    <definedName name="Z" localSheetId="1">#REF!</definedName>
    <definedName name="Z" localSheetId="3">#REF!</definedName>
    <definedName name="Z" localSheetId="6">#REF!</definedName>
    <definedName name="Z" localSheetId="12">#REF!</definedName>
    <definedName name="Z" localSheetId="13">#REF!</definedName>
    <definedName name="Z">#REF!</definedName>
    <definedName name="Z_1A8C061B_2301_11D3_BFD1_000039E37209_.wvu.Cols" localSheetId="9" hidden="1">#REF!,#REF!,#REF!</definedName>
    <definedName name="Z_1A8C061B_2301_11D3_BFD1_000039E37209_.wvu.Cols" localSheetId="11" hidden="1">#REF!,#REF!,#REF!</definedName>
    <definedName name="Z_1A8C061B_2301_11D3_BFD1_000039E37209_.wvu.Cols" localSheetId="8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11" hidden="1">#REF!,#REF!,#REF!</definedName>
    <definedName name="Z_1A8C061B_2301_11D3_BFD1_000039E37209_.wvu.Rows" localSheetId="8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11" hidden="1">#REF!,#REF!,#REF!</definedName>
    <definedName name="Z_1A8C061C_2301_11D3_BFD1_000039E37209_.wvu.Cols" localSheetId="8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1" hidden="1">#REF!,#REF!,#REF!</definedName>
    <definedName name="Z_1A8C061C_2301_11D3_BFD1_000039E37209_.wvu.Rows" localSheetId="8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1" hidden="1">#REF!,#REF!,#REF!</definedName>
    <definedName name="Z_1A8C061E_2301_11D3_BFD1_000039E37209_.wvu.Cols" localSheetId="8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1" hidden="1">#REF!,#REF!,#REF!</definedName>
    <definedName name="Z_1A8C061E_2301_11D3_BFD1_000039E37209_.wvu.Rows" localSheetId="8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1" hidden="1">#REF!,#REF!,#REF!</definedName>
    <definedName name="Z_1A8C061F_2301_11D3_BFD1_000039E37209_.wvu.Cols" localSheetId="8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1" hidden="1">#REF!,#REF!,#REF!</definedName>
    <definedName name="Z_1A8C061F_2301_11D3_BFD1_000039E37209_.wvu.Rows" localSheetId="8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hidden="1">#REF!,#REF!,#REF!</definedName>
    <definedName name="Z_95224721_0485_11D4_BFD1_00508B5F4DA4_.wvu.Cols" localSheetId="9" hidden="1">#REF!</definedName>
    <definedName name="Z_95224721_0485_11D4_BFD1_00508B5F4DA4_.wvu.Cols" localSheetId="11" hidden="1">#REF!</definedName>
    <definedName name="Z_95224721_0485_11D4_BFD1_00508B5F4DA4_.wvu.Cols" localSheetId="8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hidden="1">#REF!</definedName>
    <definedName name="zc" localSheetId="2" hidden="1">{"Riqfin97",#N/A,FALSE,"Tran";"Riqfinpro",#N/A,FALSE,"Tran"}</definedName>
    <definedName name="zc" localSheetId="9" hidden="1">{"Riqfin97",#N/A,FALSE,"Tran";"Riqfinpro",#N/A,FALSE,"Tran"}</definedName>
    <definedName name="zc" localSheetId="11" hidden="1">{"Riqfin97",#N/A,FALSE,"Tran";"Riqfinpro",#N/A,FALSE,"Tran"}</definedName>
    <definedName name="zc" localSheetId="8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localSheetId="10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hidden="1">{"Riqfin97",#N/A,FALSE,"Tran";"Riqfinpro",#N/A,FALSE,"Tran"}</definedName>
    <definedName name="zio" localSheetId="2" hidden="1">{"Tab1",#N/A,FALSE,"P";"Tab2",#N/A,FALSE,"P"}</definedName>
    <definedName name="zio" localSheetId="9" hidden="1">{"Tab1",#N/A,FALSE,"P";"Tab2",#N/A,FALSE,"P"}</definedName>
    <definedName name="zio" localSheetId="11" hidden="1">{"Tab1",#N/A,FALSE,"P";"Tab2",#N/A,FALSE,"P"}</definedName>
    <definedName name="zio" localSheetId="8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localSheetId="10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hidden="1">{"Tab1",#N/A,FALSE,"P";"Tab2",#N/A,FALSE,"P"}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9">#REF!</definedName>
    <definedName name="zrrae" localSheetId="11">#REF!</definedName>
    <definedName name="zrrae" localSheetId="8">#REF!</definedName>
    <definedName name="zrrae" localSheetId="0">#REF!</definedName>
    <definedName name="zrrae" localSheetId="1">#REF!</definedName>
    <definedName name="zrrae" localSheetId="3">#REF!</definedName>
    <definedName name="zrrae" localSheetId="6">#REF!</definedName>
    <definedName name="zrrae" localSheetId="12">#REF!</definedName>
    <definedName name="zrrae" localSheetId="13">#REF!</definedName>
    <definedName name="zrrae">#REF!</definedName>
    <definedName name="zv" localSheetId="2" hidden="1">{"Tab1",#N/A,FALSE,"P";"Tab2",#N/A,FALSE,"P"}</definedName>
    <definedName name="zv" localSheetId="9" hidden="1">{"Tab1",#N/A,FALSE,"P";"Tab2",#N/A,FALSE,"P"}</definedName>
    <definedName name="zv" localSheetId="11" hidden="1">{"Tab1",#N/A,FALSE,"P";"Tab2",#N/A,FALSE,"P"}</definedName>
    <definedName name="zv" localSheetId="8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localSheetId="10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hidden="1">{"Tab1",#N/A,FALSE,"P";"Tab2",#N/A,FALSE,"P"}</definedName>
    <definedName name="zx" localSheetId="2" hidden="1">{"Tab1",#N/A,FALSE,"P";"Tab2",#N/A,FALSE,"P"}</definedName>
    <definedName name="zx" localSheetId="9" hidden="1">{"Tab1",#N/A,FALSE,"P";"Tab2",#N/A,FALSE,"P"}</definedName>
    <definedName name="zx" localSheetId="11" hidden="1">{"Tab1",#N/A,FALSE,"P";"Tab2",#N/A,FALSE,"P"}</definedName>
    <definedName name="zx" localSheetId="8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localSheetId="10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hidden="1">{"Tab1",#N/A,FALSE,"P";"Tab2",#N/A,FALSE,"P"}</definedName>
    <definedName name="zz" localSheetId="2" hidden="1">{"Tab1",#N/A,FALSE,"P";"Tab2",#N/A,FALSE,"P"}</definedName>
    <definedName name="zz" localSheetId="9" hidden="1">{"Tab1",#N/A,FALSE,"P";"Tab2",#N/A,FALSE,"P"}</definedName>
    <definedName name="zz" localSheetId="11" hidden="1">{"Tab1",#N/A,FALSE,"P";"Tab2",#N/A,FALSE,"P"}</definedName>
    <definedName name="zz" localSheetId="8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localSheetId="10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rr" localSheetId="9">#REF!</definedName>
    <definedName name="zzrr" localSheetId="11">#REF!</definedName>
    <definedName name="zzrr" localSheetId="8">#REF!</definedName>
    <definedName name="zzrr" localSheetId="0">#REF!</definedName>
    <definedName name="zzrr" localSheetId="1">#REF!</definedName>
    <definedName name="zzrr" localSheetId="3">#REF!</definedName>
    <definedName name="zzrr" localSheetId="6">#REF!</definedName>
    <definedName name="zzrr" localSheetId="12">#REF!</definedName>
    <definedName name="zzrr" localSheetId="13">#REF!</definedName>
    <definedName name="zzrr">#REF!</definedName>
    <definedName name="zzzz" localSheetId="2" hidden="1">{"Tab1",#N/A,FALSE,"P";"Tab2",#N/A,FALSE,"P"}</definedName>
    <definedName name="zzzz" localSheetId="9" hidden="1">{"Tab1",#N/A,FALSE,"P";"Tab2",#N/A,FALSE,"P"}</definedName>
    <definedName name="zzzz" localSheetId="11" hidden="1">{"Tab1",#N/A,FALSE,"P";"Tab2",#N/A,FALSE,"P"}</definedName>
    <definedName name="zzzz" localSheetId="8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localSheetId="10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hidden="1">{"Tab1",#N/A,FALSE,"P";"Tab2",#N/A,FALSE,"P"}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1" i="17" l="1"/>
  <c r="G321" i="17"/>
  <c r="G320" i="17"/>
  <c r="H320" i="17" s="1"/>
  <c r="G319" i="17"/>
  <c r="H319" i="17" s="1"/>
  <c r="G318" i="17"/>
  <c r="H318" i="17" s="1"/>
  <c r="G317" i="17"/>
  <c r="H317" i="17" s="1"/>
  <c r="G316" i="17"/>
  <c r="H316" i="17" s="1"/>
  <c r="H315" i="17"/>
  <c r="G315" i="17"/>
  <c r="G314" i="17"/>
  <c r="H314" i="17" s="1"/>
  <c r="H313" i="17"/>
  <c r="G313" i="17"/>
  <c r="G312" i="17"/>
  <c r="H312" i="17" s="1"/>
  <c r="G311" i="17"/>
  <c r="H311" i="17" s="1"/>
  <c r="G310" i="17"/>
  <c r="H310" i="17" s="1"/>
  <c r="H309" i="17"/>
  <c r="G309" i="17"/>
  <c r="G308" i="17"/>
  <c r="H308" i="17" s="1"/>
  <c r="H307" i="17"/>
  <c r="G307" i="17"/>
  <c r="H306" i="17"/>
  <c r="G306" i="17"/>
  <c r="G305" i="17"/>
  <c r="H305" i="17" s="1"/>
  <c r="G304" i="17"/>
  <c r="H304" i="17" s="1"/>
  <c r="H303" i="17"/>
  <c r="G303" i="17"/>
  <c r="G302" i="17"/>
  <c r="H302" i="17" s="1"/>
  <c r="H301" i="17"/>
  <c r="G301" i="17"/>
  <c r="H300" i="17"/>
  <c r="G300" i="17"/>
  <c r="G299" i="17"/>
  <c r="H299" i="17" s="1"/>
  <c r="G298" i="17"/>
  <c r="H298" i="17" s="1"/>
  <c r="H297" i="17"/>
  <c r="G297" i="17"/>
  <c r="G296" i="17"/>
  <c r="H296" i="17" s="1"/>
  <c r="H295" i="17"/>
  <c r="G295" i="17"/>
  <c r="H294" i="17"/>
  <c r="G294" i="17"/>
  <c r="G293" i="17"/>
  <c r="H293" i="17" s="1"/>
  <c r="G292" i="17"/>
  <c r="H292" i="17" s="1"/>
  <c r="H291" i="17"/>
  <c r="G291" i="17"/>
  <c r="G290" i="17"/>
  <c r="H290" i="17" s="1"/>
  <c r="H289" i="17"/>
  <c r="G289" i="17"/>
  <c r="H288" i="17"/>
  <c r="G288" i="17"/>
  <c r="G287" i="17"/>
  <c r="H287" i="17" s="1"/>
  <c r="G286" i="17"/>
  <c r="H286" i="17" s="1"/>
  <c r="H285" i="17"/>
  <c r="G285" i="17"/>
  <c r="G284" i="17"/>
  <c r="H284" i="17" s="1"/>
  <c r="H283" i="17"/>
  <c r="G283" i="17"/>
  <c r="H282" i="17"/>
  <c r="G282" i="17"/>
  <c r="G281" i="17"/>
  <c r="H281" i="17" s="1"/>
  <c r="G280" i="17"/>
  <c r="H280" i="17" s="1"/>
  <c r="H279" i="17"/>
  <c r="G279" i="17"/>
  <c r="G278" i="17"/>
  <c r="H278" i="17" s="1"/>
  <c r="H277" i="17"/>
  <c r="G277" i="17"/>
  <c r="H276" i="17"/>
  <c r="G276" i="17"/>
  <c r="G275" i="17"/>
  <c r="H275" i="17" s="1"/>
  <c r="G274" i="17"/>
  <c r="H274" i="17" s="1"/>
  <c r="H273" i="17"/>
  <c r="G273" i="17"/>
  <c r="G272" i="17"/>
  <c r="H272" i="17" s="1"/>
  <c r="H271" i="17"/>
  <c r="G271" i="17"/>
  <c r="H270" i="17"/>
  <c r="G270" i="17"/>
  <c r="G269" i="17"/>
  <c r="H269" i="17" s="1"/>
  <c r="G268" i="17"/>
  <c r="H268" i="17" s="1"/>
  <c r="H267" i="17"/>
  <c r="G267" i="17"/>
  <c r="G266" i="17"/>
  <c r="H266" i="17" s="1"/>
  <c r="H265" i="17"/>
  <c r="G265" i="17"/>
  <c r="H264" i="17"/>
  <c r="G264" i="17"/>
  <c r="G263" i="17"/>
  <c r="H263" i="17" s="1"/>
  <c r="G262" i="17"/>
  <c r="H262" i="17" s="1"/>
  <c r="H261" i="17"/>
  <c r="G261" i="17"/>
  <c r="G260" i="17"/>
  <c r="H260" i="17" s="1"/>
  <c r="H259" i="17"/>
  <c r="G259" i="17"/>
  <c r="H258" i="17"/>
  <c r="G258" i="17"/>
  <c r="G257" i="17"/>
  <c r="H257" i="17" s="1"/>
  <c r="G256" i="17"/>
  <c r="H256" i="17" s="1"/>
  <c r="H255" i="17"/>
  <c r="G255" i="17"/>
  <c r="G254" i="17"/>
  <c r="H254" i="17" s="1"/>
  <c r="H253" i="17"/>
  <c r="G253" i="17"/>
  <c r="H252" i="17"/>
  <c r="G252" i="17"/>
  <c r="G251" i="17"/>
  <c r="H251" i="17" s="1"/>
  <c r="G250" i="17"/>
  <c r="H250" i="17" s="1"/>
  <c r="H249" i="17"/>
  <c r="G249" i="17"/>
  <c r="G248" i="17"/>
  <c r="H248" i="17" s="1"/>
  <c r="H247" i="17"/>
  <c r="G247" i="17"/>
  <c r="H246" i="17"/>
  <c r="G246" i="17"/>
  <c r="G245" i="17"/>
  <c r="H245" i="17" s="1"/>
  <c r="G244" i="17"/>
  <c r="H244" i="17" s="1"/>
  <c r="H243" i="17"/>
  <c r="G243" i="17"/>
  <c r="G242" i="17"/>
  <c r="H242" i="17" s="1"/>
  <c r="H241" i="17"/>
  <c r="G241" i="17"/>
  <c r="H240" i="17"/>
  <c r="G240" i="17"/>
  <c r="G239" i="17"/>
  <c r="H239" i="17" s="1"/>
  <c r="G238" i="17"/>
  <c r="H238" i="17" s="1"/>
  <c r="H237" i="17"/>
  <c r="G237" i="17"/>
  <c r="G236" i="17"/>
  <c r="H236" i="17" s="1"/>
  <c r="H235" i="17"/>
  <c r="G235" i="17"/>
  <c r="H234" i="17"/>
  <c r="G234" i="17"/>
  <c r="G233" i="17"/>
  <c r="H233" i="17" s="1"/>
  <c r="G232" i="17"/>
  <c r="H232" i="17" s="1"/>
  <c r="H231" i="17"/>
  <c r="G231" i="17"/>
  <c r="G230" i="17"/>
  <c r="H230" i="17" s="1"/>
  <c r="H229" i="17"/>
  <c r="G229" i="17"/>
  <c r="H228" i="17"/>
  <c r="G228" i="17"/>
  <c r="G227" i="17"/>
  <c r="H227" i="17" s="1"/>
  <c r="G226" i="17"/>
  <c r="H226" i="17" s="1"/>
  <c r="H225" i="17"/>
  <c r="G225" i="17"/>
  <c r="G224" i="17"/>
  <c r="H224" i="17" s="1"/>
  <c r="H223" i="17"/>
  <c r="G223" i="17"/>
  <c r="H222" i="17"/>
  <c r="G222" i="17"/>
  <c r="G221" i="17"/>
  <c r="H221" i="17" s="1"/>
  <c r="G220" i="17"/>
  <c r="H220" i="17" s="1"/>
  <c r="H219" i="17"/>
  <c r="G219" i="17"/>
  <c r="G218" i="17"/>
  <c r="H218" i="17" s="1"/>
  <c r="H217" i="17"/>
  <c r="G217" i="17"/>
  <c r="H216" i="17"/>
  <c r="G216" i="17"/>
  <c r="G215" i="17"/>
  <c r="H215" i="17" s="1"/>
  <c r="G214" i="17"/>
  <c r="H214" i="17" s="1"/>
  <c r="H213" i="17"/>
  <c r="G213" i="17"/>
  <c r="G212" i="17"/>
  <c r="H212" i="17" s="1"/>
  <c r="H211" i="17"/>
  <c r="G211" i="17"/>
  <c r="H210" i="17"/>
  <c r="G210" i="17"/>
  <c r="G209" i="17"/>
  <c r="H209" i="17" s="1"/>
  <c r="G208" i="17"/>
  <c r="H208" i="17" s="1"/>
  <c r="H207" i="17"/>
  <c r="G207" i="17"/>
  <c r="G206" i="17"/>
  <c r="H206" i="17" s="1"/>
  <c r="H205" i="17"/>
  <c r="G205" i="17"/>
  <c r="H204" i="17"/>
  <c r="G204" i="17"/>
  <c r="G203" i="17"/>
  <c r="H203" i="17" s="1"/>
  <c r="G202" i="17"/>
  <c r="H202" i="17" s="1"/>
  <c r="H201" i="17"/>
  <c r="G201" i="17"/>
  <c r="G200" i="17"/>
  <c r="H200" i="17" s="1"/>
  <c r="H199" i="17"/>
  <c r="G199" i="17"/>
  <c r="H198" i="17"/>
  <c r="G198" i="17"/>
  <c r="G197" i="17"/>
  <c r="H197" i="17" s="1"/>
  <c r="G196" i="17"/>
  <c r="H196" i="17" s="1"/>
  <c r="H195" i="17"/>
  <c r="G195" i="17"/>
  <c r="G194" i="17"/>
  <c r="H194" i="17" s="1"/>
  <c r="H193" i="17"/>
  <c r="G193" i="17"/>
  <c r="H192" i="17"/>
  <c r="G192" i="17"/>
  <c r="G191" i="17"/>
  <c r="H191" i="17" s="1"/>
  <c r="G190" i="17"/>
  <c r="H190" i="17" s="1"/>
  <c r="H189" i="17"/>
  <c r="G189" i="17"/>
  <c r="G188" i="17"/>
  <c r="H188" i="17" s="1"/>
  <c r="H187" i="17"/>
  <c r="G187" i="17"/>
  <c r="H186" i="17"/>
  <c r="G186" i="17"/>
  <c r="G185" i="17"/>
  <c r="H185" i="17" s="1"/>
  <c r="G184" i="17"/>
  <c r="H184" i="17" s="1"/>
  <c r="H183" i="17"/>
  <c r="G183" i="17"/>
  <c r="G182" i="17"/>
  <c r="H182" i="17" s="1"/>
  <c r="H181" i="17"/>
  <c r="G181" i="17"/>
  <c r="H180" i="17"/>
  <c r="G180" i="17"/>
  <c r="G179" i="17"/>
  <c r="H179" i="17" s="1"/>
  <c r="G178" i="17"/>
  <c r="H178" i="17" s="1"/>
  <c r="H177" i="17"/>
  <c r="G177" i="17"/>
  <c r="G176" i="17"/>
  <c r="H176" i="17" s="1"/>
  <c r="H175" i="17"/>
  <c r="G175" i="17"/>
  <c r="H174" i="17"/>
  <c r="G174" i="17"/>
  <c r="G173" i="17"/>
  <c r="H173" i="17" s="1"/>
  <c r="G172" i="17"/>
  <c r="H172" i="17" s="1"/>
  <c r="H171" i="17"/>
  <c r="G171" i="17"/>
  <c r="G170" i="17"/>
  <c r="H170" i="17" s="1"/>
  <c r="H169" i="17"/>
  <c r="G169" i="17"/>
  <c r="H168" i="17"/>
  <c r="G168" i="17"/>
  <c r="G167" i="17"/>
  <c r="H167" i="17" s="1"/>
  <c r="G166" i="17"/>
  <c r="H166" i="17" s="1"/>
  <c r="H165" i="17"/>
  <c r="G165" i="17"/>
  <c r="G164" i="17"/>
  <c r="H164" i="17" s="1"/>
  <c r="H163" i="17"/>
  <c r="G163" i="17"/>
  <c r="H162" i="17"/>
  <c r="G162" i="17"/>
  <c r="G161" i="17"/>
  <c r="H161" i="17" s="1"/>
  <c r="G160" i="17"/>
  <c r="H160" i="17" s="1"/>
  <c r="H159" i="17"/>
  <c r="G159" i="17"/>
  <c r="G158" i="17"/>
  <c r="H158" i="17" s="1"/>
  <c r="H157" i="17"/>
  <c r="G157" i="17"/>
  <c r="H156" i="17"/>
  <c r="G156" i="17"/>
  <c r="G155" i="17"/>
  <c r="H155" i="17" s="1"/>
  <c r="G154" i="17"/>
  <c r="H154" i="17" s="1"/>
  <c r="H153" i="17"/>
  <c r="G153" i="17"/>
  <c r="G152" i="17"/>
  <c r="H152" i="17" s="1"/>
  <c r="H151" i="17"/>
  <c r="G151" i="17"/>
  <c r="H150" i="17"/>
  <c r="G150" i="17"/>
  <c r="G149" i="17"/>
  <c r="H149" i="17" s="1"/>
  <c r="G148" i="17"/>
  <c r="H148" i="17" s="1"/>
  <c r="H147" i="17"/>
  <c r="G147" i="17"/>
  <c r="G146" i="17"/>
  <c r="H146" i="17" s="1"/>
  <c r="H145" i="17"/>
  <c r="G145" i="17"/>
  <c r="H144" i="17"/>
  <c r="G144" i="17"/>
  <c r="G143" i="17"/>
  <c r="H143" i="17" s="1"/>
  <c r="G142" i="17"/>
  <c r="H142" i="17" s="1"/>
  <c r="H141" i="17"/>
  <c r="G141" i="17"/>
  <c r="G140" i="17"/>
  <c r="H140" i="17" s="1"/>
  <c r="H139" i="17"/>
  <c r="G139" i="17"/>
  <c r="H138" i="17"/>
  <c r="G138" i="17"/>
  <c r="G137" i="17"/>
  <c r="H137" i="17" s="1"/>
  <c r="G136" i="17"/>
  <c r="H136" i="17" s="1"/>
  <c r="H135" i="17"/>
  <c r="G135" i="17"/>
  <c r="G134" i="17"/>
  <c r="H134" i="17" s="1"/>
  <c r="H133" i="17"/>
  <c r="G133" i="17"/>
  <c r="H132" i="17"/>
  <c r="G132" i="17"/>
  <c r="G131" i="17"/>
  <c r="H131" i="17" s="1"/>
  <c r="G130" i="17"/>
  <c r="H130" i="17" s="1"/>
  <c r="H129" i="17"/>
  <c r="G129" i="17"/>
  <c r="G128" i="17"/>
  <c r="H128" i="17" s="1"/>
  <c r="H127" i="17"/>
  <c r="G127" i="17"/>
  <c r="H126" i="17"/>
  <c r="G126" i="17"/>
  <c r="G125" i="17"/>
  <c r="H125" i="17" s="1"/>
  <c r="G124" i="17"/>
  <c r="H124" i="17" s="1"/>
  <c r="H123" i="17"/>
  <c r="G123" i="17"/>
  <c r="G122" i="17"/>
  <c r="H122" i="17" s="1"/>
  <c r="H121" i="17"/>
  <c r="G121" i="17"/>
  <c r="H120" i="17"/>
  <c r="G120" i="17"/>
  <c r="G119" i="17"/>
  <c r="H119" i="17" s="1"/>
  <c r="G118" i="17"/>
  <c r="H118" i="17" s="1"/>
  <c r="H117" i="17"/>
  <c r="G117" i="17"/>
  <c r="G116" i="17"/>
  <c r="H116" i="17" s="1"/>
  <c r="H115" i="17"/>
  <c r="G115" i="17"/>
  <c r="H114" i="17"/>
  <c r="G114" i="17"/>
  <c r="G113" i="17"/>
  <c r="H113" i="17" s="1"/>
  <c r="G112" i="17"/>
  <c r="H112" i="17" s="1"/>
  <c r="H111" i="17"/>
  <c r="G111" i="17"/>
  <c r="G110" i="17"/>
  <c r="H110" i="17" s="1"/>
  <c r="H109" i="17"/>
  <c r="G109" i="17"/>
  <c r="H108" i="17"/>
  <c r="G108" i="17"/>
  <c r="G107" i="17"/>
  <c r="H107" i="17" s="1"/>
  <c r="G106" i="17"/>
  <c r="H106" i="17" s="1"/>
  <c r="H105" i="17"/>
  <c r="G105" i="17"/>
  <c r="G104" i="17"/>
  <c r="H104" i="17" s="1"/>
  <c r="H103" i="17"/>
  <c r="G103" i="17"/>
  <c r="H102" i="17"/>
  <c r="G102" i="17"/>
  <c r="G101" i="17"/>
  <c r="H101" i="17" s="1"/>
  <c r="G100" i="17"/>
  <c r="H100" i="17" s="1"/>
  <c r="H99" i="17"/>
  <c r="G99" i="17"/>
  <c r="G98" i="17"/>
  <c r="H98" i="17" s="1"/>
  <c r="H97" i="17"/>
  <c r="G97" i="17"/>
  <c r="H96" i="17"/>
  <c r="G96" i="17"/>
  <c r="G95" i="17"/>
  <c r="H95" i="17" s="1"/>
  <c r="G94" i="17"/>
  <c r="H94" i="17" s="1"/>
  <c r="H93" i="17"/>
  <c r="G93" i="17"/>
  <c r="G92" i="17"/>
  <c r="H92" i="17" s="1"/>
  <c r="H91" i="17"/>
  <c r="G91" i="17"/>
  <c r="H90" i="17"/>
  <c r="G90" i="17"/>
  <c r="G89" i="17"/>
  <c r="H89" i="17" s="1"/>
  <c r="G88" i="17"/>
  <c r="H88" i="17" s="1"/>
  <c r="H87" i="17"/>
  <c r="G87" i="17"/>
  <c r="G86" i="17"/>
  <c r="H86" i="17" s="1"/>
  <c r="H85" i="17"/>
  <c r="G85" i="17"/>
  <c r="H84" i="17"/>
  <c r="G84" i="17"/>
  <c r="G83" i="17"/>
  <c r="H83" i="17" s="1"/>
  <c r="G82" i="17"/>
  <c r="H82" i="17" s="1"/>
  <c r="H81" i="17"/>
  <c r="G81" i="17"/>
  <c r="G80" i="17"/>
  <c r="H80" i="17" s="1"/>
  <c r="H79" i="17"/>
  <c r="G79" i="17"/>
  <c r="H78" i="17"/>
  <c r="G78" i="17"/>
  <c r="G77" i="17"/>
  <c r="H77" i="17" s="1"/>
  <c r="G76" i="17"/>
  <c r="H76" i="17" s="1"/>
  <c r="H75" i="17"/>
  <c r="G75" i="17"/>
  <c r="G74" i="17"/>
  <c r="H74" i="17" s="1"/>
  <c r="H73" i="17"/>
  <c r="G73" i="17"/>
  <c r="H72" i="17"/>
  <c r="G72" i="17"/>
  <c r="G71" i="17"/>
  <c r="H71" i="17" s="1"/>
  <c r="G70" i="17"/>
  <c r="H70" i="17" s="1"/>
  <c r="H69" i="17"/>
  <c r="G69" i="17"/>
  <c r="G68" i="17"/>
  <c r="H68" i="17" s="1"/>
  <c r="H67" i="17"/>
  <c r="G67" i="17"/>
  <c r="H66" i="17"/>
  <c r="G66" i="17"/>
  <c r="G65" i="17"/>
  <c r="H65" i="17" s="1"/>
  <c r="G64" i="17"/>
  <c r="H64" i="17" s="1"/>
  <c r="H63" i="17"/>
  <c r="G63" i="17"/>
  <c r="G62" i="17"/>
  <c r="H62" i="17" s="1"/>
  <c r="H61" i="17"/>
  <c r="G61" i="17"/>
  <c r="H60" i="17"/>
  <c r="G60" i="17"/>
  <c r="G59" i="17"/>
  <c r="H59" i="17" s="1"/>
  <c r="G58" i="17"/>
  <c r="H58" i="17" s="1"/>
  <c r="H57" i="17"/>
  <c r="G57" i="17"/>
  <c r="G56" i="17"/>
  <c r="H56" i="17" s="1"/>
  <c r="H55" i="17"/>
  <c r="G55" i="17"/>
  <c r="H54" i="17"/>
  <c r="G54" i="17"/>
  <c r="G53" i="17"/>
  <c r="H53" i="17" s="1"/>
  <c r="G52" i="17"/>
  <c r="H52" i="17" s="1"/>
  <c r="H51" i="17"/>
  <c r="G51" i="17"/>
  <c r="G50" i="17"/>
  <c r="H50" i="17" s="1"/>
  <c r="H49" i="17"/>
  <c r="G49" i="17"/>
  <c r="H48" i="17"/>
  <c r="G48" i="17"/>
  <c r="G47" i="17"/>
  <c r="H47" i="17" s="1"/>
  <c r="G46" i="17"/>
  <c r="H46" i="17" s="1"/>
  <c r="H45" i="17"/>
  <c r="G45" i="17"/>
  <c r="G44" i="17"/>
  <c r="H44" i="17" s="1"/>
  <c r="H43" i="17"/>
  <c r="G43" i="17"/>
  <c r="H42" i="17"/>
  <c r="G42" i="17"/>
  <c r="G41" i="17"/>
  <c r="H41" i="17" s="1"/>
  <c r="G40" i="17"/>
  <c r="H40" i="17" s="1"/>
  <c r="H39" i="17"/>
  <c r="G39" i="17"/>
  <c r="G38" i="17"/>
  <c r="H38" i="17" s="1"/>
  <c r="H37" i="17"/>
  <c r="G37" i="17"/>
  <c r="H36" i="17"/>
  <c r="G36" i="17"/>
  <c r="G35" i="17"/>
  <c r="H35" i="17" s="1"/>
  <c r="G34" i="17"/>
  <c r="H34" i="17" s="1"/>
  <c r="H33" i="17"/>
  <c r="G33" i="17"/>
  <c r="G32" i="17"/>
  <c r="H32" i="17" s="1"/>
  <c r="H31" i="17"/>
  <c r="G31" i="17"/>
  <c r="H30" i="17"/>
  <c r="G30" i="17"/>
  <c r="G29" i="17"/>
  <c r="H29" i="17" s="1"/>
  <c r="G28" i="17"/>
  <c r="H28" i="17" s="1"/>
  <c r="H27" i="17"/>
  <c r="G27" i="17"/>
  <c r="G26" i="17"/>
  <c r="H26" i="17" s="1"/>
  <c r="H25" i="17"/>
  <c r="G25" i="17"/>
  <c r="H24" i="17"/>
  <c r="G24" i="17"/>
  <c r="G23" i="17"/>
  <c r="H23" i="17" s="1"/>
  <c r="G22" i="17"/>
  <c r="H22" i="17" s="1"/>
  <c r="H21" i="17"/>
  <c r="G21" i="17"/>
  <c r="G20" i="17"/>
  <c r="H20" i="17" s="1"/>
  <c r="H19" i="17"/>
  <c r="G19" i="17"/>
  <c r="H18" i="17"/>
  <c r="G18" i="17"/>
  <c r="G17" i="17"/>
  <c r="H17" i="17" s="1"/>
  <c r="G16" i="17"/>
  <c r="H16" i="17" s="1"/>
  <c r="H15" i="17"/>
  <c r="G15" i="17"/>
  <c r="G14" i="17"/>
  <c r="H14" i="17" s="1"/>
  <c r="H13" i="17"/>
  <c r="G13" i="17"/>
  <c r="H15" i="15"/>
  <c r="D15" i="8"/>
  <c r="C15" i="8"/>
  <c r="H54" i="15"/>
  <c r="E54" i="15"/>
  <c r="G54" i="15" s="1"/>
  <c r="H53" i="15"/>
  <c r="E53" i="15"/>
  <c r="G53" i="15" s="1"/>
  <c r="H52" i="15"/>
  <c r="G52" i="15"/>
  <c r="E52" i="15"/>
  <c r="H51" i="15"/>
  <c r="E51" i="15"/>
  <c r="G51" i="15" s="1"/>
  <c r="H50" i="15"/>
  <c r="E50" i="15"/>
  <c r="G50" i="15" s="1"/>
  <c r="H49" i="15"/>
  <c r="E49" i="15"/>
  <c r="G49" i="15" s="1"/>
  <c r="H48" i="15"/>
  <c r="G48" i="15"/>
  <c r="E48" i="15"/>
  <c r="H47" i="15"/>
  <c r="E47" i="15"/>
  <c r="G47" i="15" s="1"/>
  <c r="E46" i="15"/>
  <c r="G46" i="15" s="1"/>
  <c r="D46" i="15"/>
  <c r="D31" i="15" s="1"/>
  <c r="C46" i="15"/>
  <c r="H45" i="15"/>
  <c r="E45" i="15"/>
  <c r="G45" i="15" s="1"/>
  <c r="H44" i="15"/>
  <c r="G44" i="15"/>
  <c r="E44" i="15"/>
  <c r="H43" i="15"/>
  <c r="F43" i="15"/>
  <c r="G43" i="15" s="1"/>
  <c r="H42" i="15"/>
  <c r="G42" i="15"/>
  <c r="E42" i="15"/>
  <c r="H41" i="15"/>
  <c r="E41" i="15"/>
  <c r="G41" i="15" s="1"/>
  <c r="H40" i="15"/>
  <c r="G40" i="15"/>
  <c r="E40" i="15"/>
  <c r="H39" i="15"/>
  <c r="E39" i="15"/>
  <c r="G39" i="15" s="1"/>
  <c r="H38" i="15"/>
  <c r="G38" i="15"/>
  <c r="E38" i="15"/>
  <c r="H37" i="15"/>
  <c r="E37" i="15"/>
  <c r="E35" i="15" s="1"/>
  <c r="H36" i="15"/>
  <c r="G36" i="15"/>
  <c r="E36" i="15"/>
  <c r="H35" i="15"/>
  <c r="F35" i="15"/>
  <c r="F31" i="15" s="1"/>
  <c r="D35" i="15"/>
  <c r="J35" i="15" s="1"/>
  <c r="C35" i="15"/>
  <c r="H34" i="15"/>
  <c r="E34" i="15"/>
  <c r="G34" i="15" s="1"/>
  <c r="H33" i="15"/>
  <c r="E33" i="15"/>
  <c r="G33" i="15" s="1"/>
  <c r="H32" i="15"/>
  <c r="G32" i="15"/>
  <c r="E32" i="15"/>
  <c r="D32" i="15"/>
  <c r="C32" i="15"/>
  <c r="C31" i="15"/>
  <c r="C55" i="15" s="1"/>
  <c r="H30" i="15"/>
  <c r="G30" i="15"/>
  <c r="E30" i="15"/>
  <c r="E29" i="15" s="1"/>
  <c r="D29" i="15"/>
  <c r="H29" i="15" s="1"/>
  <c r="C29" i="15"/>
  <c r="H28" i="15"/>
  <c r="F28" i="15"/>
  <c r="F27" i="15" s="1"/>
  <c r="H27" i="15"/>
  <c r="H26" i="15"/>
  <c r="G26" i="15"/>
  <c r="H25" i="15"/>
  <c r="E25" i="15"/>
  <c r="G25" i="15" s="1"/>
  <c r="H24" i="15"/>
  <c r="F24" i="15"/>
  <c r="H23" i="15"/>
  <c r="G23" i="15"/>
  <c r="F23" i="15"/>
  <c r="F22" i="15"/>
  <c r="E22" i="15"/>
  <c r="G22" i="15" s="1"/>
  <c r="D22" i="15"/>
  <c r="H22" i="15" s="1"/>
  <c r="C22" i="15"/>
  <c r="H21" i="15"/>
  <c r="E21" i="15"/>
  <c r="G21" i="15" s="1"/>
  <c r="H20" i="15"/>
  <c r="G20" i="15"/>
  <c r="E20" i="15"/>
  <c r="E19" i="15"/>
  <c r="G19" i="15" s="1"/>
  <c r="D19" i="15"/>
  <c r="H19" i="15" s="1"/>
  <c r="C19" i="15"/>
  <c r="C18" i="15" s="1"/>
  <c r="D18" i="15"/>
  <c r="H17" i="15"/>
  <c r="G17" i="15"/>
  <c r="E17" i="15"/>
  <c r="E16" i="15" s="1"/>
  <c r="D16" i="15"/>
  <c r="H16" i="15" s="1"/>
  <c r="C16" i="15"/>
  <c r="C15" i="15" s="1"/>
  <c r="D15" i="15"/>
  <c r="D29" i="14"/>
  <c r="E29" i="14" s="1"/>
  <c r="C29" i="14"/>
  <c r="D27" i="14"/>
  <c r="D24" i="14" s="1"/>
  <c r="C27" i="14"/>
  <c r="D25" i="14"/>
  <c r="C25" i="14"/>
  <c r="C24" i="14" s="1"/>
  <c r="D22" i="14"/>
  <c r="D21" i="14" s="1"/>
  <c r="C22" i="14"/>
  <c r="C21" i="14"/>
  <c r="D19" i="14"/>
  <c r="D16" i="14" s="1"/>
  <c r="C19" i="14"/>
  <c r="D17" i="14"/>
  <c r="C17" i="14"/>
  <c r="C16" i="14" s="1"/>
  <c r="C34" i="14" s="1"/>
  <c r="J32" i="15" l="1"/>
  <c r="H31" i="15"/>
  <c r="D55" i="15"/>
  <c r="E21" i="14"/>
  <c r="G27" i="15"/>
  <c r="F18" i="15"/>
  <c r="F55" i="15" s="1"/>
  <c r="G35" i="15"/>
  <c r="E31" i="15"/>
  <c r="E16" i="14"/>
  <c r="D34" i="14"/>
  <c r="E24" i="14" s="1"/>
  <c r="E15" i="15"/>
  <c r="G15" i="15" s="1"/>
  <c r="G16" i="15"/>
  <c r="J18" i="15"/>
  <c r="G29" i="15"/>
  <c r="E18" i="15"/>
  <c r="G18" i="15" s="1"/>
  <c r="H18" i="15"/>
  <c r="G24" i="15"/>
  <c r="G28" i="15"/>
  <c r="H46" i="15"/>
  <c r="G37" i="15"/>
  <c r="F56" i="15" l="1"/>
  <c r="H55" i="15"/>
  <c r="J15" i="15"/>
  <c r="E55" i="15"/>
  <c r="G31" i="15"/>
  <c r="J31" i="15"/>
  <c r="G55" i="15" l="1"/>
  <c r="E56" i="15"/>
  <c r="I43" i="12" l="1"/>
  <c r="G43" i="12"/>
  <c r="H43" i="12" s="1"/>
  <c r="F43" i="12"/>
  <c r="B43" i="12"/>
  <c r="I42" i="12"/>
  <c r="G42" i="12"/>
  <c r="H42" i="12" s="1"/>
  <c r="F42" i="12"/>
  <c r="B42" i="12"/>
  <c r="E41" i="12"/>
  <c r="G41" i="12" s="1"/>
  <c r="H41" i="12" s="1"/>
  <c r="D41" i="12"/>
  <c r="C41" i="12"/>
  <c r="I39" i="12"/>
  <c r="G39" i="12"/>
  <c r="H39" i="12" s="1"/>
  <c r="F39" i="12"/>
  <c r="F38" i="12"/>
  <c r="I37" i="12"/>
  <c r="G37" i="12"/>
  <c r="H37" i="12" s="1"/>
  <c r="F37" i="12"/>
  <c r="E36" i="12"/>
  <c r="E40" i="12" s="1"/>
  <c r="D36" i="12"/>
  <c r="C36" i="12"/>
  <c r="I35" i="12"/>
  <c r="G35" i="12"/>
  <c r="H35" i="12" s="1"/>
  <c r="F35" i="12"/>
  <c r="I34" i="12"/>
  <c r="H34" i="12"/>
  <c r="G34" i="12"/>
  <c r="F34" i="12"/>
  <c r="I33" i="12"/>
  <c r="G33" i="12"/>
  <c r="H33" i="12" s="1"/>
  <c r="F33" i="12"/>
  <c r="I32" i="12"/>
  <c r="G32" i="12"/>
  <c r="H32" i="12" s="1"/>
  <c r="F32" i="12"/>
  <c r="I31" i="12"/>
  <c r="H31" i="12"/>
  <c r="G31" i="12"/>
  <c r="F31" i="12"/>
  <c r="E30" i="12"/>
  <c r="I30" i="12" s="1"/>
  <c r="D30" i="12"/>
  <c r="C30" i="12"/>
  <c r="I29" i="12"/>
  <c r="G29" i="12"/>
  <c r="H29" i="12" s="1"/>
  <c r="F29" i="12"/>
  <c r="I28" i="12"/>
  <c r="G28" i="12"/>
  <c r="H28" i="12" s="1"/>
  <c r="F28" i="12"/>
  <c r="I27" i="12"/>
  <c r="E27" i="12"/>
  <c r="G27" i="12" s="1"/>
  <c r="H27" i="12" s="1"/>
  <c r="D27" i="12"/>
  <c r="C27" i="12"/>
  <c r="I26" i="12"/>
  <c r="G26" i="12"/>
  <c r="H26" i="12" s="1"/>
  <c r="F26" i="12"/>
  <c r="I25" i="12"/>
  <c r="G25" i="12"/>
  <c r="H25" i="12" s="1"/>
  <c r="F25" i="12"/>
  <c r="I24" i="12"/>
  <c r="G24" i="12"/>
  <c r="H24" i="12" s="1"/>
  <c r="F24" i="12"/>
  <c r="E23" i="12"/>
  <c r="G23" i="12" s="1"/>
  <c r="H23" i="12" s="1"/>
  <c r="D23" i="12"/>
  <c r="D15" i="12" s="1"/>
  <c r="D40" i="12" s="1"/>
  <c r="D44" i="12" s="1"/>
  <c r="C23" i="12"/>
  <c r="I22" i="12"/>
  <c r="G22" i="12"/>
  <c r="H22" i="12" s="1"/>
  <c r="F22" i="12"/>
  <c r="I21" i="12"/>
  <c r="G21" i="12"/>
  <c r="H21" i="12" s="1"/>
  <c r="F21" i="12"/>
  <c r="I20" i="12"/>
  <c r="G20" i="12"/>
  <c r="H20" i="12" s="1"/>
  <c r="F20" i="12"/>
  <c r="I19" i="12"/>
  <c r="G19" i="12"/>
  <c r="H19" i="12" s="1"/>
  <c r="F19" i="12"/>
  <c r="I18" i="12"/>
  <c r="G18" i="12"/>
  <c r="H18" i="12" s="1"/>
  <c r="F18" i="12"/>
  <c r="I17" i="12"/>
  <c r="G17" i="12"/>
  <c r="H17" i="12" s="1"/>
  <c r="F17" i="12"/>
  <c r="E16" i="12"/>
  <c r="I16" i="12" s="1"/>
  <c r="D16" i="12"/>
  <c r="C16" i="12"/>
  <c r="C15" i="12" s="1"/>
  <c r="C40" i="12" s="1"/>
  <c r="C44" i="12" s="1"/>
  <c r="E15" i="12"/>
  <c r="F15" i="12" s="1"/>
  <c r="L8" i="12"/>
  <c r="I40" i="12" l="1"/>
  <c r="G40" i="12"/>
  <c r="H40" i="12" s="1"/>
  <c r="F40" i="12"/>
  <c r="E44" i="12"/>
  <c r="G36" i="12"/>
  <c r="H36" i="12" s="1"/>
  <c r="I23" i="12"/>
  <c r="I41" i="12"/>
  <c r="F23" i="12"/>
  <c r="F41" i="12"/>
  <c r="F30" i="12"/>
  <c r="G15" i="12"/>
  <c r="H15" i="12" s="1"/>
  <c r="I15" i="12"/>
  <c r="F36" i="12"/>
  <c r="G16" i="12"/>
  <c r="H16" i="12" s="1"/>
  <c r="G30" i="12"/>
  <c r="H30" i="12" s="1"/>
  <c r="I36" i="12"/>
  <c r="F27" i="12"/>
  <c r="F16" i="12"/>
  <c r="I44" i="12" l="1"/>
  <c r="G44" i="12"/>
  <c r="H44" i="12" s="1"/>
  <c r="F44" i="12"/>
  <c r="F42" i="10" l="1"/>
  <c r="D27" i="10"/>
  <c r="D26" i="10"/>
  <c r="C26" i="10"/>
  <c r="D25" i="10"/>
  <c r="C25" i="10"/>
  <c r="D15" i="10"/>
  <c r="D28" i="10" s="1"/>
  <c r="C15" i="10"/>
  <c r="F42" i="9"/>
  <c r="K36" i="9"/>
  <c r="K34" i="9"/>
  <c r="I34" i="9"/>
  <c r="J34" i="9" s="1"/>
  <c r="H34" i="9"/>
  <c r="K33" i="9"/>
  <c r="I33" i="9"/>
  <c r="J33" i="9" s="1"/>
  <c r="H33" i="9"/>
  <c r="K32" i="9"/>
  <c r="I32" i="9"/>
  <c r="J32" i="9" s="1"/>
  <c r="H32" i="9"/>
  <c r="K31" i="9"/>
  <c r="I31" i="9"/>
  <c r="J31" i="9" s="1"/>
  <c r="K30" i="9"/>
  <c r="J30" i="9"/>
  <c r="I30" i="9"/>
  <c r="H30" i="9"/>
  <c r="K29" i="9"/>
  <c r="J29" i="9"/>
  <c r="I29" i="9"/>
  <c r="H29" i="9"/>
  <c r="K28" i="9"/>
  <c r="I28" i="9"/>
  <c r="J28" i="9" s="1"/>
  <c r="D28" i="9"/>
  <c r="H28" i="9" s="1"/>
  <c r="K27" i="9"/>
  <c r="I27" i="9"/>
  <c r="J27" i="9" s="1"/>
  <c r="H27" i="9"/>
  <c r="D27" i="9"/>
  <c r="G26" i="9"/>
  <c r="G35" i="9" s="1"/>
  <c r="F26" i="9"/>
  <c r="E26" i="9"/>
  <c r="D26" i="9"/>
  <c r="C26" i="9"/>
  <c r="K25" i="9"/>
  <c r="D25" i="9"/>
  <c r="H25" i="9" s="1"/>
  <c r="C25" i="9"/>
  <c r="I25" i="9" s="1"/>
  <c r="J25" i="9" s="1"/>
  <c r="K24" i="9"/>
  <c r="I24" i="9"/>
  <c r="J24" i="9" s="1"/>
  <c r="H24" i="9"/>
  <c r="K23" i="9"/>
  <c r="I23" i="9"/>
  <c r="J23" i="9" s="1"/>
  <c r="H23" i="9"/>
  <c r="K22" i="9"/>
  <c r="I22" i="9"/>
  <c r="J22" i="9" s="1"/>
  <c r="H22" i="9"/>
  <c r="K21" i="9"/>
  <c r="I21" i="9"/>
  <c r="J21" i="9" s="1"/>
  <c r="H21" i="9"/>
  <c r="K20" i="9"/>
  <c r="I20" i="9"/>
  <c r="J20" i="9" s="1"/>
  <c r="H20" i="9"/>
  <c r="K19" i="9"/>
  <c r="I19" i="9"/>
  <c r="J19" i="9" s="1"/>
  <c r="H19" i="9"/>
  <c r="K18" i="9"/>
  <c r="I18" i="9"/>
  <c r="J18" i="9" s="1"/>
  <c r="H18" i="9"/>
  <c r="K17" i="9"/>
  <c r="I17" i="9"/>
  <c r="J17" i="9" s="1"/>
  <c r="H17" i="9"/>
  <c r="K16" i="9"/>
  <c r="I16" i="9"/>
  <c r="J16" i="9" s="1"/>
  <c r="H16" i="9"/>
  <c r="K15" i="9"/>
  <c r="G15" i="9"/>
  <c r="F15" i="9"/>
  <c r="I15" i="9" s="1"/>
  <c r="J15" i="9" s="1"/>
  <c r="E15" i="9"/>
  <c r="E35" i="9" s="1"/>
  <c r="D15" i="9"/>
  <c r="D35" i="9" s="1"/>
  <c r="C15" i="9"/>
  <c r="C35" i="9" s="1"/>
  <c r="F42" i="8"/>
  <c r="F33" i="8"/>
  <c r="E33" i="8"/>
  <c r="F31" i="8"/>
  <c r="E31" i="8"/>
  <c r="D29" i="8"/>
  <c r="F29" i="8" s="1"/>
  <c r="C29" i="8"/>
  <c r="C28" i="8"/>
  <c r="D27" i="8"/>
  <c r="F27" i="8" s="1"/>
  <c r="C27" i="8"/>
  <c r="D26" i="8"/>
  <c r="F26" i="8" s="1"/>
  <c r="C26" i="8"/>
  <c r="F25" i="8"/>
  <c r="D25" i="8"/>
  <c r="E25" i="8" s="1"/>
  <c r="C25" i="8"/>
  <c r="F23" i="8"/>
  <c r="E23" i="8"/>
  <c r="F22" i="8"/>
  <c r="E22" i="8"/>
  <c r="F21" i="8"/>
  <c r="E21" i="8"/>
  <c r="F20" i="8"/>
  <c r="E20" i="8"/>
  <c r="D20" i="8"/>
  <c r="C20" i="8"/>
  <c r="F19" i="8"/>
  <c r="E19" i="8"/>
  <c r="F18" i="8"/>
  <c r="E18" i="8"/>
  <c r="F17" i="8"/>
  <c r="E17" i="8"/>
  <c r="F16" i="8"/>
  <c r="E16" i="8"/>
  <c r="E15" i="8"/>
  <c r="F15" i="8"/>
  <c r="K56" i="6"/>
  <c r="I56" i="6"/>
  <c r="J56" i="6" s="1"/>
  <c r="K55" i="6"/>
  <c r="I55" i="6"/>
  <c r="J55" i="6" s="1"/>
  <c r="H54" i="6"/>
  <c r="G54" i="6"/>
  <c r="K54" i="6" s="1"/>
  <c r="F54" i="6"/>
  <c r="E54" i="6"/>
  <c r="D54" i="6"/>
  <c r="K53" i="6"/>
  <c r="I53" i="6"/>
  <c r="J53" i="6" s="1"/>
  <c r="K52" i="6"/>
  <c r="I52" i="6"/>
  <c r="J52" i="6" s="1"/>
  <c r="K51" i="6"/>
  <c r="I51" i="6"/>
  <c r="J51" i="6" s="1"/>
  <c r="K50" i="6"/>
  <c r="I50" i="6"/>
  <c r="J50" i="6" s="1"/>
  <c r="K49" i="6"/>
  <c r="I49" i="6"/>
  <c r="J49" i="6" s="1"/>
  <c r="K48" i="6"/>
  <c r="I48" i="6"/>
  <c r="J48" i="6" s="1"/>
  <c r="H47" i="6"/>
  <c r="G47" i="6"/>
  <c r="K47" i="6" s="1"/>
  <c r="F47" i="6"/>
  <c r="E47" i="6"/>
  <c r="D47" i="6"/>
  <c r="K46" i="6"/>
  <c r="I46" i="6"/>
  <c r="J46" i="6" s="1"/>
  <c r="H45" i="6"/>
  <c r="G45" i="6"/>
  <c r="K45" i="6" s="1"/>
  <c r="F45" i="6"/>
  <c r="E45" i="6"/>
  <c r="D45" i="6"/>
  <c r="K44" i="6"/>
  <c r="J44" i="6"/>
  <c r="I44" i="6"/>
  <c r="K43" i="6"/>
  <c r="I43" i="6"/>
  <c r="J43" i="6" s="1"/>
  <c r="K42" i="6"/>
  <c r="I42" i="6"/>
  <c r="J42" i="6" s="1"/>
  <c r="K41" i="6"/>
  <c r="I41" i="6"/>
  <c r="J41" i="6" s="1"/>
  <c r="K40" i="6"/>
  <c r="J40" i="6"/>
  <c r="I40" i="6"/>
  <c r="K39" i="6"/>
  <c r="I39" i="6"/>
  <c r="J39" i="6" s="1"/>
  <c r="K38" i="6"/>
  <c r="I38" i="6"/>
  <c r="J38" i="6" s="1"/>
  <c r="K37" i="6"/>
  <c r="I37" i="6"/>
  <c r="J37" i="6" s="1"/>
  <c r="K36" i="6"/>
  <c r="I36" i="6"/>
  <c r="J36" i="6" s="1"/>
  <c r="K35" i="6"/>
  <c r="I35" i="6"/>
  <c r="J35" i="6" s="1"/>
  <c r="K34" i="6"/>
  <c r="I34" i="6"/>
  <c r="J34" i="6" s="1"/>
  <c r="K33" i="6"/>
  <c r="I33" i="6"/>
  <c r="J33" i="6" s="1"/>
  <c r="K32" i="6"/>
  <c r="J32" i="6"/>
  <c r="I32" i="6"/>
  <c r="K31" i="6"/>
  <c r="I31" i="6"/>
  <c r="J31" i="6" s="1"/>
  <c r="K30" i="6"/>
  <c r="I30" i="6"/>
  <c r="J30" i="6" s="1"/>
  <c r="K29" i="6"/>
  <c r="I29" i="6"/>
  <c r="J29" i="6" s="1"/>
  <c r="K28" i="6"/>
  <c r="I28" i="6"/>
  <c r="J28" i="6" s="1"/>
  <c r="K27" i="6"/>
  <c r="I27" i="6"/>
  <c r="J27" i="6" s="1"/>
  <c r="K26" i="6"/>
  <c r="I26" i="6"/>
  <c r="J26" i="6" s="1"/>
  <c r="K25" i="6"/>
  <c r="I25" i="6"/>
  <c r="J25" i="6" s="1"/>
  <c r="K24" i="6"/>
  <c r="I24" i="6"/>
  <c r="J24" i="6" s="1"/>
  <c r="K23" i="6"/>
  <c r="I23" i="6"/>
  <c r="J23" i="6" s="1"/>
  <c r="K22" i="6"/>
  <c r="I22" i="6"/>
  <c r="J22" i="6" s="1"/>
  <c r="K21" i="6"/>
  <c r="I21" i="6"/>
  <c r="J21" i="6" s="1"/>
  <c r="K20" i="6"/>
  <c r="H20" i="6"/>
  <c r="G20" i="6"/>
  <c r="F20" i="6"/>
  <c r="E20" i="6"/>
  <c r="D20" i="6"/>
  <c r="K19" i="6"/>
  <c r="I19" i="6"/>
  <c r="J19" i="6" s="1"/>
  <c r="K18" i="6"/>
  <c r="I18" i="6"/>
  <c r="J18" i="6" s="1"/>
  <c r="H17" i="6"/>
  <c r="G17" i="6"/>
  <c r="K17" i="6" s="1"/>
  <c r="F17" i="6"/>
  <c r="F57" i="6" s="1"/>
  <c r="E17" i="6"/>
  <c r="E57" i="6" s="1"/>
  <c r="D17" i="6"/>
  <c r="J43" i="4"/>
  <c r="I43" i="4"/>
  <c r="H43" i="4"/>
  <c r="J42" i="4"/>
  <c r="I42" i="4"/>
  <c r="H42" i="4"/>
  <c r="G42" i="4"/>
  <c r="G44" i="4" s="1"/>
  <c r="F42" i="4"/>
  <c r="E42" i="4"/>
  <c r="D42" i="4"/>
  <c r="C42" i="4"/>
  <c r="J41" i="4"/>
  <c r="I41" i="4"/>
  <c r="H41" i="4"/>
  <c r="J40" i="4"/>
  <c r="I40" i="4"/>
  <c r="H40" i="4"/>
  <c r="J39" i="4"/>
  <c r="I39" i="4"/>
  <c r="H39" i="4"/>
  <c r="J38" i="4"/>
  <c r="I38" i="4"/>
  <c r="H38" i="4"/>
  <c r="J37" i="4"/>
  <c r="I37" i="4"/>
  <c r="H37" i="4"/>
  <c r="J36" i="4"/>
  <c r="I36" i="4"/>
  <c r="H36" i="4"/>
  <c r="J35" i="4"/>
  <c r="G35" i="4"/>
  <c r="F35" i="4"/>
  <c r="I35" i="4" s="1"/>
  <c r="E35" i="4"/>
  <c r="D35" i="4"/>
  <c r="C35" i="4"/>
  <c r="J34" i="4"/>
  <c r="I34" i="4"/>
  <c r="H34" i="4"/>
  <c r="J33" i="4"/>
  <c r="I33" i="4"/>
  <c r="H33" i="4"/>
  <c r="J32" i="4"/>
  <c r="I32" i="4"/>
  <c r="H32" i="4"/>
  <c r="G31" i="4"/>
  <c r="F31" i="4"/>
  <c r="E31" i="4"/>
  <c r="D31" i="4"/>
  <c r="C31" i="4"/>
  <c r="J30" i="4"/>
  <c r="I30" i="4"/>
  <c r="H30" i="4"/>
  <c r="J29" i="4"/>
  <c r="I29" i="4"/>
  <c r="H29" i="4"/>
  <c r="J28" i="4"/>
  <c r="I28" i="4"/>
  <c r="H28" i="4"/>
  <c r="J27" i="4"/>
  <c r="I27" i="4"/>
  <c r="H27" i="4"/>
  <c r="J26" i="4"/>
  <c r="I26" i="4"/>
  <c r="H26" i="4"/>
  <c r="J25" i="4"/>
  <c r="I25" i="4"/>
  <c r="H25" i="4"/>
  <c r="J24" i="4"/>
  <c r="I24" i="4"/>
  <c r="H24" i="4"/>
  <c r="J23" i="4"/>
  <c r="I23" i="4"/>
  <c r="H23" i="4"/>
  <c r="J22" i="4"/>
  <c r="I22" i="4"/>
  <c r="H22" i="4"/>
  <c r="G21" i="4"/>
  <c r="F21" i="4"/>
  <c r="E21" i="4"/>
  <c r="D21" i="4"/>
  <c r="C21" i="4"/>
  <c r="J20" i="4"/>
  <c r="I20" i="4"/>
  <c r="H20" i="4"/>
  <c r="J19" i="4"/>
  <c r="I19" i="4"/>
  <c r="H19" i="4"/>
  <c r="J18" i="4"/>
  <c r="I18" i="4"/>
  <c r="H18" i="4"/>
  <c r="J17" i="4"/>
  <c r="I17" i="4"/>
  <c r="H17" i="4"/>
  <c r="G16" i="4"/>
  <c r="F16" i="4"/>
  <c r="F44" i="4" s="1"/>
  <c r="E16" i="4"/>
  <c r="E44" i="4" s="1"/>
  <c r="D16" i="4"/>
  <c r="D44" i="4" s="1"/>
  <c r="C16" i="4"/>
  <c r="C44" i="4" s="1"/>
  <c r="C39" i="3"/>
  <c r="D57" i="6" l="1"/>
  <c r="I20" i="6"/>
  <c r="J20" i="6" s="1"/>
  <c r="H57" i="6"/>
  <c r="E27" i="8"/>
  <c r="I26" i="9"/>
  <c r="J26" i="9" s="1"/>
  <c r="H26" i="9"/>
  <c r="D28" i="8"/>
  <c r="K26" i="9"/>
  <c r="F35" i="9"/>
  <c r="E26" i="8"/>
  <c r="E29" i="8"/>
  <c r="H15" i="9"/>
  <c r="J44" i="4"/>
  <c r="I44" i="4"/>
  <c r="H44" i="4"/>
  <c r="H21" i="4"/>
  <c r="H31" i="4"/>
  <c r="I31" i="4"/>
  <c r="I47" i="6"/>
  <c r="J47" i="6" s="1"/>
  <c r="I21" i="4"/>
  <c r="H16" i="4"/>
  <c r="I54" i="6"/>
  <c r="J54" i="6" s="1"/>
  <c r="G57" i="6"/>
  <c r="J21" i="4"/>
  <c r="J31" i="4"/>
  <c r="I45" i="6"/>
  <c r="J45" i="6" s="1"/>
  <c r="I16" i="4"/>
  <c r="J16" i="4"/>
  <c r="I17" i="6"/>
  <c r="J17" i="6" s="1"/>
  <c r="H35" i="4"/>
  <c r="K35" i="9" l="1"/>
  <c r="I35" i="9"/>
  <c r="J35" i="9" s="1"/>
  <c r="H35" i="9"/>
  <c r="F28" i="8"/>
  <c r="E28" i="8"/>
  <c r="K57" i="6"/>
  <c r="I57" i="6"/>
  <c r="J57" i="6" s="1"/>
</calcChain>
</file>

<file path=xl/sharedStrings.xml><?xml version="1.0" encoding="utf-8"?>
<sst xmlns="http://schemas.openxmlformats.org/spreadsheetml/2006/main" count="1851" uniqueCount="985">
  <si>
    <t>DIRECCIÓN GENERAL DE PRESUPUESTO</t>
  </si>
  <si>
    <t>DIRECCIÓN DE ESTUDIOS ECONÓMICOS Y SEGUIMIENTO FINANCIERO</t>
  </si>
  <si>
    <t>Ilustración 5. Proyectos de Inversión Pública por funciones</t>
  </si>
  <si>
    <t>Valores en millones de RD$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</si>
  <si>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</si>
  <si>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</si>
  <si>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 xml:space="preserve">Santo Domingo </t>
  </si>
  <si>
    <t xml:space="preserve">República Dominicana </t>
  </si>
  <si>
    <t>San José de Ocoa</t>
  </si>
  <si>
    <t>Hato Mayor</t>
  </si>
  <si>
    <t>Monte Plata</t>
  </si>
  <si>
    <t>Monseñor Nouel</t>
  </si>
  <si>
    <t>Valverde</t>
  </si>
  <si>
    <t>Santiago Rodríguez</t>
  </si>
  <si>
    <t>Santiago</t>
  </si>
  <si>
    <t>Sanchez Ramírez</t>
  </si>
  <si>
    <t>San Pedro de Macorís</t>
  </si>
  <si>
    <t>San Juan</t>
  </si>
  <si>
    <t>San Cristobal</t>
  </si>
  <si>
    <t>Samaná</t>
  </si>
  <si>
    <t>Hermanas Mirabal</t>
  </si>
  <si>
    <t>Puerto Plata</t>
  </si>
  <si>
    <t>Peravia</t>
  </si>
  <si>
    <t>Pedernales</t>
  </si>
  <si>
    <t>Monte Cristí</t>
  </si>
  <si>
    <t xml:space="preserve">María Trinidad Sánchez </t>
  </si>
  <si>
    <t>La vega</t>
  </si>
  <si>
    <t>La Romana</t>
  </si>
  <si>
    <t>La Altagracia</t>
  </si>
  <si>
    <t>Independencia</t>
  </si>
  <si>
    <t>Espaillat</t>
  </si>
  <si>
    <t>El seibo</t>
  </si>
  <si>
    <t>Elías Piña</t>
  </si>
  <si>
    <t>Duarte</t>
  </si>
  <si>
    <t>Dajabón</t>
  </si>
  <si>
    <t>Barahona</t>
  </si>
  <si>
    <t>Bahoruco</t>
  </si>
  <si>
    <t xml:space="preserve">Azua </t>
  </si>
  <si>
    <t xml:space="preserve">Distrito Nacional </t>
  </si>
  <si>
    <t>Montos</t>
  </si>
  <si>
    <t xml:space="preserve">Provincia </t>
  </si>
  <si>
    <t>País</t>
  </si>
  <si>
    <t>Enero 2026</t>
  </si>
  <si>
    <t>1. Fecha de imputación al 31/01/2026// Fecha de registro al 07/2/20256</t>
  </si>
  <si>
    <t xml:space="preserve">Tabla 5. Clasificador Funcional del gasto del Gobierno Central </t>
  </si>
  <si>
    <t>Valores en Millones de RD$</t>
  </si>
  <si>
    <t>VARIACION 2025/2024</t>
  </si>
  <si>
    <t>6= (4-1)</t>
  </si>
  <si>
    <t>7= (6/1)</t>
  </si>
  <si>
    <t>8= (4/PIB)</t>
  </si>
  <si>
    <t>1.1-Administración general</t>
  </si>
  <si>
    <t>1.2-Relaciones internacionales</t>
  </si>
  <si>
    <t>1.3-Defensa nacional</t>
  </si>
  <si>
    <t>1.4-Justicia, orden público y seguridad</t>
  </si>
  <si>
    <t>2.1-Asuntos económicos, comerciales y laborales</t>
  </si>
  <si>
    <t>2.2-Agropecuaria, caza, pesca y silvicultura</t>
  </si>
  <si>
    <t>2.3-Riego</t>
  </si>
  <si>
    <t>2.4-Energía y combustible</t>
  </si>
  <si>
    <t>2.5-Minería, manufactura y construcción</t>
  </si>
  <si>
    <t xml:space="preserve">PIB Nominal </t>
  </si>
  <si>
    <t>2.6-Transporte</t>
  </si>
  <si>
    <t>2.7-Comunicaciones</t>
  </si>
  <si>
    <t>2.8-Banca y seguros</t>
  </si>
  <si>
    <t>2.9-Otros servicios económicos</t>
  </si>
  <si>
    <t>3.1-Protección del aire, agua y suelo</t>
  </si>
  <si>
    <t>3.2-Protección de la biodiversidad y ordenación de desechos</t>
  </si>
  <si>
    <t>3.3-Cambio Climático</t>
  </si>
  <si>
    <t>4.1-Vivienda y servicios comunitarios</t>
  </si>
  <si>
    <t>4.2-Salud</t>
  </si>
  <si>
    <t>4.3-Actividades deportivas, recreativas, culturales y religiosas</t>
  </si>
  <si>
    <t>4.4-Educación</t>
  </si>
  <si>
    <t>4.5-Protección social</t>
  </si>
  <si>
    <t>4.6-Equidad de género</t>
  </si>
  <si>
    <t>5-INTERESES DE LA DEUDA PÚBLICA</t>
  </si>
  <si>
    <t>5.1-Intereses y comisiones de deuda pública</t>
  </si>
  <si>
    <t>Total general</t>
  </si>
  <si>
    <t>1. Fecha de imputación al 31/01/2026 // Fecha de registro al 07/02/2026.</t>
  </si>
  <si>
    <t>2. Se utilizó el PIB del Panorama Macroeconómico actualizado al 26 de agosto del 2025, elaborado por el Ministerio de Hacienda y Economía.</t>
  </si>
  <si>
    <t>Ilustración 6. Composición del Gasto del Gobierno Central por Finalidad</t>
  </si>
  <si>
    <t>Notas:</t>
  </si>
  <si>
    <t>Cifras preliminares.</t>
  </si>
  <si>
    <r>
      <rPr>
        <b/>
        <sz val="8"/>
        <color rgb="FF000000"/>
        <rFont val="Avenir Next LT Pro"/>
        <family val="2"/>
      </rPr>
      <t>Fuente:</t>
    </r>
    <r>
      <rPr>
        <sz val="8"/>
        <color indexed="8"/>
        <rFont val="Avenir Next LT Pro"/>
        <family val="2"/>
      </rPr>
      <t xml:space="preserve"> Sistema de Información de la Gestión Financiera (SIGEF).</t>
    </r>
  </si>
  <si>
    <t>Tabla 4. Gastos de Gobierno Central por Clasificación Institucional (Enero 2025 vs 2026)</t>
  </si>
  <si>
    <t>PIB Nominal (Millones RD$)</t>
  </si>
  <si>
    <t>6 = (4-1)</t>
  </si>
  <si>
    <t>7 = (6/1)</t>
  </si>
  <si>
    <t>8 = (4/PIB)</t>
  </si>
  <si>
    <r>
      <t xml:space="preserve">Notas: </t>
    </r>
    <r>
      <rPr>
        <sz val="14"/>
        <color theme="1"/>
        <rFont val="Avenir Next LT Pro"/>
        <family val="2"/>
      </rPr>
      <t>*Cifras preliminares.</t>
    </r>
  </si>
  <si>
    <t>1.Fecha de imputación al 31/01/2026 // Fecha de registro al 07/02/2026</t>
  </si>
  <si>
    <t xml:space="preserve">2. Se utilizó el PIB del Panorama Macroeconómico actualizado al 26 de agosto del 2025, elaborado por el Ministerio de Economía Planificación y Desarrollo. </t>
  </si>
  <si>
    <t>3. En las columnas correspondientes a 2026, los ministerios de Hacienda y de Economía se presentan consolidados, conforme a la Ley núm. 45-25.</t>
  </si>
  <si>
    <r>
      <t xml:space="preserve">Fuente: </t>
    </r>
    <r>
      <rPr>
        <sz val="14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</si>
  <si>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</si>
  <si>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r>
      <t xml:space="preserve">Notas: </t>
    </r>
    <r>
      <rPr>
        <sz val="9"/>
        <color theme="1"/>
        <rFont val="Avenir Next LT Pro"/>
        <family val="2"/>
      </rPr>
      <t>*Cifras preliminares.</t>
    </r>
  </si>
  <si>
    <r>
      <t xml:space="preserve">Fuente: </t>
    </r>
    <r>
      <rPr>
        <sz val="9"/>
        <color theme="1"/>
        <rFont val="Avenir Next LT Pro"/>
        <family val="2"/>
      </rPr>
      <t>Sistema de Información de la Gestión Financiera (SIGEF).</t>
    </r>
  </si>
  <si>
    <t>Tabla 1. Resultados Presupuestarios del Gobierno Central (Enero 2026)</t>
  </si>
  <si>
    <t xml:space="preserve">Pres. Inicial      </t>
  </si>
  <si>
    <t>Devengado</t>
  </si>
  <si>
    <t>% Devengado</t>
  </si>
  <si>
    <t>% del PIB</t>
  </si>
  <si>
    <t>Ley núm. 99-25</t>
  </si>
  <si>
    <t>3 = 2/1</t>
  </si>
  <si>
    <t>4 = (2/PIB)</t>
  </si>
  <si>
    <t>1.1 - Ingresos corrientes</t>
  </si>
  <si>
    <t>1.1.6.5 - Donaciones Corrientes</t>
  </si>
  <si>
    <t>1.2 - Ingresos de capital</t>
  </si>
  <si>
    <t>1.2.4.4 - Donaciones  de Capital</t>
  </si>
  <si>
    <t>2.1 - Gastos corrientes</t>
  </si>
  <si>
    <t>2.1.4 - Intereses de la deuda</t>
  </si>
  <si>
    <t>2.2 - Gastos de capital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</si>
  <si>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</si>
  <si>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</si>
  <si>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</si>
  <si>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</si>
  <si>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3.1 - Fuentes financieras</t>
  </si>
  <si>
    <t>3.2 - Aplicaciones financieras</t>
  </si>
  <si>
    <r>
      <t xml:space="preserve">Notas: </t>
    </r>
    <r>
      <rPr>
        <sz val="12"/>
        <rFont val="Avenir Next LT Pro"/>
        <family val="2"/>
      </rPr>
      <t>*Cifras preliminares.</t>
    </r>
  </si>
  <si>
    <t>1. Fecha de imputación al 31/01/2026 y de registro al 07/02/2026.                                                                                          </t>
  </si>
  <si>
    <t>2. Se utilizó el PIB del Panorama Macroeconómico actualizado al 26 de agosto 2025, elaborado por el Ministerio de Hacienda y Economía</t>
  </si>
  <si>
    <r>
      <t xml:space="preserve">Fuente: </t>
    </r>
    <r>
      <rPr>
        <sz val="12"/>
        <rFont val="Avenir Next LT Pro"/>
        <family val="2"/>
      </rPr>
      <t>Sistema de Información de la Gestión Financiera (SIGEF).</t>
    </r>
  </si>
  <si>
    <t>Tabla 3. Gastos del Gobierno Central por Clasificación Económica ( Enero 2025 y 2026)</t>
  </si>
  <si>
    <t>6= (4/2)</t>
  </si>
  <si>
    <t>7 = (4-1)</t>
  </si>
  <si>
    <t>8= 7/1</t>
  </si>
  <si>
    <t>9 = (4/PIB)</t>
  </si>
  <si>
    <t>2.1.2 - Gastos de consumo</t>
  </si>
  <si>
    <t>2.1.3 - Prestaciones de la seguridad social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</si>
  <si>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</si>
  <si>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</si>
  <si>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</si>
  <si>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</si>
  <si>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</si>
  <si>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</si>
  <si>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</si>
  <si>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</si>
  <si>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</si>
  <si>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</si>
  <si>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</si>
  <si>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</si>
  <si>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</si>
  <si>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</si>
  <si>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2.2.8 - Gastos de capital, reserva presupuestaria</t>
  </si>
  <si>
    <t>(Enero 2026)</t>
  </si>
  <si>
    <t xml:space="preserve">Nota: 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</si>
  <si>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</si>
  <si>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 xml:space="preserve">Tabla 2. Ingresos por Clasificación Económica </t>
  </si>
  <si>
    <t>Enero 2025 y 2026</t>
  </si>
  <si>
    <t>% PIB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</si>
  <si>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</si>
  <si>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</si>
  <si>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</si>
  <si>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</si>
  <si>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</si>
  <si>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</si>
  <si>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</si>
  <si>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</si>
  <si>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</si>
  <si>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</si>
  <si>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</si>
  <si>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</si>
  <si>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</si>
  <si>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</si>
  <si>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</si>
  <si>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1.1.2.4-Contribuciones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</si>
  <si>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</si>
  <si>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</si>
  <si>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</si>
  <si>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</si>
  <si>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</si>
  <si>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</si>
  <si>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</si>
  <si>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</si>
  <si>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</si>
  <si>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</si>
  <si>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</si>
  <si>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</si>
  <si>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</si>
  <si>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</si>
  <si>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</si>
  <si>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</si>
  <si>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t xml:space="preserve">1. Se incluyen los Recursos de Captación Directa. </t>
  </si>
  <si>
    <t>2. Fecha de imputación al 31/01/2026// Fecha de registro al 07/02/2026</t>
  </si>
  <si>
    <t>3. Se utilizó el PIB del Panorama Macroeconómico actualizado al 26 de agosto del 2025, elaborado por el Ministerio de Economía Planificación y Desarrollo.</t>
  </si>
  <si>
    <t>Ilustración 1. Figuras impositivas con mayor recaudación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</si>
  <si>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</si>
  <si>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 Fecha de imputación al 31/01/2026// Fecha de registro al 07/02/2026</t>
  </si>
  <si>
    <t>Tabla 6. Gastos para reducir la brecha de género según clasificador funcional</t>
  </si>
  <si>
    <t>Detalle</t>
  </si>
  <si>
    <t>1.1.05-Gestión de la administración general para transversalizar el enfoque de género</t>
  </si>
  <si>
    <t>2.1.03-Asuntos laborales para fortalecer la autonomía económica de las mujeres</t>
  </si>
  <si>
    <t>4.5.05-Familia e hijos</t>
  </si>
  <si>
    <t xml:space="preserve"> 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</si>
  <si>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</si>
  <si>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</si>
  <si>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</si>
  <si>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</si>
  <si>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 xml:space="preserve">Total </t>
  </si>
  <si>
    <r>
      <t xml:space="preserve">Notas: </t>
    </r>
    <r>
      <rPr>
        <sz val="12"/>
        <color rgb="FF000000"/>
        <rFont val="Avenir Next LT Pro"/>
        <family val="2"/>
      </rPr>
      <t>*Cifras preliminares.</t>
    </r>
  </si>
  <si>
    <t>1. Fecha de recaudación al 31/01/2026// Fecha de registro al 07/02/2026.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</si>
  <si>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</si>
  <si>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Tabla 7. Incidencia del gasto del Gobierno Central en el cambio climático</t>
  </si>
  <si>
    <t>5=3-4</t>
  </si>
  <si>
    <t>6 = (2/PIB)</t>
  </si>
  <si>
    <t>2.2.04-Conservación, ampliación y explotación racionalizada de reservas forestales</t>
  </si>
  <si>
    <t>2.2.06-Gestión o apoyo de labores de reforestación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</si>
  <si>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</si>
  <si>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</si>
  <si>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</si>
  <si>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</si>
  <si>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2.5.01-Extracción de recursos minerales</t>
  </si>
  <si>
    <t>2.6.03-Transporte por ferrocarril</t>
  </si>
  <si>
    <t>3.1.01-Reducción de la contaminación</t>
  </si>
  <si>
    <t>3.1.04-Protección del suelo contra la erosión y otras formas de degradación física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</si>
  <si>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</si>
  <si>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</si>
  <si>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</si>
  <si>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</si>
  <si>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</si>
  <si>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</si>
  <si>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</si>
  <si>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</si>
  <si>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</si>
  <si>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</si>
  <si>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</si>
  <si>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</si>
  <si>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</si>
  <si>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</si>
  <si>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</si>
  <si>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</si>
  <si>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2. Para el PIB 2025 se utilizó el PIB del Panorama Macroeconómico actualizado al 26 de agosto de 2025, elaborado por el Ministerio de Hacienda y Economía.</t>
  </si>
  <si>
    <t>Ilustración 2. Transferencias corrientes otorgadas a Instituciones</t>
  </si>
  <si>
    <t>Ilustración 3. Transferencias de capital otorgadas a Instituciones</t>
  </si>
  <si>
    <t>Anexo 1. Ingresos por Clasificación Económica (Enero 2026)</t>
  </si>
  <si>
    <t xml:space="preserve">Valores en Millones de RD$ </t>
  </si>
  <si>
    <t>(Título - Subtítulo - Grupo - Auxiliar)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</si>
  <si>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</si>
  <si>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</si>
  <si>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</si>
  <si>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</si>
  <si>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</si>
  <si>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</si>
  <si>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</si>
  <si>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</si>
  <si>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</si>
  <si>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</si>
  <si>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</si>
  <si>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</si>
  <si>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</si>
  <si>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</si>
  <si>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</si>
  <si>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</si>
  <si>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</si>
  <si>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</si>
  <si>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</si>
  <si>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</si>
  <si>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</si>
  <si>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</si>
  <si>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</si>
  <si>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</si>
  <si>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</si>
  <si>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</si>
  <si>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</si>
  <si>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</si>
  <si>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</si>
  <si>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</si>
  <si>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</si>
  <si>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</si>
  <si>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</si>
  <si>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</si>
  <si>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</si>
  <si>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</si>
  <si>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</si>
  <si>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</si>
  <si>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</si>
  <si>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</si>
  <si>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</si>
  <si>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</si>
  <si>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</si>
  <si>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</si>
  <si>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</si>
  <si>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</si>
  <si>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</si>
  <si>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</si>
  <si>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</si>
  <si>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</si>
  <si>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</si>
  <si>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</si>
  <si>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</si>
  <si>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</si>
  <si>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</si>
  <si>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</si>
  <si>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</si>
  <si>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</si>
  <si>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</si>
  <si>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</si>
  <si>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</si>
  <si>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</si>
  <si>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</si>
  <si>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</si>
  <si>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</si>
  <si>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</si>
  <si>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</si>
  <si>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</si>
  <si>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</si>
  <si>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</si>
  <si>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</si>
  <si>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</si>
  <si>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</si>
  <si>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</si>
  <si>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</si>
  <si>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</si>
  <si>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</si>
  <si>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</si>
  <si>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</si>
  <si>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</si>
  <si>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</si>
  <si>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</si>
  <si>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</si>
  <si>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</si>
  <si>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</si>
  <si>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</si>
  <si>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</si>
  <si>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</si>
  <si>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</si>
  <si>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</si>
  <si>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</si>
  <si>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</si>
  <si>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</si>
  <si>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</si>
  <si>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</si>
  <si>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</si>
  <si>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</si>
  <si>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</si>
  <si>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</si>
  <si>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</si>
  <si>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</si>
  <si>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</si>
  <si>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</si>
  <si>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1.2.2.1.01-Contribución patronal del sector privado</t>
  </si>
  <si>
    <t>1.2.2.1.02-Contribución patronal del sector público</t>
  </si>
  <si>
    <t>1.2.3.1.05-Contribuciones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</si>
  <si>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</si>
  <si>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</si>
  <si>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</si>
  <si>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</si>
  <si>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</si>
  <si>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</si>
  <si>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</si>
  <si>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</si>
  <si>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</si>
  <si>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</si>
  <si>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</si>
  <si>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</si>
  <si>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</si>
  <si>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</si>
  <si>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</si>
  <si>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</si>
  <si>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</si>
  <si>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</si>
  <si>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</si>
  <si>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</si>
  <si>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</si>
  <si>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</si>
  <si>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</si>
  <si>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1.6.1.1.08-Dividendos termoeléctrica punta catalina</t>
  </si>
  <si>
    <t>1.6.1.3.01-Regalías netas de fundición minera</t>
  </si>
  <si>
    <t>1.6.1.3.02-Permisos para explotar yacimientos mineros</t>
  </si>
  <si>
    <t>1.6.1.3.03-Explotación yacimientos mineros</t>
  </si>
  <si>
    <t>1.6.1.5.02-Recargos, multas y sanciones de las regalías  mineras en US$</t>
  </si>
  <si>
    <t>1.1.6-Transferencias y donaciones corrientes recibidas</t>
  </si>
  <si>
    <t>1.1.6.2-Transferencias del sector público</t>
  </si>
  <si>
    <t>1.4.1.2.01-Del gobierno central</t>
  </si>
  <si>
    <t>1.4.1.3.01-De instituciones públicas descentralizadas y autónomas no financieras</t>
  </si>
  <si>
    <t>1.4.1.4.01-Transferencias corrientes recibidas de instituciones públicas de la seg. soc.</t>
  </si>
  <si>
    <t>1.4.1.8.01-Transferencias corrientes recibidas de empresas públicas no financieras nacionales</t>
  </si>
  <si>
    <t>1.4.1.9.01-Transferencias corrientes recibidas de instituciones públicas financieras no monetarias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</si>
  <si>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</si>
  <si>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</si>
  <si>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</si>
  <si>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</si>
  <si>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</si>
  <si>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</si>
  <si>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</si>
  <si>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</si>
  <si>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</si>
  <si>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</si>
  <si>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</si>
  <si>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</si>
  <si>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</si>
  <si>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</si>
  <si>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1.6.4.1.11-Ingresos por bienes extinguidos o decomisados</t>
  </si>
  <si>
    <t>1.6.4.1.99-Otros ingresos diversos</t>
  </si>
  <si>
    <t>1.2-Ingresos de capital</t>
  </si>
  <si>
    <t>1.2.4-Transferencias de capital recibidas</t>
  </si>
  <si>
    <t>1.2.4.4-Donaciones de capital</t>
  </si>
  <si>
    <t>1.3.2.2.01-Donaciones de capital en dinero de organismos internacionales</t>
  </si>
  <si>
    <t>Anexo 2. Distribución Geográfica de Proyectos de Inversión (Enero 2026)</t>
  </si>
  <si>
    <t>Vars.</t>
  </si>
  <si>
    <t>(Región - Provincia - Función)</t>
  </si>
  <si>
    <t xml:space="preserve">Abs. </t>
  </si>
  <si>
    <t>Rel.</t>
  </si>
  <si>
    <t>01 - REGION CIBAO NORTE</t>
  </si>
  <si>
    <t>09 - ESPAILLAT</t>
  </si>
  <si>
    <t>1.3 - Defensa nacional</t>
  </si>
  <si>
    <t>2.2 - Agropecuaria, caza, pesca y silvicultura</t>
  </si>
  <si>
    <t>2.6 - Transporte</t>
  </si>
  <si>
    <t>3.3 - Cambio Climático</t>
  </si>
  <si>
    <t>4.2 - Salud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</si>
  <si>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</si>
  <si>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</si>
  <si>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</si>
  <si>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</si>
  <si>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</si>
  <si>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3.1 - Protección del aire, agua y suelo</t>
  </si>
  <si>
    <t>25 - SANTIAGO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</si>
  <si>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</si>
  <si>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</si>
  <si>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</si>
  <si>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</si>
  <si>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</si>
  <si>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</si>
  <si>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3.2 - Protección de la biodiversidad y ordenación de desechos</t>
  </si>
  <si>
    <t>03 - REGION CIBAO NORDESTE</t>
  </si>
  <si>
    <t>06 - DUARTE</t>
  </si>
  <si>
    <t>14 - MARIA TRINIDAD SANCHEZ</t>
  </si>
  <si>
    <t>19 - HERMANAS MIRABAL</t>
  </si>
  <si>
    <t>20 - SAMANA</t>
  </si>
  <si>
    <t>2.4 - Energía y combustible</t>
  </si>
  <si>
    <t>04 - REGION CIBAO NOROESTE</t>
  </si>
  <si>
    <t>05 - DAJABON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</si>
  <si>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</si>
  <si>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</si>
  <si>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</si>
  <si>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</si>
  <si>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</si>
  <si>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</si>
  <si>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2.1 - Asuntos económicos, comerciales y laborales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</si>
  <si>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</si>
  <si>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</si>
  <si>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</si>
  <si>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</si>
  <si>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</si>
  <si>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</si>
  <si>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</si>
  <si>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2.5 - Minería, manufactura y construcción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</si>
  <si>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</si>
  <si>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</si>
  <si>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</si>
  <si>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</si>
  <si>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</si>
  <si>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</si>
  <si>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</si>
  <si>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</si>
  <si>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</si>
  <si>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</si>
  <si>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</si>
  <si>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</si>
  <si>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</si>
  <si>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</si>
  <si>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2.7 - Comunicaciones</t>
  </si>
  <si>
    <t>98 - NACIONAL</t>
  </si>
  <si>
    <t>Anexo 3. Distribución por Programas (Enero 2026)</t>
  </si>
  <si>
    <t>COMPROMISO</t>
  </si>
  <si>
    <t>(Capítulo - Subcapítulo - Unidad Ejecutora - Programa)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</si>
  <si>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</si>
  <si>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</si>
  <si>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</si>
  <si>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</si>
  <si>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</si>
  <si>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</si>
  <si>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</si>
  <si>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</si>
  <si>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</si>
  <si>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</si>
  <si>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</si>
  <si>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</si>
  <si>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</si>
  <si>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</si>
  <si>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</si>
  <si>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</si>
  <si>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</si>
  <si>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</si>
  <si>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</si>
  <si>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</si>
  <si>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</si>
  <si>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</si>
  <si>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</si>
  <si>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</si>
  <si>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</si>
  <si>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</si>
  <si>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</si>
  <si>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</si>
  <si>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</si>
  <si>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</si>
  <si>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</si>
  <si>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</si>
  <si>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</si>
  <si>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</si>
  <si>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12-Protección social</t>
  </si>
  <si>
    <t>16-Fomento de la inclusión socioeconómica de adolescentes y jóvenes de 14 a 24 años en condición de vulnerabilidad</t>
  </si>
  <si>
    <t>17-Promoción de la autonomía, atención y bienestar integral de mujeres adolescentes y adultas en situación de vulnerabilidad</t>
  </si>
  <si>
    <t>0004-COMISION PRESIDENCIAL DE APOYO AL DESARROLLO BARRIAL</t>
  </si>
  <si>
    <t>13-Desarrollo social comunitario</t>
  </si>
  <si>
    <t>0010-CONSEJO NACIONAL DE LA PERSONA ENVEJECIENTE</t>
  </si>
  <si>
    <t>15-Desarrollo integral y protección al adulto mayor</t>
  </si>
  <si>
    <t>0015-DIRECCIÓN GENERAL DE DESARROLLO DE LA COMUNIDAD</t>
  </si>
  <si>
    <t>0016-DIRECCION GENERAL DE DESARROLLO FRONTERIZO</t>
  </si>
  <si>
    <t>0017-DIRECCIÓN DE DESARROLLO SOCIAL SUPÉRATE</t>
  </si>
  <si>
    <t>41-Prevención y atención de la tuberculosis</t>
  </si>
  <si>
    <t>45-Prevención y atención del embarazo adolescente y las uniones tempranas</t>
  </si>
  <si>
    <t>0018-DIRECCIÓN DE ASISTENCIA SOCIAL Y ALIMENTACIÓN COMUNITARIA</t>
  </si>
  <si>
    <t>14-Asistencia social integral</t>
  </si>
  <si>
    <t>04-CONTRALORIA GENERAL DE LA REPUBLICA</t>
  </si>
  <si>
    <t>0001-CONTRALORIA GENERAL DE LA REPUBLICA</t>
  </si>
  <si>
    <t>11-Control fiscal</t>
  </si>
  <si>
    <t>20-Gestión y Coordinación de la Cooperación Internacional</t>
  </si>
  <si>
    <t>21-Ordenamiento territorial y desarrollo regional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</si>
  <si>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</si>
  <si>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</si>
  <si>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</si>
  <si>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</si>
  <si>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</si>
  <si>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</si>
  <si>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</si>
  <si>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</si>
  <si>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</si>
  <si>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</si>
  <si>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</si>
  <si>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0011-GOBERNACION DEL EDIFICIO DE OFICINAS GUBERNAMENTALES</t>
  </si>
  <si>
    <t>15-Gestión integral provincial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</si>
  <si>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</si>
  <si>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</si>
  <si>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</si>
  <si>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</si>
  <si>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</si>
  <si>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</si>
  <si>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</si>
  <si>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</si>
  <si>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</si>
  <si>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</si>
  <si>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</si>
  <si>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</si>
  <si>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</si>
  <si>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0002-INSTITUTO POLICIAL DE EDUCACION SUPERIOR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</si>
  <si>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</si>
  <si>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</si>
  <si>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</si>
  <si>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</si>
  <si>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0009-COMITÉ DE RETIRO DE LA POLICIA NACIONAL</t>
  </si>
  <si>
    <t>0002-DIRECCION GENERAL DE ESCUELAS VOCACIONALES</t>
  </si>
  <si>
    <t>0003-DIRECCIÓN GENERAL DE COMUNIDADES FRONTERIZAS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</si>
  <si>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</si>
  <si>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</si>
  <si>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</si>
  <si>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</si>
  <si>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0007-ESCUELA DE GRADUADOS DE DOCTRINA CONJUNTA GENERAL DE DIV. GREGORIO LUPERÓN (EGDC)</t>
  </si>
  <si>
    <t>13-Educación y capacitación militar</t>
  </si>
  <si>
    <t>0008-CONFEDERACIÓN DEPORTIVA DE LAS FUERZAS ARMADAS Y LA POLICÍA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</si>
  <si>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</si>
  <si>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</si>
  <si>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</si>
  <si>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</si>
  <si>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</si>
  <si>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</si>
  <si>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</si>
  <si>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</si>
  <si>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</si>
  <si>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</si>
  <si>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0028-UNIVERSIDAD NACIONAL PARA LA DEFENSA GENERAL JUAN PABLO DUARTE Y DIEZ (UNADE)</t>
  </si>
  <si>
    <t>0030-SERVICIO NACIONAL DE PROTECCION AMBIENTAL</t>
  </si>
  <si>
    <t>0032-CUERPO DE SEGURIDAD PRESIDENCIAL (CUSEP)</t>
  </si>
  <si>
    <t>02-EJERCITO DE LA  REPUBLICA DOMINICANA</t>
  </si>
  <si>
    <t>0001-EJERCITO DE LA REPUBLICA DOMINICANA</t>
  </si>
  <si>
    <t>11-Defensa naval</t>
  </si>
  <si>
    <t>11-Defensa terrestre</t>
  </si>
  <si>
    <t>11-Fomento y desarrollo de la educación superior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</si>
  <si>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</si>
  <si>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</si>
  <si>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</si>
  <si>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</si>
  <si>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</si>
  <si>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</si>
  <si>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0002-DIRECCION GENERAL DE DRAGAS, PRESAS Y BALIZAMIENTO, M.G</t>
  </si>
  <si>
    <t>04-FUERZA AEREA DE LA  REPUBLICA DOMINICANA</t>
  </si>
  <si>
    <t>0001-FUERZA AEREA DE LA  REPUBLICA DOMINICANA</t>
  </si>
  <si>
    <t>0002-HOSPITAL MILITAR FAD DR RAMON DE LARA</t>
  </si>
  <si>
    <t>0003-FORMACION Y CAPACITACION TECNICO PROFESIONAL (IMESA)</t>
  </si>
  <si>
    <t>0002-DIRECCION GENERAL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</si>
  <si>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</si>
  <si>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</si>
  <si>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</si>
  <si>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</si>
  <si>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</si>
  <si>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22-Gestión del Sistema Nacional de Planificación e Inversión Pública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</si>
  <si>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</si>
  <si>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</si>
  <si>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</si>
  <si>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</si>
  <si>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</si>
  <si>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0008-TESORERIA NACIONAL</t>
  </si>
  <si>
    <t>0009-DIRECCIÓN GENERAL DE CONTABILIDAD GUBERNAMENTAL</t>
  </si>
  <si>
    <t>0010-DIRECCION GENERAL  DE PRESUPUESTO</t>
  </si>
  <si>
    <t>20-Gestión del sistema presupuestario dominicano</t>
  </si>
  <si>
    <t>0011-DIRECCION GENERAL DE CREDITO PUBLICO</t>
  </si>
  <si>
    <t>0012-DIRECCION GENERAL DE JUBILACIONES Y PENSIONES A CARGO DEL ESTADO</t>
  </si>
  <si>
    <t>21-Administración de pensiones y jubilaciones</t>
  </si>
  <si>
    <t>0013-OFICINA NACIONAL DE ESTADÍSTICA</t>
  </si>
  <si>
    <t>24-Normalización y producción de estadísticas nacionales</t>
  </si>
  <si>
    <t>0014-SISTEMA ÚNICO DE BENEFICIARIOS</t>
  </si>
  <si>
    <t>23-Análisis económico y social</t>
  </si>
  <si>
    <t>03-Actividades comunes a los programas 13, 14, 19 y 23</t>
  </si>
  <si>
    <t>18-Formación y desarrollo de la carrera docente</t>
  </si>
  <si>
    <t>23-Servicio educativo del grado preprimario nivel inicial</t>
  </si>
  <si>
    <t>24-Alfabetización de estudiantes del primer ciclo del nivel primario</t>
  </si>
  <si>
    <t>46-Salud escolar</t>
  </si>
  <si>
    <t>0004-INSTITUTO NACIONAL DE EDUCACIÓN FISICA</t>
  </si>
  <si>
    <t>0005-INSTITUTO NACIONAL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</si>
  <si>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</si>
  <si>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</si>
  <si>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</si>
  <si>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</si>
  <si>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0011-CENTRO DE ATENCIÓN INTEGRAL PARA LA DISCAPACIDAD (CAID)</t>
  </si>
  <si>
    <t>0012-DIRECCION DE INFRAESTRUCTURA ESCOLAR</t>
  </si>
  <si>
    <t>17-Instalaciones escolares seguras, inclusivas y sostenibles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</si>
  <si>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</si>
  <si>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</si>
  <si>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</si>
  <si>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</si>
  <si>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</si>
  <si>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</si>
  <si>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</si>
  <si>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</si>
  <si>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0032-DIRECCIÓN GENERAL DE MEDICAMENTOS, ALIMENTOS Y PRODUCTOS SANITARIOS (DIGEMAPS)</t>
  </si>
  <si>
    <t>11-Construcción, reparación y mantenimiento de instalaciones deportivas</t>
  </si>
  <si>
    <t>11-Desarrollo de la vivienda y el hábitat</t>
  </si>
  <si>
    <t>11-Fomento y promoción turística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</si>
  <si>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</si>
  <si>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</si>
  <si>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</si>
  <si>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0003-DIRECCION DEL COMISIONADO NACIONAL DE BEISBOL</t>
  </si>
  <si>
    <t>21-Aumento del empleo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</si>
  <si>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</si>
  <si>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</si>
  <si>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</si>
  <si>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</si>
  <si>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</si>
  <si>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</si>
  <si>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</si>
  <si>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</si>
  <si>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</si>
  <si>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</si>
  <si>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</si>
  <si>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</si>
  <si>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11-Desarrollo de la infraestructura física de calles y avenidas</t>
  </si>
  <si>
    <t>12-Construcción, reconstrucción y mejoramiento de edificaciones</t>
  </si>
  <si>
    <t>12-Mantenimiento, seguridad y asistencia vial</t>
  </si>
  <si>
    <t>13-Desarrollo en la infraestructura física de carreteras</t>
  </si>
  <si>
    <t>13-Fomento y desarrollo de infraestructuras turísticas</t>
  </si>
  <si>
    <t>14-Desarrollo en la infraestructura física de caminos vecinales</t>
  </si>
  <si>
    <t>15-Desarrollo en la infraestructura física de puentes</t>
  </si>
  <si>
    <t>15-Prevención y control de la calidad ambiental</t>
  </si>
  <si>
    <t>16-Reconstrucción y Rehabilitación de Obras Hidráulicas y de Drenaje</t>
  </si>
  <si>
    <t>18-Desarrollo en la infraestructura física de muelles y puertos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</si>
  <si>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</si>
  <si>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</si>
  <si>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</si>
  <si>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</si>
  <si>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</si>
  <si>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</si>
  <si>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0011-JUNTA DE AVIACIÓN CIVIL</t>
  </si>
  <si>
    <t>26-Reglamentación y supervisión del transporte aéreo</t>
  </si>
  <si>
    <t>17-Supervisión, regulación y fomento del comercio</t>
  </si>
  <si>
    <t>18-Fomento y desarrollo de la micro, pequeña y mediana empresa</t>
  </si>
  <si>
    <t>0007-INDUSTRIA NACIONAL DE LA AGUJA</t>
  </si>
  <si>
    <t>0008-OFICINA NACIONAL DE DERECHO DE AUTOR</t>
  </si>
  <si>
    <t>0010-CONSEJO DE COORDINACIÓN DE LA ZONA ESPECIAL DE DESARROLLO FRONTERIZO (CCDF)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</si>
  <si>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</si>
  <si>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</si>
  <si>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</si>
  <si>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</si>
  <si>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</si>
  <si>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15-Promoción de los derechos integrales de la mujer</t>
  </si>
  <si>
    <t>0002-ORQUESTA SINFÓNICA NACIONAL</t>
  </si>
  <si>
    <t>0003-BIBLIOTECA NACIONAL PEDRO HENRÍQUEZ UREÑA</t>
  </si>
  <si>
    <t>12-Difusión patrimonio cultural (material e inmaterial)</t>
  </si>
  <si>
    <t>0005-DIRECCIÓN GENERAL DE BELLAS ARTES</t>
  </si>
  <si>
    <t>0006-DIRECCIÓN GENERAL DE MUSEOS</t>
  </si>
  <si>
    <t>0001-MINISTERIO  DE MEDIO AMBIENTE Y RECURSOS NATURALES</t>
  </si>
  <si>
    <t>13-Manejo sostenible de recursos no renovables, de los suelos y las aguas</t>
  </si>
  <si>
    <t>0007-UNIDAD TÉCNICA EJECUTORA DE PROYECTOS DE DESARROLLO AGROFORESTAL</t>
  </si>
  <si>
    <t>0002-INSTITUTO TECNOLÓGICO DE LAS AMÉRICAS</t>
  </si>
  <si>
    <t>0003-INSTITUTO TECNICO SUPERIOR COMUNITARIO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</si>
  <si>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</si>
  <si>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</si>
  <si>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</si>
  <si>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</si>
  <si>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11-Regulación, fiscalización y desarrollo de la minería metálica, no metálica y MAPE</t>
  </si>
  <si>
    <t>12-Regulación y desarrollo energético</t>
  </si>
  <si>
    <t>0002-DIRECCION GENERAL DE MINERIA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</si>
  <si>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</si>
  <si>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</si>
  <si>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</si>
  <si>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</si>
  <si>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</si>
  <si>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</si>
  <si>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</si>
  <si>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</si>
  <si>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</si>
  <si>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</si>
  <si>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</si>
  <si>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</si>
  <si>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0405-TRIBUNAL SUPERIOR  ELECTORAL ( TSE)</t>
  </si>
  <si>
    <t>01-TRIBUNAL SUPERIOR  ELECTORAL ( TSE)</t>
  </si>
  <si>
    <t>0001-TRIBUNAL SUPERIOR  ELECTORAL TSE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</si>
  <si>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</si>
  <si>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</si>
  <si>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</si>
  <si>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</si>
  <si>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</si>
  <si>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</si>
  <si>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</si>
  <si>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</si>
  <si>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</si>
  <si>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97-Subsidios del Estado</t>
  </si>
  <si>
    <t>(Finalidad-Función-Subfunción)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</si>
  <si>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</si>
  <si>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</si>
  <si>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</si>
  <si>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</si>
  <si>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</si>
  <si>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</si>
  <si>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</si>
  <si>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</si>
  <si>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1.3.06-Reducción del riesgo de desastres no climáticos</t>
  </si>
  <si>
    <t>1.3.98-Investigación y desarrollo para la defensa militar, civil y gestión de riesgos de desastres no climáticos</t>
  </si>
  <si>
    <t>1.4.04-Prisiones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</si>
  <si>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</si>
  <si>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</si>
  <si>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</si>
  <si>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</si>
  <si>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</si>
  <si>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2.2.04-Conservación, ampliación y explotación racionalizada de reservas forestales.</t>
  </si>
  <si>
    <t>2.2.99-Planificación, gestión y supervisión agropecuaria, caza, pesca y silvicultura</t>
  </si>
  <si>
    <t>2.3.01-Riego</t>
  </si>
  <si>
    <t>2.4.05-Energía eléctrica de fuentes hidroeléctricas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</si>
  <si>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</si>
  <si>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</si>
  <si>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</si>
  <si>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</si>
  <si>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</si>
  <si>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2.7.01-Comunicaciones</t>
  </si>
  <si>
    <t>2.8.02-Operación de la banca y del sector seguros</t>
  </si>
  <si>
    <t>2.9.01-Comercio de distribución almacenamiento y depósito</t>
  </si>
  <si>
    <t>2.9.03-Turismo</t>
  </si>
  <si>
    <t>3.1.02-Administración del agua</t>
  </si>
  <si>
    <t>3.1.03-Ordenación de aguas residuales, drenaje y alcantarillado</t>
  </si>
  <si>
    <t>3.2.05-Bioseguridad</t>
  </si>
  <si>
    <t>3.2.07-Biodiversidad y planificación del desarrollo</t>
  </si>
  <si>
    <t>3.2.08-Gestión de la contaminación</t>
  </si>
  <si>
    <t>3.2.98-Investigación y desarrollo relacionado con la protección del  medio ambiente</t>
  </si>
  <si>
    <t>4.1.02-Desarrollo comunitario</t>
  </si>
  <si>
    <t>4.1.03-Abastecimiento de agua potable</t>
  </si>
  <si>
    <t>4.2.98-Investigación y desarrollo relacionados con la salud</t>
  </si>
  <si>
    <t>4.2.99-Planificación, gestión y supervisión de la salud</t>
  </si>
  <si>
    <t>4.3.01-Deportes de alto rendimiento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</si>
  <si>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</si>
  <si>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</si>
  <si>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</si>
  <si>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</si>
  <si>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</si>
  <si>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</si>
  <si>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</si>
  <si>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</si>
  <si>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</si>
  <si>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</si>
  <si>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</si>
  <si>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</si>
  <si>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</si>
  <si>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</si>
  <si>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</si>
  <si>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</si>
  <si>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</si>
  <si>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</si>
  <si>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</si>
  <si>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5.1.01-Intereses y comisiones de deuda pública</t>
  </si>
  <si>
    <r>
      <t xml:space="preserve">Notas: </t>
    </r>
    <r>
      <rPr>
        <sz val="9"/>
        <rFont val="Avenir Next LT Pro"/>
        <family val="2"/>
      </rPr>
      <t>*Cifras preliminares.</t>
    </r>
  </si>
  <si>
    <r>
      <t xml:space="preserve">Fuente: </t>
    </r>
    <r>
      <rPr>
        <sz val="9"/>
        <rFont val="Avenir Next LT Pro"/>
        <family val="2"/>
      </rPr>
      <t>Sistema de Información de la Gestión Financiera (SIGEF).</t>
    </r>
  </si>
  <si>
    <r>
      <t xml:space="preserve">Notas: </t>
    </r>
    <r>
      <rPr>
        <sz val="8"/>
        <color theme="1"/>
        <rFont val="Avenir Next LT Pro"/>
        <family val="2"/>
      </rPr>
      <t>*Cifras preliminares.</t>
    </r>
  </si>
  <si>
    <r>
      <rPr>
        <b/>
        <sz val="8"/>
        <color theme="1"/>
        <rFont val="Avenir Next LT Pro"/>
        <family val="2"/>
      </rPr>
      <t>1.</t>
    </r>
    <r>
      <rPr>
        <sz val="8"/>
        <color theme="1"/>
        <rFont val="Avenir Next LT Pro"/>
        <family val="2"/>
      </rPr>
      <t xml:space="preserve"> Fecha de imputación al 31/01/2026 // Fecha de registro al 07/02/2026.</t>
    </r>
  </si>
  <si>
    <t>1 - Ingresos</t>
  </si>
  <si>
    <t>2 - Gastos</t>
  </si>
  <si>
    <t>Resultados</t>
  </si>
  <si>
    <t>Financiamiento Neto</t>
  </si>
  <si>
    <t>Enero</t>
  </si>
  <si>
    <t>Percibido Enero</t>
  </si>
  <si>
    <t>Percibido*</t>
  </si>
  <si>
    <t>Presupuesto Inicial</t>
  </si>
  <si>
    <t>Presupuesto Inicial (Ley 99-25)</t>
  </si>
  <si>
    <t>% Ejecución*</t>
  </si>
  <si>
    <t>% Ejecución</t>
  </si>
  <si>
    <t>Ejecución % PIB</t>
  </si>
  <si>
    <t>Variación 
2026/2025</t>
  </si>
  <si>
    <t>Variación 2026/2025</t>
  </si>
  <si>
    <t>Variación
 2025/2024</t>
  </si>
  <si>
    <t>Abs.</t>
  </si>
  <si>
    <t>Devengado Enero</t>
  </si>
  <si>
    <t>Devengado*</t>
  </si>
  <si>
    <t>PRESUPUESTO Devengado</t>
  </si>
  <si>
    <t>Comprometido*</t>
  </si>
  <si>
    <t>Comprometido</t>
  </si>
  <si>
    <t>Pagado*</t>
  </si>
  <si>
    <t>Pagado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</si>
  <si>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</si>
  <si>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</si>
  <si>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1.1.1.2.12-Impuesto sobre intereses Pagados por entidades financieras a personas  jurídicas  residentes</t>
  </si>
  <si>
    <t>1.1.1.3.07-Impuesto por dividendos Pagados o acreditados en el país</t>
  </si>
  <si>
    <t>1.1.1.3.08-Impuesto por intereses Pagados o acreditados en el exterior</t>
  </si>
  <si>
    <t>Ejecución
% PIB</t>
  </si>
  <si>
    <t>Ilustración 4. Top 3 Instituciones con mayor Ejecución de gastos - Enero 2026</t>
  </si>
  <si>
    <t xml:space="preserve"> Devengado</t>
  </si>
  <si>
    <t>Incidencia Positiva</t>
  </si>
  <si>
    <t>Incidencia Negativa</t>
  </si>
  <si>
    <t>Incidencia Neta</t>
  </si>
  <si>
    <t>Total</t>
  </si>
  <si>
    <t>0301-Poder JUDICIAL</t>
  </si>
  <si>
    <t>01-Poder JUDICIAL</t>
  </si>
  <si>
    <t>0001-CONSEJO DEL Poder JUDICIAL</t>
  </si>
  <si>
    <t>Poder Legislativo</t>
  </si>
  <si>
    <t>Poder Ejecutivo</t>
  </si>
  <si>
    <t>Poder Judicial</t>
  </si>
  <si>
    <t>Organismos Especiales</t>
  </si>
  <si>
    <t>Otros</t>
  </si>
  <si>
    <t>0201 - Presidencia de la República</t>
  </si>
  <si>
    <t>Ministerio de HACIENDA</t>
  </si>
  <si>
    <t>Ministerio de HACIENDA Y ECONOMÍA</t>
  </si>
  <si>
    <t>0205-Ministerio de HACIENDA Y ECONOMIA</t>
  </si>
  <si>
    <t>0224-Ministerio de JUSTICIA</t>
  </si>
  <si>
    <t>06-Ministerio de LA PRESIDENCIA</t>
  </si>
  <si>
    <t>0001-Ministerio de LA PRESIDENCIA</t>
  </si>
  <si>
    <t>0202-Ministerio de  INTERIOR Y POLICÍA</t>
  </si>
  <si>
    <t>01-Ministerio de INTERIOR Y POLICIA</t>
  </si>
  <si>
    <t>0001-Ministerio de INTERIOR Y POLICIA</t>
  </si>
  <si>
    <t>0203-Ministerio de DEFENSA</t>
  </si>
  <si>
    <t>01-Ministerio de DEFENSA</t>
  </si>
  <si>
    <t>0001-Ministerio de DEFENSA</t>
  </si>
  <si>
    <t>0027-DIRECCION GENERAL DEL PLAN SOCIAL DEL Ministerio de DEFENSA</t>
  </si>
  <si>
    <t>0204-Ministerio de RELACIONES EXTERIORES</t>
  </si>
  <si>
    <t>01-Ministerio de RELACIONES EXTERIORES</t>
  </si>
  <si>
    <t>0001-Ministerio de RELACIONES EXTERIORES</t>
  </si>
  <si>
    <t>01-Ministerio de HACIENDA Y ECONOMIA</t>
  </si>
  <si>
    <t>0001-Ministerio de HACIENDA Y ECONOMIA</t>
  </si>
  <si>
    <t>0206-Ministerio de EDUCACIÓN</t>
  </si>
  <si>
    <t>01-Ministerio de EDUCACION</t>
  </si>
  <si>
    <t>0001-Ministerio de EDUCACION</t>
  </si>
  <si>
    <t>0207-Ministerio de SALUD PÚBLICA Y ASISTENCIA SOCIAL</t>
  </si>
  <si>
    <t>01-Ministerio de SALUD PUBLICA Y ASISTENCIA SOCIAL</t>
  </si>
  <si>
    <t>0001-Ministerio de SALUD PUBLICA Y ASISTENCIA SOCIAL</t>
  </si>
  <si>
    <t>0208-Ministerio de DEPORTES Y RECREACIÓN</t>
  </si>
  <si>
    <t>01-Ministerio de DEPORTES Y RECREACIÓN</t>
  </si>
  <si>
    <t>0001-Ministerio de DEPORTES Y RECREACIÓN</t>
  </si>
  <si>
    <t>0209-Ministerio de TRABAJO</t>
  </si>
  <si>
    <t>01-Ministerio de TRABAJO</t>
  </si>
  <si>
    <t>0001-Ministerio de TRABAJO</t>
  </si>
  <si>
    <t>0210-Ministerio de AGRICULTURA</t>
  </si>
  <si>
    <t>01-Ministerio de AGRICULTURA</t>
  </si>
  <si>
    <t>0001-Ministerio de AGRICULTURA</t>
  </si>
  <si>
    <t>0211-Ministerio de OBRAS PÚBLICAS Y COMUNICACIONES</t>
  </si>
  <si>
    <t>01-Ministerio de OBRAS PUBLICAS Y COMUNICACIONES</t>
  </si>
  <si>
    <t>0001-Ministerio de OBRAS PUBLICAS Y COMUNICACIONES</t>
  </si>
  <si>
    <t>0212-Ministerio de INDUSTRIA, COMERCIO Y MIPYMES (MICM)</t>
  </si>
  <si>
    <t>01-Ministerio de INDUSTRIA, COMERCIO Y MIPYMES (MICM)</t>
  </si>
  <si>
    <t>0001-Ministerio de INDUSTRIA, COMERCIO y MIPYMES (MICM)</t>
  </si>
  <si>
    <t>0213-Ministerio de TURISMO</t>
  </si>
  <si>
    <t>01-Ministerio de TURISMO</t>
  </si>
  <si>
    <t>0001-Ministerio de TURISMO</t>
  </si>
  <si>
    <t>0215-Ministerio de LA MUJER</t>
  </si>
  <si>
    <t>01-Ministerio de LA  MUJER</t>
  </si>
  <si>
    <t>0001-Ministerio de LA MUJER</t>
  </si>
  <si>
    <t>0216-Ministerio de CULTURA</t>
  </si>
  <si>
    <t>01-Ministerio de CULTURA</t>
  </si>
  <si>
    <t>0001-Ministerio de CULTURA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</si>
  <si>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</si>
  <si>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</si>
  <si>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</si>
  <si>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</si>
  <si>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</si>
  <si>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</si>
  <si>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</si>
  <si>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</si>
  <si>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0221-Ministerio de ADMINISTRACIÓN PÚBLICA</t>
  </si>
  <si>
    <t>01-Ministerio de ADMINISTRACION PUBLICA (MAP)</t>
  </si>
  <si>
    <t>0001-Ministerio de ADMINISTRACION PUBLICA</t>
  </si>
  <si>
    <t>0222-Ministerio de ENERGIA Y MINAS</t>
  </si>
  <si>
    <t>01-Ministerio de ENERGIA Y MINAS</t>
  </si>
  <si>
    <t>0001-Ministerio de ENERGIA Y MINAS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</si>
  <si>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</si>
  <si>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</si>
  <si>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</si>
  <si>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01-Ministerio de JUSTICIA</t>
  </si>
  <si>
    <t>0001-Ministerio de JUSTICIA</t>
  </si>
  <si>
    <t>0001-Ministerio de HACIENDA (OBLIGACIONES DEL TESORO)</t>
  </si>
  <si>
    <t>0102 - Cámara de Diputados</t>
  </si>
  <si>
    <t>0101 - Senado de la República</t>
  </si>
  <si>
    <t>0202 - Ministerio de Interior y Policía</t>
  </si>
  <si>
    <t>0203 - Ministerio de Defensa</t>
  </si>
  <si>
    <t>0204 - Ministerio de Relaciones Exteriores</t>
  </si>
  <si>
    <t>0301 - Poder Judicial</t>
  </si>
  <si>
    <t>0401 - Junta Central Electoral</t>
  </si>
  <si>
    <t>0402 - Cámara de Cuentas</t>
  </si>
  <si>
    <t>0206 - Ministerio de Educación</t>
  </si>
  <si>
    <t>0207 - Ministerio de Salud Pública y Asistencia Social</t>
  </si>
  <si>
    <t>0403 - Tribunal Constitucional</t>
  </si>
  <si>
    <t>0404 - Defensor del Pueblo</t>
  </si>
  <si>
    <t>0405 - Tribunal Superior Electoral (TSE)</t>
  </si>
  <si>
    <t>0222 - Ministerio de Energía y Minas</t>
  </si>
  <si>
    <t>0216 - Ministerio de Cultura</t>
  </si>
  <si>
    <t>0215 - Ministerio de la Mujer</t>
  </si>
  <si>
    <t>0209 - Ministerio de Trabajo</t>
  </si>
  <si>
    <t>0210 - Ministerio de Agricultura</t>
  </si>
  <si>
    <t>0208 - Ministerio de Deportes y Recreación</t>
  </si>
  <si>
    <t>0223 - Ministerio de la Vivienda, Hábitat y Edificaciones (MIVHED)</t>
  </si>
  <si>
    <t>0217 - Ministerio de la Juventud</t>
  </si>
  <si>
    <t>0218 - Ministerio de Medio Ambiente y Recursos Naturales</t>
  </si>
  <si>
    <t>0213 - Ministerio de Turismo</t>
  </si>
  <si>
    <t>0214 - Procuraduría General de la República</t>
  </si>
  <si>
    <t>0220 - Ministerio de Economía, Planificación y Desarrollo</t>
  </si>
  <si>
    <t>0221 - Ministerio de Administración Pública</t>
  </si>
  <si>
    <t>0999 -  Administración de Obligaciones del Tesoro Nacional</t>
  </si>
  <si>
    <t>0998 -  Administración de Deuda Pública y Activos Financieros</t>
  </si>
  <si>
    <t>0205 - Ministerio de Hacienda y Economía</t>
  </si>
  <si>
    <t>0211 - Ministerio de Obras Públicas y Comunicaciones</t>
  </si>
  <si>
    <t>0212 - Ministerio de Industria, Comercio y MIPYMES (MICM)</t>
  </si>
  <si>
    <t>0219 - Ministerio de Educación Superior, Ciencia y Tecnología</t>
  </si>
  <si>
    <t>0224 - Ministerio de Justicia</t>
  </si>
  <si>
    <t>0406 - Oficina Nacional de Defensa Pública</t>
  </si>
  <si>
    <t>Enero-2026</t>
  </si>
  <si>
    <t>Anexo 4. Ejecución por Clasificación Funcional (Enero 2026)</t>
  </si>
  <si>
    <t>1-Servicios Generales</t>
  </si>
  <si>
    <t>2-ServiciosECONÓMICOS</t>
  </si>
  <si>
    <t>2.9-Otros Servicioseconómicos</t>
  </si>
  <si>
    <t>4-ServiciosSOCIALES</t>
  </si>
  <si>
    <t>4.1-Vivienda y Servicioscomunitarios</t>
  </si>
  <si>
    <t>1-Servicios GENERALES</t>
  </si>
  <si>
    <t>1.4.06-Administración y Serviciosde justicia relacionados con la violencia de género</t>
  </si>
  <si>
    <t>4.2.04-Serviciosmédicos en salud sexual/reproductiva y de centros de salud materno infantil</t>
  </si>
  <si>
    <t>1.4.02-Serviciosde protección contra incendios</t>
  </si>
  <si>
    <t>1.1.1.1.03-Impuesto sobre la renta originada en la prestación de Serviciosen general</t>
  </si>
  <si>
    <t>1.1.1.3.01-Impuesto por provisión de bienes y Serviciosen general</t>
  </si>
  <si>
    <t>1.1.4.1.01-Impuesto sobre la Transferencia de Bienes Industrializados y Servicios(ITBIS)</t>
  </si>
  <si>
    <t>1.5.1.2.03-Otras ventas de Serviciosdel gobierno central</t>
  </si>
  <si>
    <t>1.5.1.2.05-Serviciosde transporte (incluye OMSA, METRO)</t>
  </si>
  <si>
    <t>1.5.1.2.06-Otras ventas de Serviciosde las descentralizadas y autónomas no financieras</t>
  </si>
  <si>
    <t>4.1 - Vivienda y Servicioscomunitarios</t>
  </si>
  <si>
    <t>2.9 - Otros Servicioseconómicos</t>
  </si>
  <si>
    <t>12-Serviciosde control y regulación migratoria</t>
  </si>
  <si>
    <t>11-Serviciosde seguridad ciudadana y orden público</t>
  </si>
  <si>
    <t>14-Serviciosde salud, seguridad y bienestar social de la P.N.</t>
  </si>
  <si>
    <t>12-Serviciosde salud y asistencia social</t>
  </si>
  <si>
    <t>0003-ServiciosDE PESCA</t>
  </si>
  <si>
    <t>17-Serviciosde contabilidad gubernamental</t>
  </si>
  <si>
    <t>11-Serviciostécnicos pedagógicos</t>
  </si>
  <si>
    <t>13-Serviciosde educación primaria para niños y niñas de 6 a 11 años</t>
  </si>
  <si>
    <t>14-Serviciosde educación secundaria para niños (as) y adolescentes de 12 a 17 años</t>
  </si>
  <si>
    <t>15-Serviciosde educación de adultos - incluye adolescentes y jóvenes mayores de 14 años</t>
  </si>
  <si>
    <t>19-Serviciosde educación especial para niños(as), adolescentes y jóvenes de 0-20 años</t>
  </si>
  <si>
    <t>20-Gestión y coordinación de los Serviciosde bienestar magisterial</t>
  </si>
  <si>
    <t>16-Serviciosde bienestar estudiantil</t>
  </si>
  <si>
    <t>17-Desarrollo en la infraestructura física de edificaciones para los Serviciossociales</t>
  </si>
  <si>
    <t>1.4.01-Serviciosde seguridad interior</t>
  </si>
  <si>
    <t>1.4.03-Administración y Serviciosde justicia</t>
  </si>
  <si>
    <t>1.4.05-Serviciosde migraciones</t>
  </si>
  <si>
    <t>4.1.01-Urbanización y Servicioscomunitarios</t>
  </si>
  <si>
    <t>4.2.01-Serviciospara pacientes externos</t>
  </si>
  <si>
    <t>4.2.02-Servicioshospitalarios</t>
  </si>
  <si>
    <t>4.2.03-Serviciosde la salud pública y prevención de la salud</t>
  </si>
  <si>
    <t>4.3.02-Serviciosrecreativos y deportivos</t>
  </si>
  <si>
    <t>4.3.03-Serviciosculturales</t>
  </si>
  <si>
    <t>4.3.04-Serviciosde radio, televisión y Servicioseditoriales</t>
  </si>
  <si>
    <t>4.3.05-Serviciosreligiosos y otros Servicioscomunitarios religiosos</t>
  </si>
  <si>
    <t>2-Servicios Económicos</t>
  </si>
  <si>
    <t>3-Protección del Medio Ambiente</t>
  </si>
  <si>
    <t>3.2.98-Investigación y desarrollo relacionado con la Protección del Medio Ambiente</t>
  </si>
  <si>
    <t>3.2.99-Planificación, gestión y supervisión de la Protección del Medio Ambiente</t>
  </si>
  <si>
    <t>4-Servicios Sociales</t>
  </si>
  <si>
    <t>5-Intereses de la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</si>
</sst>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.0,,"/>
    <numFmt numFmtId="165" formatCode="#,##0.0,,_);\(#,##0.0,,\)"/>
    <numFmt numFmtId="166" formatCode="0.0%"/>
    <numFmt numFmtId="167" formatCode="#,##0.00000_);\(#,##0.00000\)"/>
    <numFmt numFmtId="168" formatCode="_(* #,##0.0_);_(* \(#,##0.0\);_(* &quot;-&quot;??_);_(@_)"/>
    <numFmt numFmtId="169" formatCode="0.000%"/>
    <numFmt numFmtId="170" formatCode="0.0000%"/>
    <numFmt numFmtId="171" formatCode="#,###.0,,"/>
    <numFmt numFmtId="172" formatCode="#,##0.0"/>
    <numFmt numFmtId="173" formatCode="#,##0.0_);\(#,##0.0\)"/>
  </numFmts>
  <fonts count="6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6"/>
      <color rgb="FF000000"/>
      <name val="Avenir Next LT Pro"/>
      <family val="2"/>
    </font>
    <font>
      <sz val="16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name val="Avenir Next LT Pro"/>
      <family val="2"/>
    </font>
    <font>
      <sz val="16"/>
      <name val="Avenir Next LT Pro"/>
      <family val="2"/>
    </font>
    <font>
      <sz val="16"/>
      <color theme="1"/>
      <name val="Avenir Next LT Pro"/>
      <family val="2"/>
    </font>
    <font>
      <b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1"/>
      <name val="Aptos Narrow"/>
      <family val="2"/>
      <scheme val="minor"/>
    </font>
    <font>
      <b/>
      <sz val="14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8"/>
      <color indexed="8"/>
      <name val="Avenir Next LT Pro"/>
      <family val="2"/>
    </font>
    <font>
      <b/>
      <sz val="8"/>
      <color rgb="FF000000"/>
      <name val="Avenir Next LT Pro"/>
      <family val="2"/>
    </font>
    <font>
      <b/>
      <sz val="20"/>
      <name val="Avenir Next LT Pro"/>
      <family val="2"/>
    </font>
    <font>
      <sz val="20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0"/>
      <name val="Arial"/>
      <family val="2"/>
    </font>
    <font>
      <b/>
      <sz val="11"/>
      <color theme="0"/>
      <name val="Avenir Next LT Pro"/>
      <family val="2"/>
    </font>
    <font>
      <b/>
      <sz val="14"/>
      <color theme="1"/>
      <name val="Avenir Next LT Pro"/>
      <family val="2"/>
    </font>
    <font>
      <sz val="14"/>
      <color theme="1"/>
      <name val="Avenir Next LT Pro"/>
      <family val="2"/>
    </font>
    <font>
      <sz val="14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b/>
      <sz val="9"/>
      <color theme="1"/>
      <name val="Avenir Next LT Pro"/>
      <family val="2"/>
    </font>
    <font>
      <sz val="9"/>
      <color theme="1"/>
      <name val="Avenir Next LT Pro"/>
      <family val="2"/>
    </font>
    <font>
      <sz val="14"/>
      <color theme="0"/>
      <name val="Avenir Next LT Pro"/>
      <family val="2"/>
    </font>
    <font>
      <b/>
      <i/>
      <sz val="11"/>
      <color rgb="FFFFFFFF"/>
      <name val="Avenir Next LT Pro"/>
      <family val="2"/>
    </font>
    <font>
      <b/>
      <sz val="11"/>
      <color rgb="FFFFFFFF"/>
      <name val="Avenir Next LT Pro"/>
      <family val="2"/>
    </font>
    <font>
      <i/>
      <sz val="11"/>
      <color theme="1"/>
      <name val="Avenir Next LT Pro"/>
      <family val="2"/>
    </font>
    <font>
      <sz val="11"/>
      <color theme="0"/>
      <name val="Avenir Next LT Pro"/>
      <family val="2"/>
    </font>
    <font>
      <b/>
      <sz val="18"/>
      <color theme="0"/>
      <name val="Avenir Next LT Pro"/>
      <family val="2"/>
    </font>
    <font>
      <sz val="11"/>
      <color theme="4"/>
      <name val="Avenir Next LT Pro"/>
      <family val="2"/>
    </font>
    <font>
      <b/>
      <sz val="11"/>
      <color rgb="FF000000"/>
      <name val="Avenir Next LT Pro"/>
      <family val="2"/>
    </font>
    <font>
      <sz val="10"/>
      <color theme="0"/>
      <name val="Arial"/>
      <family val="2"/>
    </font>
    <font>
      <b/>
      <sz val="18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2"/>
      <color theme="1"/>
      <name val="Avenir Next LT Pro"/>
      <family val="2"/>
    </font>
    <font>
      <sz val="16"/>
      <color indexed="8"/>
      <name val="Avenir Next LT Pro"/>
      <family val="2"/>
    </font>
    <font>
      <b/>
      <sz val="12"/>
      <color indexed="8"/>
      <name val="Avenir Next LT Pro"/>
      <family val="2"/>
    </font>
    <font>
      <b/>
      <sz val="12"/>
      <color theme="1"/>
      <name val="Avenir Next LT Pro"/>
      <family val="2"/>
    </font>
    <font>
      <sz val="14"/>
      <color theme="1"/>
      <name val="Aptos Narrow"/>
      <family val="2"/>
      <scheme val="minor"/>
    </font>
    <font>
      <b/>
      <sz val="11"/>
      <color indexed="8"/>
      <name val="Avenir Next LT Pro"/>
      <family val="2"/>
    </font>
    <font>
      <sz val="11"/>
      <color indexed="8"/>
      <name val="Avenir Next LT Pro"/>
      <family val="2"/>
    </font>
    <font>
      <b/>
      <sz val="9"/>
      <name val="Avenir Next LT Pro"/>
      <family val="2"/>
    </font>
    <font>
      <sz val="9"/>
      <name val="Avenir Next LT Pro"/>
      <family val="2"/>
    </font>
  </fonts>
  <fills count="1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0.39997558519241921"/>
      </top>
      <bottom style="medium">
        <color theme="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2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1" fillId="0" borderId="0"/>
  </cellStyleXfs>
  <cellXfs count="524">
    <xf numFmtId="0" fontId="0" fillId="0" borderId="0" xfId="0"/>
    <xf numFmtId="0" fontId="1" fillId="0" borderId="0" xfId="1"/>
    <xf numFmtId="0" fontId="2" fillId="0" borderId="0" xfId="2"/>
    <xf numFmtId="0" fontId="1" fillId="0" borderId="0" xfId="3"/>
    <xf numFmtId="0" fontId="3" fillId="0" borderId="0" xfId="4" applyFont="1" applyAlignment="1">
      <alignment vertical="center" wrapText="1" readingOrder="1"/>
    </xf>
    <xf numFmtId="0" fontId="4" fillId="0" borderId="0" xfId="4" applyFont="1" applyAlignment="1">
      <alignment horizontal="center" vertical="top" wrapText="1" readingOrder="1"/>
    </xf>
    <xf numFmtId="0" fontId="4" fillId="0" borderId="0" xfId="4" applyFont="1" applyAlignment="1">
      <alignment vertical="top" wrapText="1" readingOrder="1"/>
    </xf>
    <xf numFmtId="0" fontId="7" fillId="0" borderId="0" xfId="5" applyFont="1" applyAlignment="1">
      <alignment vertical="center"/>
    </xf>
    <xf numFmtId="0" fontId="8" fillId="0" borderId="0" xfId="1" applyFont="1"/>
    <xf numFmtId="164" fontId="1" fillId="0" borderId="0" xfId="1" applyNumberFormat="1"/>
    <xf numFmtId="164" fontId="2" fillId="0" borderId="0" xfId="2" applyNumberFormat="1"/>
    <xf numFmtId="0" fontId="9" fillId="2" borderId="0" xfId="1" applyFont="1" applyFill="1"/>
    <xf numFmtId="164" fontId="0" fillId="0" borderId="0" xfId="0" applyNumberFormat="1"/>
    <xf numFmtId="0" fontId="1" fillId="3" borderId="0" xfId="1" applyFill="1"/>
    <xf numFmtId="0" fontId="11" fillId="0" borderId="0" xfId="1" applyFont="1"/>
    <xf numFmtId="0" fontId="14" fillId="0" borderId="0" xfId="5" applyFont="1"/>
    <xf numFmtId="0" fontId="12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5" fillId="5" borderId="6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5" fillId="4" borderId="10" xfId="5" applyFont="1" applyFill="1" applyBorder="1" applyAlignment="1">
      <alignment horizontal="center" vertical="center" wrapText="1"/>
    </xf>
    <xf numFmtId="0" fontId="15" fillId="4" borderId="11" xfId="5" applyFont="1" applyFill="1" applyBorder="1" applyAlignment="1">
      <alignment horizontal="center" vertical="center" wrapText="1"/>
    </xf>
    <xf numFmtId="0" fontId="15" fillId="4" borderId="12" xfId="5" applyFont="1" applyFill="1" applyBorder="1" applyAlignment="1">
      <alignment horizontal="center" vertical="center" wrapText="1"/>
    </xf>
    <xf numFmtId="0" fontId="15" fillId="4" borderId="13" xfId="5" applyFont="1" applyFill="1" applyBorder="1" applyAlignment="1">
      <alignment horizontal="center" vertical="center" wrapText="1"/>
    </xf>
    <xf numFmtId="0" fontId="15" fillId="4" borderId="0" xfId="5" applyFont="1" applyFill="1" applyAlignment="1">
      <alignment horizontal="center" vertical="center" wrapText="1"/>
    </xf>
    <xf numFmtId="0" fontId="15" fillId="4" borderId="19" xfId="5" applyFont="1" applyFill="1" applyBorder="1" applyAlignment="1">
      <alignment horizontal="center" vertical="center" wrapText="1"/>
    </xf>
    <xf numFmtId="0" fontId="15" fillId="4" borderId="20" xfId="5" applyFont="1" applyFill="1" applyBorder="1" applyAlignment="1">
      <alignment horizontal="center" vertical="center" wrapText="1"/>
    </xf>
    <xf numFmtId="0" fontId="15" fillId="4" borderId="21" xfId="5" applyFont="1" applyFill="1" applyBorder="1" applyAlignment="1">
      <alignment horizontal="center" vertical="center" wrapText="1"/>
    </xf>
    <xf numFmtId="0" fontId="16" fillId="6" borderId="22" xfId="5" applyFont="1" applyFill="1" applyBorder="1" applyAlignment="1">
      <alignment horizontal="left" vertical="center" wrapText="1"/>
    </xf>
    <xf numFmtId="165" fontId="16" fillId="6" borderId="22" xfId="5" applyNumberFormat="1" applyFont="1" applyFill="1" applyBorder="1" applyAlignment="1">
      <alignment horizontal="center" vertical="center"/>
    </xf>
    <xf numFmtId="166" fontId="16" fillId="6" borderId="23" xfId="8" applyNumberFormat="1" applyFont="1" applyFill="1" applyBorder="1" applyAlignment="1">
      <alignment horizontal="center" vertical="center"/>
    </xf>
    <xf numFmtId="166" fontId="16" fillId="6" borderId="22" xfId="8" applyNumberFormat="1" applyFont="1" applyFill="1" applyBorder="1" applyAlignment="1">
      <alignment horizontal="center" vertical="center"/>
    </xf>
    <xf numFmtId="166" fontId="1" fillId="0" borderId="20" xfId="7" applyNumberFormat="1" applyBorder="1"/>
    <xf numFmtId="0" fontId="14" fillId="0" borderId="0" xfId="5" applyFont="1" applyAlignment="1">
      <alignment horizontal="left" vertical="center" wrapText="1" indent="1"/>
    </xf>
    <xf numFmtId="165" fontId="14" fillId="0" borderId="0" xfId="5" applyNumberFormat="1" applyFont="1" applyAlignment="1">
      <alignment horizontal="center" vertical="center"/>
    </xf>
    <xf numFmtId="166" fontId="14" fillId="0" borderId="0" xfId="8" applyNumberFormat="1" applyFont="1" applyBorder="1" applyAlignment="1">
      <alignment horizontal="center" vertical="center"/>
    </xf>
    <xf numFmtId="165" fontId="16" fillId="6" borderId="23" xfId="5" applyNumberFormat="1" applyFont="1" applyFill="1" applyBorder="1" applyAlignment="1">
      <alignment horizontal="center" vertical="center"/>
    </xf>
    <xf numFmtId="166" fontId="1" fillId="0" borderId="0" xfId="7" applyNumberFormat="1"/>
    <xf numFmtId="0" fontId="17" fillId="0" borderId="0" xfId="2" applyFont="1"/>
    <xf numFmtId="0" fontId="17" fillId="0" borderId="0" xfId="1" applyFont="1"/>
    <xf numFmtId="0" fontId="18" fillId="6" borderId="24" xfId="1" applyFont="1" applyFill="1" applyBorder="1"/>
    <xf numFmtId="43" fontId="10" fillId="6" borderId="24" xfId="9" applyFont="1" applyFill="1" applyBorder="1"/>
    <xf numFmtId="43" fontId="1" fillId="0" borderId="0" xfId="9"/>
    <xf numFmtId="165" fontId="14" fillId="0" borderId="25" xfId="5" applyNumberFormat="1" applyFont="1" applyBorder="1" applyAlignment="1">
      <alignment horizontal="center" vertical="center"/>
    </xf>
    <xf numFmtId="166" fontId="14" fillId="0" borderId="25" xfId="8" applyNumberFormat="1" applyFont="1" applyBorder="1" applyAlignment="1">
      <alignment horizontal="center" vertical="center"/>
    </xf>
    <xf numFmtId="0" fontId="15" fillId="5" borderId="26" xfId="5" applyFont="1" applyFill="1" applyBorder="1" applyAlignment="1">
      <alignment horizontal="left" vertical="center"/>
    </xf>
    <xf numFmtId="165" fontId="15" fillId="5" borderId="27" xfId="5" applyNumberFormat="1" applyFont="1" applyFill="1" applyBorder="1" applyAlignment="1">
      <alignment horizontal="center" vertical="center"/>
    </xf>
    <xf numFmtId="166" fontId="15" fillId="5" borderId="27" xfId="8" applyNumberFormat="1" applyFont="1" applyFill="1" applyBorder="1" applyAlignment="1">
      <alignment horizontal="center" vertical="center"/>
    </xf>
    <xf numFmtId="0" fontId="8" fillId="7" borderId="0" xfId="5" applyFont="1" applyFill="1"/>
    <xf numFmtId="166" fontId="1" fillId="0" borderId="0" xfId="8" applyNumberFormat="1"/>
    <xf numFmtId="0" fontId="2" fillId="0" borderId="0" xfId="2" applyAlignment="1">
      <alignment horizontal="center"/>
    </xf>
    <xf numFmtId="0" fontId="2" fillId="0" borderId="17" xfId="2" applyBorder="1" applyAlignment="1">
      <alignment horizontal="center"/>
    </xf>
    <xf numFmtId="0" fontId="1" fillId="0" borderId="28" xfId="1" applyBorder="1"/>
    <xf numFmtId="0" fontId="1" fillId="0" borderId="21" xfId="1" applyBorder="1"/>
    <xf numFmtId="166" fontId="0" fillId="0" borderId="0" xfId="8" applyNumberFormat="1" applyFont="1"/>
    <xf numFmtId="0" fontId="1" fillId="0" borderId="20" xfId="1" applyBorder="1"/>
    <xf numFmtId="43" fontId="2" fillId="0" borderId="0" xfId="9" applyFont="1"/>
    <xf numFmtId="0" fontId="21" fillId="0" borderId="0" xfId="1" applyFont="1" applyAlignment="1">
      <alignment vertical="center" wrapText="1"/>
    </xf>
    <xf numFmtId="0" fontId="22" fillId="0" borderId="0" xfId="1" applyFont="1" applyAlignment="1">
      <alignment vertical="center"/>
    </xf>
    <xf numFmtId="0" fontId="23" fillId="0" borderId="0" xfId="11" applyFont="1"/>
    <xf numFmtId="166" fontId="2" fillId="0" borderId="0" xfId="8" applyNumberFormat="1" applyFont="1"/>
    <xf numFmtId="0" fontId="8" fillId="0" borderId="0" xfId="12" applyFont="1"/>
    <xf numFmtId="0" fontId="8" fillId="0" borderId="0" xfId="5" applyFont="1"/>
    <xf numFmtId="0" fontId="3" fillId="0" borderId="0" xfId="5" applyFont="1" applyAlignment="1">
      <alignment vertical="center" wrapText="1" readingOrder="1"/>
    </xf>
    <xf numFmtId="0" fontId="4" fillId="0" borderId="0" xfId="5" applyFont="1"/>
    <xf numFmtId="0" fontId="4" fillId="0" borderId="0" xfId="5" applyFont="1" applyAlignment="1">
      <alignment vertical="top" wrapText="1" readingOrder="1"/>
    </xf>
    <xf numFmtId="0" fontId="27" fillId="0" borderId="0" xfId="5" applyFont="1"/>
    <xf numFmtId="0" fontId="28" fillId="0" borderId="0" xfId="5" applyFont="1"/>
    <xf numFmtId="0" fontId="27" fillId="0" borderId="0" xfId="5" applyFont="1" applyAlignment="1">
      <alignment horizontal="center"/>
    </xf>
    <xf numFmtId="0" fontId="3" fillId="0" borderId="29" xfId="5" applyFont="1" applyBorder="1" applyAlignment="1">
      <alignment vertical="center"/>
    </xf>
    <xf numFmtId="165" fontId="3" fillId="7" borderId="30" xfId="13" applyNumberFormat="1" applyFont="1" applyFill="1" applyBorder="1" applyAlignment="1">
      <alignment horizontal="center" vertical="center"/>
    </xf>
    <xf numFmtId="165" fontId="3" fillId="7" borderId="0" xfId="13" applyNumberFormat="1" applyFont="1" applyFill="1" applyAlignment="1">
      <alignment horizontal="center" vertical="center"/>
    </xf>
    <xf numFmtId="0" fontId="8" fillId="0" borderId="0" xfId="5" applyFont="1" applyAlignment="1">
      <alignment horizontal="center"/>
    </xf>
    <xf numFmtId="0" fontId="3" fillId="0" borderId="0" xfId="5" applyFont="1"/>
    <xf numFmtId="0" fontId="8" fillId="0" borderId="2" xfId="5" applyFont="1" applyBorder="1" applyAlignment="1">
      <alignment horizontal="center"/>
    </xf>
    <xf numFmtId="0" fontId="8" fillId="7" borderId="2" xfId="5" applyFont="1" applyFill="1" applyBorder="1" applyAlignment="1">
      <alignment horizontal="center"/>
    </xf>
    <xf numFmtId="0" fontId="15" fillId="5" borderId="28" xfId="5" applyFont="1" applyFill="1" applyBorder="1" applyAlignment="1">
      <alignment horizontal="center" vertical="center"/>
    </xf>
    <xf numFmtId="0" fontId="15" fillId="4" borderId="12" xfId="5" applyFont="1" applyFill="1" applyBorder="1" applyAlignment="1">
      <alignment horizontal="center" vertical="center"/>
    </xf>
    <xf numFmtId="0" fontId="15" fillId="4" borderId="19" xfId="5" applyFont="1" applyFill="1" applyBorder="1" applyAlignment="1">
      <alignment horizontal="center" vertical="center"/>
    </xf>
    <xf numFmtId="0" fontId="15" fillId="4" borderId="10" xfId="5" applyFont="1" applyFill="1" applyBorder="1" applyAlignment="1">
      <alignment horizontal="center" vertical="center"/>
    </xf>
    <xf numFmtId="0" fontId="16" fillId="8" borderId="43" xfId="5" applyFont="1" applyFill="1" applyBorder="1"/>
    <xf numFmtId="165" fontId="16" fillId="8" borderId="43" xfId="5" applyNumberFormat="1" applyFont="1" applyFill="1" applyBorder="1" applyAlignment="1">
      <alignment horizontal="center" vertical="center"/>
    </xf>
    <xf numFmtId="166" fontId="16" fillId="8" borderId="43" xfId="14" applyNumberFormat="1" applyFont="1" applyFill="1" applyBorder="1" applyAlignment="1">
      <alignment horizontal="center" vertical="center"/>
    </xf>
    <xf numFmtId="166" fontId="8" fillId="0" borderId="0" xfId="14" applyNumberFormat="1" applyFont="1"/>
    <xf numFmtId="0" fontId="14" fillId="0" borderId="44" xfId="5" applyFont="1" applyBorder="1" applyAlignment="1">
      <alignment horizontal="left" indent="1"/>
    </xf>
    <xf numFmtId="165" fontId="14" fillId="0" borderId="45" xfId="5" applyNumberFormat="1" applyFont="1" applyBorder="1" applyAlignment="1">
      <alignment horizontal="center" vertical="center"/>
    </xf>
    <xf numFmtId="165" fontId="14" fillId="0" borderId="46" xfId="5" applyNumberFormat="1" applyFont="1" applyBorder="1" applyAlignment="1">
      <alignment horizontal="center" vertical="center"/>
    </xf>
    <xf numFmtId="165" fontId="14" fillId="0" borderId="47" xfId="5" applyNumberFormat="1" applyFont="1" applyBorder="1" applyAlignment="1">
      <alignment horizontal="center" vertical="center"/>
    </xf>
    <xf numFmtId="166" fontId="14" fillId="0" borderId="47" xfId="14" applyNumberFormat="1" applyFont="1" applyBorder="1" applyAlignment="1">
      <alignment horizontal="center" vertical="center"/>
    </xf>
    <xf numFmtId="0" fontId="14" fillId="0" borderId="48" xfId="5" applyFont="1" applyBorder="1" applyAlignment="1">
      <alignment horizontal="left" indent="1"/>
    </xf>
    <xf numFmtId="166" fontId="14" fillId="0" borderId="0" xfId="14" applyNumberFormat="1" applyFont="1" applyAlignment="1">
      <alignment horizontal="center" vertical="center"/>
    </xf>
    <xf numFmtId="166" fontId="14" fillId="0" borderId="0" xfId="14" applyNumberFormat="1" applyFont="1" applyBorder="1" applyAlignment="1">
      <alignment horizontal="center" vertical="center"/>
    </xf>
    <xf numFmtId="0" fontId="14" fillId="0" borderId="0" xfId="5" applyFont="1" applyAlignment="1">
      <alignment horizontal="left" indent="1"/>
    </xf>
    <xf numFmtId="0" fontId="14" fillId="0" borderId="45" xfId="5" applyFont="1" applyBorder="1" applyAlignment="1">
      <alignment horizontal="left" indent="1"/>
    </xf>
    <xf numFmtId="166" fontId="14" fillId="0" borderId="45" xfId="14" applyNumberFormat="1" applyFont="1" applyBorder="1" applyAlignment="1">
      <alignment horizontal="center" vertical="center"/>
    </xf>
    <xf numFmtId="167" fontId="8" fillId="0" borderId="0" xfId="5" applyNumberFormat="1" applyFont="1"/>
    <xf numFmtId="0" fontId="14" fillId="0" borderId="45" xfId="5" applyFont="1" applyBorder="1" applyAlignment="1">
      <alignment horizontal="left" wrapText="1" indent="1"/>
    </xf>
    <xf numFmtId="166" fontId="14" fillId="0" borderId="46" xfId="14" applyNumberFormat="1" applyFont="1" applyBorder="1" applyAlignment="1">
      <alignment horizontal="center" vertical="center"/>
    </xf>
    <xf numFmtId="0" fontId="14" fillId="0" borderId="0" xfId="5" applyFont="1" applyAlignment="1">
      <alignment horizontal="left" wrapText="1" indent="1"/>
    </xf>
    <xf numFmtId="43" fontId="8" fillId="0" borderId="0" xfId="9" applyFont="1"/>
    <xf numFmtId="43" fontId="8" fillId="0" borderId="0" xfId="5" applyNumberFormat="1" applyFont="1"/>
    <xf numFmtId="0" fontId="14" fillId="0" borderId="48" xfId="5" applyFont="1" applyBorder="1" applyAlignment="1">
      <alignment horizontal="left" wrapText="1" indent="1"/>
    </xf>
    <xf numFmtId="0" fontId="14" fillId="0" borderId="46" xfId="5" applyFont="1" applyBorder="1" applyAlignment="1">
      <alignment horizontal="left" wrapText="1" indent="1"/>
    </xf>
    <xf numFmtId="0" fontId="14" fillId="7" borderId="0" xfId="5" applyFont="1" applyFill="1" applyAlignment="1">
      <alignment horizontal="left" wrapText="1" indent="1"/>
    </xf>
    <xf numFmtId="0" fontId="14" fillId="0" borderId="47" xfId="5" applyFont="1" applyBorder="1" applyAlignment="1">
      <alignment horizontal="left" wrapText="1" indent="1"/>
    </xf>
    <xf numFmtId="0" fontId="14" fillId="0" borderId="46" xfId="5" applyFont="1" applyBorder="1" applyAlignment="1">
      <alignment horizontal="left" indent="1"/>
    </xf>
    <xf numFmtId="166" fontId="8" fillId="0" borderId="0" xfId="15" applyNumberFormat="1" applyFont="1"/>
    <xf numFmtId="0" fontId="15" fillId="5" borderId="26" xfId="5" applyFont="1" applyFill="1" applyBorder="1" applyAlignment="1">
      <alignment horizontal="left"/>
    </xf>
    <xf numFmtId="166" fontId="15" fillId="5" borderId="27" xfId="14" applyNumberFormat="1" applyFont="1" applyFill="1" applyBorder="1" applyAlignment="1">
      <alignment horizontal="center" vertical="center"/>
    </xf>
    <xf numFmtId="166" fontId="15" fillId="5" borderId="49" xfId="14" applyNumberFormat="1" applyFont="1" applyFill="1" applyBorder="1" applyAlignment="1">
      <alignment horizontal="center" vertical="center"/>
    </xf>
    <xf numFmtId="165" fontId="30" fillId="0" borderId="0" xfId="5" applyNumberFormat="1" applyFont="1" applyAlignment="1">
      <alignment horizontal="center" vertical="center"/>
    </xf>
    <xf numFmtId="166" fontId="30" fillId="0" borderId="0" xfId="14" applyNumberFormat="1" applyFont="1" applyFill="1" applyBorder="1" applyAlignment="1">
      <alignment horizontal="center" vertical="center"/>
    </xf>
    <xf numFmtId="0" fontId="31" fillId="0" borderId="0" xfId="5" applyFont="1" applyAlignment="1">
      <alignment vertical="center"/>
    </xf>
    <xf numFmtId="166" fontId="14" fillId="0" borderId="0" xfId="14" applyNumberFormat="1" applyFont="1"/>
    <xf numFmtId="0" fontId="32" fillId="0" borderId="0" xfId="5" applyFont="1"/>
    <xf numFmtId="0" fontId="33" fillId="7" borderId="0" xfId="5" applyFont="1" applyFill="1" applyAlignment="1">
      <alignment vertical="center"/>
    </xf>
    <xf numFmtId="0" fontId="36" fillId="0" borderId="0" xfId="5" applyFont="1" applyAlignment="1">
      <alignment horizontal="left" vertical="center"/>
    </xf>
    <xf numFmtId="0" fontId="37" fillId="0" borderId="0" xfId="5" applyFont="1" applyAlignment="1">
      <alignment horizontal="left"/>
    </xf>
    <xf numFmtId="0" fontId="32" fillId="0" borderId="0" xfId="1" applyFont="1"/>
    <xf numFmtId="0" fontId="38" fillId="0" borderId="0" xfId="1" applyFont="1"/>
    <xf numFmtId="0" fontId="31" fillId="0" borderId="0" xfId="1" applyFont="1" applyAlignment="1">
      <alignment horizontal="center"/>
    </xf>
    <xf numFmtId="0" fontId="39" fillId="5" borderId="0" xfId="18" applyFont="1" applyFill="1" applyAlignment="1">
      <alignment horizontal="center" vertical="center" wrapText="1"/>
    </xf>
    <xf numFmtId="0" fontId="39" fillId="5" borderId="13" xfId="18" applyFont="1" applyFill="1" applyBorder="1" applyAlignment="1">
      <alignment horizontal="center" wrapText="1"/>
    </xf>
    <xf numFmtId="0" fontId="39" fillId="5" borderId="9" xfId="18" applyFont="1" applyFill="1" applyBorder="1" applyAlignment="1">
      <alignment horizontal="center" wrapText="1"/>
    </xf>
    <xf numFmtId="0" fontId="8" fillId="0" borderId="0" xfId="18" applyFont="1" applyAlignment="1">
      <alignment horizontal="left"/>
    </xf>
    <xf numFmtId="168" fontId="8" fillId="0" borderId="0" xfId="6" applyNumberFormat="1" applyFont="1" applyFill="1" applyBorder="1" applyAlignment="1">
      <alignment horizontal="right" wrapText="1"/>
    </xf>
    <xf numFmtId="166" fontId="8" fillId="0" borderId="0" xfId="14" applyNumberFormat="1" applyFont="1" applyAlignment="1">
      <alignment horizontal="center"/>
    </xf>
    <xf numFmtId="166" fontId="8" fillId="0" borderId="0" xfId="14" applyNumberFormat="1" applyFont="1" applyFill="1" applyBorder="1" applyAlignment="1">
      <alignment horizontal="center" wrapText="1"/>
    </xf>
    <xf numFmtId="0" fontId="8" fillId="0" borderId="0" xfId="18" applyFont="1" applyAlignment="1">
      <alignment horizontal="left" indent="1"/>
    </xf>
    <xf numFmtId="168" fontId="4" fillId="0" borderId="0" xfId="6" applyNumberFormat="1" applyFont="1" applyFill="1" applyBorder="1" applyAlignment="1">
      <alignment horizontal="right" wrapText="1"/>
    </xf>
    <xf numFmtId="0" fontId="30" fillId="5" borderId="0" xfId="18" applyFont="1" applyFill="1" applyAlignment="1">
      <alignment wrapText="1"/>
    </xf>
    <xf numFmtId="168" fontId="30" fillId="5" borderId="0" xfId="6" applyNumberFormat="1" applyFont="1" applyFill="1" applyAlignment="1">
      <alignment wrapText="1"/>
    </xf>
    <xf numFmtId="168" fontId="40" fillId="5" borderId="0" xfId="6" applyNumberFormat="1" applyFont="1" applyFill="1" applyBorder="1" applyAlignment="1">
      <alignment horizontal="right" vertical="center" wrapText="1"/>
    </xf>
    <xf numFmtId="168" fontId="40" fillId="5" borderId="0" xfId="19" applyNumberFormat="1" applyFont="1" applyFill="1" applyBorder="1" applyAlignment="1">
      <alignment horizontal="right" vertical="center" wrapText="1"/>
    </xf>
    <xf numFmtId="0" fontId="41" fillId="0" borderId="0" xfId="18" applyFont="1" applyAlignment="1">
      <alignment horizontal="left"/>
    </xf>
    <xf numFmtId="168" fontId="8" fillId="0" borderId="0" xfId="6" applyNumberFormat="1" applyFont="1" applyAlignment="1">
      <alignment horizontal="right"/>
    </xf>
    <xf numFmtId="168" fontId="8" fillId="0" borderId="0" xfId="6" applyNumberFormat="1" applyFont="1" applyAlignment="1"/>
    <xf numFmtId="43" fontId="31" fillId="0" borderId="0" xfId="1" applyNumberFormat="1" applyFont="1" applyAlignment="1">
      <alignment horizontal="center"/>
    </xf>
    <xf numFmtId="166" fontId="30" fillId="5" borderId="0" xfId="14" applyNumberFormat="1" applyFont="1" applyFill="1" applyBorder="1" applyAlignment="1">
      <alignment horizontal="center"/>
    </xf>
    <xf numFmtId="0" fontId="30" fillId="7" borderId="0" xfId="18" applyFont="1" applyFill="1" applyAlignment="1">
      <alignment wrapText="1"/>
    </xf>
    <xf numFmtId="168" fontId="30" fillId="7" borderId="0" xfId="6" applyNumberFormat="1" applyFont="1" applyFill="1" applyAlignment="1">
      <alignment wrapText="1"/>
    </xf>
    <xf numFmtId="168" fontId="30" fillId="7" borderId="0" xfId="6" applyNumberFormat="1" applyFont="1" applyFill="1" applyAlignment="1">
      <alignment horizontal="center" wrapText="1"/>
    </xf>
    <xf numFmtId="166" fontId="8" fillId="7" borderId="0" xfId="14" applyNumberFormat="1" applyFont="1" applyFill="1" applyBorder="1" applyAlignment="1">
      <alignment horizontal="center"/>
    </xf>
    <xf numFmtId="0" fontId="8" fillId="7" borderId="0" xfId="0" applyFont="1" applyFill="1"/>
    <xf numFmtId="168" fontId="8" fillId="7" borderId="0" xfId="6" applyNumberFormat="1" applyFont="1" applyFill="1" applyAlignment="1">
      <alignment horizontal="right"/>
    </xf>
    <xf numFmtId="166" fontId="8" fillId="7" borderId="0" xfId="7" applyNumberFormat="1" applyFont="1" applyFill="1" applyBorder="1" applyAlignment="1">
      <alignment horizontal="center"/>
    </xf>
    <xf numFmtId="0" fontId="34" fillId="7" borderId="0" xfId="1" applyFont="1" applyFill="1" applyAlignment="1">
      <alignment horizontal="left" vertical="center"/>
    </xf>
    <xf numFmtId="164" fontId="3" fillId="0" borderId="0" xfId="9" applyNumberFormat="1" applyFont="1" applyFill="1" applyBorder="1" applyAlignment="1">
      <alignment horizontal="center" vertical="center"/>
    </xf>
    <xf numFmtId="166" fontId="3" fillId="0" borderId="0" xfId="20" applyNumberFormat="1" applyFont="1" applyFill="1" applyBorder="1" applyAlignment="1">
      <alignment horizontal="center" vertical="center"/>
    </xf>
    <xf numFmtId="166" fontId="3" fillId="0" borderId="50" xfId="14" applyNumberFormat="1" applyFont="1" applyFill="1" applyBorder="1" applyAlignment="1">
      <alignment horizontal="center" vertical="center"/>
    </xf>
    <xf numFmtId="166" fontId="3" fillId="0" borderId="0" xfId="14" applyNumberFormat="1" applyFont="1" applyFill="1" applyBorder="1" applyAlignment="1">
      <alignment horizontal="center" vertical="center"/>
    </xf>
    <xf numFmtId="0" fontId="42" fillId="0" borderId="0" xfId="1" applyFont="1"/>
    <xf numFmtId="10" fontId="8" fillId="0" borderId="0" xfId="7" applyNumberFormat="1" applyFont="1" applyAlignment="1">
      <alignment horizontal="left" vertical="center" indent="3"/>
    </xf>
    <xf numFmtId="4" fontId="8" fillId="0" borderId="0" xfId="1" applyNumberFormat="1" applyFont="1"/>
    <xf numFmtId="0" fontId="32" fillId="0" borderId="51" xfId="5" applyFont="1" applyBorder="1" applyAlignment="1">
      <alignment horizontal="center"/>
    </xf>
    <xf numFmtId="0" fontId="15" fillId="5" borderId="52" xfId="5" applyFont="1" applyFill="1" applyBorder="1" applyAlignment="1">
      <alignment horizontal="center" vertical="center"/>
    </xf>
    <xf numFmtId="0" fontId="3" fillId="9" borderId="29" xfId="5" applyFont="1" applyFill="1" applyBorder="1"/>
    <xf numFmtId="165" fontId="7" fillId="9" borderId="30" xfId="13" applyNumberFormat="1" applyFont="1" applyFill="1" applyBorder="1" applyAlignment="1">
      <alignment horizontal="center" vertical="center"/>
    </xf>
    <xf numFmtId="4" fontId="8" fillId="0" borderId="0" xfId="5" applyNumberFormat="1" applyFont="1"/>
    <xf numFmtId="166" fontId="8" fillId="0" borderId="0" xfId="21" applyNumberFormat="1" applyFont="1"/>
    <xf numFmtId="166" fontId="7" fillId="0" borderId="0" xfId="14" applyNumberFormat="1" applyFont="1" applyFill="1" applyBorder="1" applyAlignment="1">
      <alignment horizontal="center" vertical="center"/>
    </xf>
    <xf numFmtId="0" fontId="16" fillId="0" borderId="47" xfId="5" applyFont="1" applyBorder="1" applyAlignment="1">
      <alignment horizontal="left" vertical="center" wrapText="1" indent="1"/>
    </xf>
    <xf numFmtId="165" fontId="16" fillId="0" borderId="47" xfId="5" applyNumberFormat="1" applyFont="1" applyBorder="1" applyAlignment="1">
      <alignment horizontal="center" vertical="center"/>
    </xf>
    <xf numFmtId="166" fontId="16" fillId="0" borderId="47" xfId="14" applyNumberFormat="1" applyFont="1" applyBorder="1" applyAlignment="1">
      <alignment horizontal="center" vertical="center"/>
    </xf>
    <xf numFmtId="166" fontId="8" fillId="0" borderId="0" xfId="14" applyNumberFormat="1" applyFont="1" applyFill="1" applyBorder="1" applyAlignment="1">
      <alignment horizontal="center" vertical="center"/>
    </xf>
    <xf numFmtId="0" fontId="16" fillId="0" borderId="46" xfId="5" applyFont="1" applyBorder="1" applyAlignment="1">
      <alignment horizontal="left" vertical="center" wrapText="1" indent="1"/>
    </xf>
    <xf numFmtId="165" fontId="16" fillId="0" borderId="46" xfId="5" applyNumberFormat="1" applyFont="1" applyBorder="1" applyAlignment="1">
      <alignment horizontal="center" vertical="center"/>
    </xf>
    <xf numFmtId="166" fontId="16" fillId="0" borderId="46" xfId="14" applyNumberFormat="1" applyFont="1" applyFill="1" applyBorder="1" applyAlignment="1">
      <alignment horizontal="center" vertical="center"/>
    </xf>
    <xf numFmtId="166" fontId="16" fillId="0" borderId="46" xfId="14" applyNumberFormat="1" applyFont="1" applyBorder="1" applyAlignment="1">
      <alignment horizontal="center" vertical="center"/>
    </xf>
    <xf numFmtId="39" fontId="8" fillId="0" borderId="0" xfId="5" applyNumberFormat="1" applyFont="1"/>
    <xf numFmtId="0" fontId="16" fillId="0" borderId="45" xfId="5" applyFont="1" applyBorder="1" applyAlignment="1">
      <alignment horizontal="left" vertical="center" wrapText="1" indent="1"/>
    </xf>
    <xf numFmtId="165" fontId="16" fillId="0" borderId="45" xfId="5" applyNumberFormat="1" applyFont="1" applyBorder="1" applyAlignment="1">
      <alignment horizontal="center" vertical="center"/>
    </xf>
    <xf numFmtId="166" fontId="16" fillId="0" borderId="45" xfId="14" applyNumberFormat="1" applyFont="1" applyFill="1" applyBorder="1" applyAlignment="1">
      <alignment horizontal="center" vertical="center"/>
    </xf>
    <xf numFmtId="166" fontId="16" fillId="0" borderId="45" xfId="14" applyNumberFormat="1" applyFont="1" applyBorder="1" applyAlignment="1">
      <alignment horizontal="center" vertical="center"/>
    </xf>
    <xf numFmtId="0" fontId="14" fillId="0" borderId="55" xfId="22" applyFont="1" applyBorder="1" applyAlignment="1">
      <alignment horizontal="left" vertical="center" wrapText="1" indent="2"/>
    </xf>
    <xf numFmtId="166" fontId="14" fillId="0" borderId="46" xfId="14" applyNumberFormat="1" applyFont="1" applyFill="1" applyBorder="1" applyAlignment="1">
      <alignment horizontal="center" vertical="center"/>
    </xf>
    <xf numFmtId="166" fontId="44" fillId="0" borderId="0" xfId="14" applyNumberFormat="1" applyFont="1" applyFill="1" applyBorder="1" applyAlignment="1">
      <alignment horizontal="center" vertical="center"/>
    </xf>
    <xf numFmtId="0" fontId="14" fillId="0" borderId="45" xfId="22" applyFont="1" applyBorder="1" applyAlignment="1">
      <alignment horizontal="left" vertical="center" wrapText="1" indent="2"/>
    </xf>
    <xf numFmtId="166" fontId="14" fillId="0" borderId="45" xfId="14" applyNumberFormat="1" applyFont="1" applyFill="1" applyBorder="1" applyAlignment="1">
      <alignment horizontal="center" vertical="center"/>
    </xf>
    <xf numFmtId="0" fontId="16" fillId="0" borderId="0" xfId="5" applyFont="1" applyAlignment="1">
      <alignment horizontal="left" vertical="center" wrapText="1" indent="1"/>
    </xf>
    <xf numFmtId="165" fontId="16" fillId="0" borderId="0" xfId="5" applyNumberFormat="1" applyFont="1" applyAlignment="1">
      <alignment horizontal="center" vertical="center"/>
    </xf>
    <xf numFmtId="166" fontId="16" fillId="0" borderId="0" xfId="14" applyNumberFormat="1" applyFont="1" applyAlignment="1">
      <alignment horizontal="center" vertical="center"/>
    </xf>
    <xf numFmtId="166" fontId="16" fillId="0" borderId="0" xfId="14" applyNumberFormat="1" applyFont="1" applyBorder="1" applyAlignment="1">
      <alignment horizontal="center" vertical="center"/>
    </xf>
    <xf numFmtId="169" fontId="8" fillId="0" borderId="0" xfId="14" applyNumberFormat="1" applyFont="1" applyFill="1" applyBorder="1" applyAlignment="1">
      <alignment horizontal="center" vertical="center"/>
    </xf>
    <xf numFmtId="0" fontId="16" fillId="0" borderId="47" xfId="5" applyFont="1" applyBorder="1" applyAlignment="1">
      <alignment horizontal="left" vertical="center" indent="1"/>
    </xf>
    <xf numFmtId="0" fontId="16" fillId="0" borderId="45" xfId="5" applyFont="1" applyBorder="1" applyAlignment="1">
      <alignment horizontal="left" vertical="center" indent="1"/>
    </xf>
    <xf numFmtId="170" fontId="8" fillId="0" borderId="0" xfId="14" applyNumberFormat="1" applyFont="1" applyFill="1" applyBorder="1" applyAlignment="1">
      <alignment horizontal="center" vertical="center"/>
    </xf>
    <xf numFmtId="0" fontId="14" fillId="0" borderId="46" xfId="22" applyFont="1" applyBorder="1" applyAlignment="1">
      <alignment horizontal="left" vertical="center" wrapText="1" indent="2"/>
    </xf>
    <xf numFmtId="0" fontId="15" fillId="5" borderId="57" xfId="5" applyFont="1" applyFill="1" applyBorder="1" applyAlignment="1">
      <alignment horizontal="left" vertical="center"/>
    </xf>
    <xf numFmtId="165" fontId="15" fillId="5" borderId="58" xfId="5" applyNumberFormat="1" applyFont="1" applyFill="1" applyBorder="1" applyAlignment="1">
      <alignment horizontal="center" vertical="center"/>
    </xf>
    <xf numFmtId="166" fontId="15" fillId="5" borderId="58" xfId="14" applyNumberFormat="1" applyFont="1" applyFill="1" applyBorder="1" applyAlignment="1">
      <alignment horizontal="center" vertical="center"/>
    </xf>
    <xf numFmtId="166" fontId="15" fillId="5" borderId="59" xfId="14" applyNumberFormat="1" applyFont="1" applyFill="1" applyBorder="1" applyAlignment="1">
      <alignment horizontal="center" vertical="center"/>
    </xf>
    <xf numFmtId="10" fontId="8" fillId="0" borderId="0" xfId="14" applyNumberFormat="1" applyFont="1" applyFill="1" applyBorder="1" applyAlignment="1">
      <alignment horizontal="center" vertical="center"/>
    </xf>
    <xf numFmtId="0" fontId="30" fillId="0" borderId="0" xfId="5" applyFont="1" applyAlignment="1">
      <alignment horizontal="left" vertical="center"/>
    </xf>
    <xf numFmtId="43" fontId="10" fillId="0" borderId="60" xfId="5" applyNumberFormat="1" applyFont="1" applyBorder="1"/>
    <xf numFmtId="166" fontId="10" fillId="0" borderId="60" xfId="21" applyNumberFormat="1" applyFont="1" applyBorder="1"/>
    <xf numFmtId="166" fontId="8" fillId="0" borderId="0" xfId="14" applyNumberFormat="1" applyFont="1" applyFill="1" applyBorder="1"/>
    <xf numFmtId="166" fontId="8" fillId="0" borderId="0" xfId="7" applyNumberFormat="1" applyFont="1"/>
    <xf numFmtId="165" fontId="8" fillId="0" borderId="0" xfId="5" applyNumberFormat="1" applyFont="1" applyAlignment="1">
      <alignment horizontal="center" vertical="center"/>
    </xf>
    <xf numFmtId="10" fontId="7" fillId="0" borderId="0" xfId="7" applyNumberFormat="1" applyFont="1" applyAlignment="1">
      <alignment horizontal="left" vertical="center" indent="3"/>
    </xf>
    <xf numFmtId="165" fontId="7" fillId="0" borderId="0" xfId="5" applyNumberFormat="1" applyFont="1" applyAlignment="1">
      <alignment horizontal="center" vertical="center"/>
    </xf>
    <xf numFmtId="166" fontId="8" fillId="0" borderId="0" xfId="5" applyNumberFormat="1" applyFont="1"/>
    <xf numFmtId="0" fontId="21" fillId="0" borderId="0" xfId="1" applyFont="1" applyAlignment="1">
      <alignment vertical="center"/>
    </xf>
    <xf numFmtId="0" fontId="0" fillId="7" borderId="0" xfId="0" applyFill="1"/>
    <xf numFmtId="10" fontId="0" fillId="0" borderId="0" xfId="7" applyNumberFormat="1" applyFont="1" applyAlignment="1">
      <alignment horizontal="left" vertical="center" indent="3"/>
    </xf>
    <xf numFmtId="0" fontId="7" fillId="6" borderId="0" xfId="0" applyFont="1" applyFill="1" applyAlignment="1">
      <alignment horizontal="left"/>
    </xf>
    <xf numFmtId="168" fontId="7" fillId="6" borderId="0" xfId="6" applyNumberFormat="1" applyFont="1" applyFill="1" applyBorder="1" applyAlignment="1">
      <alignment horizontal="right" wrapText="1"/>
    </xf>
    <xf numFmtId="166" fontId="7" fillId="6" borderId="0" xfId="7" applyNumberFormat="1" applyFont="1" applyFill="1" applyAlignment="1">
      <alignment horizontal="center"/>
    </xf>
    <xf numFmtId="166" fontId="7" fillId="6" borderId="0" xfId="7" applyNumberFormat="1" applyFont="1" applyFill="1" applyBorder="1" applyAlignment="1">
      <alignment horizontal="center" wrapText="1"/>
    </xf>
    <xf numFmtId="168" fontId="7" fillId="6" borderId="0" xfId="6" applyNumberFormat="1" applyFont="1" applyFill="1" applyBorder="1" applyAlignment="1">
      <alignment horizontal="right" vertical="center"/>
    </xf>
    <xf numFmtId="0" fontId="7" fillId="6" borderId="0" xfId="0" applyFont="1" applyFill="1" applyAlignment="1">
      <alignment horizontal="left" vertical="center"/>
    </xf>
    <xf numFmtId="168" fontId="7" fillId="6" borderId="0" xfId="6" applyNumberFormat="1" applyFont="1" applyFill="1" applyBorder="1" applyAlignment="1">
      <alignment horizontal="right" vertical="center" wrapText="1"/>
    </xf>
    <xf numFmtId="0" fontId="46" fillId="0" borderId="0" xfId="1" applyFont="1"/>
    <xf numFmtId="168" fontId="42" fillId="0" borderId="0" xfId="9" applyNumberFormat="1" applyFont="1" applyFill="1" applyBorder="1" applyAlignment="1">
      <alignment horizontal="center" vertical="center"/>
    </xf>
    <xf numFmtId="0" fontId="8" fillId="0" borderId="2" xfId="1" applyFont="1" applyBorder="1"/>
    <xf numFmtId="0" fontId="42" fillId="0" borderId="2" xfId="1" applyFont="1" applyBorder="1"/>
    <xf numFmtId="0" fontId="43" fillId="4" borderId="62" xfId="1" applyFont="1" applyFill="1" applyBorder="1" applyAlignment="1">
      <alignment horizontal="center" vertical="center" wrapText="1"/>
    </xf>
    <xf numFmtId="0" fontId="43" fillId="4" borderId="4" xfId="1" applyFont="1" applyFill="1" applyBorder="1" applyAlignment="1">
      <alignment horizontal="center" vertical="center" wrapText="1"/>
    </xf>
    <xf numFmtId="43" fontId="8" fillId="0" borderId="0" xfId="1" applyNumberFormat="1" applyFont="1"/>
    <xf numFmtId="0" fontId="43" fillId="4" borderId="72" xfId="1" applyFont="1" applyFill="1" applyBorder="1" applyAlignment="1">
      <alignment horizontal="center" vertical="center"/>
    </xf>
    <xf numFmtId="0" fontId="43" fillId="4" borderId="72" xfId="1" applyFont="1" applyFill="1" applyBorder="1" applyAlignment="1">
      <alignment horizontal="center" vertical="center" wrapText="1"/>
    </xf>
    <xf numFmtId="0" fontId="43" fillId="4" borderId="73" xfId="1" applyFont="1" applyFill="1" applyBorder="1" applyAlignment="1">
      <alignment horizontal="center" vertical="center" wrapText="1"/>
    </xf>
    <xf numFmtId="0" fontId="28" fillId="10" borderId="43" xfId="1" applyFont="1" applyFill="1" applyBorder="1" applyAlignment="1">
      <alignment horizontal="left"/>
    </xf>
    <xf numFmtId="164" fontId="47" fillId="10" borderId="43" xfId="9" applyNumberFormat="1" applyFont="1" applyFill="1" applyBorder="1" applyAlignment="1">
      <alignment horizontal="center" vertical="center"/>
    </xf>
    <xf numFmtId="166" fontId="47" fillId="10" borderId="43" xfId="14" applyNumberFormat="1" applyFont="1" applyFill="1" applyBorder="1" applyAlignment="1">
      <alignment horizontal="center" vertical="center"/>
    </xf>
    <xf numFmtId="166" fontId="8" fillId="0" borderId="0" xfId="9" applyNumberFormat="1" applyFont="1"/>
    <xf numFmtId="0" fontId="28" fillId="11" borderId="0" xfId="1" applyFont="1" applyFill="1" applyAlignment="1">
      <alignment horizontal="left" indent="1"/>
    </xf>
    <xf numFmtId="164" fontId="47" fillId="0" borderId="0" xfId="9" applyNumberFormat="1" applyFont="1" applyFill="1" applyBorder="1" applyAlignment="1">
      <alignment horizontal="center" vertical="center"/>
    </xf>
    <xf numFmtId="166" fontId="47" fillId="0" borderId="0" xfId="14" applyNumberFormat="1" applyFont="1" applyFill="1" applyBorder="1" applyAlignment="1">
      <alignment horizontal="center" vertical="center"/>
    </xf>
    <xf numFmtId="164" fontId="47" fillId="11" borderId="0" xfId="9" applyNumberFormat="1" applyFont="1" applyFill="1" applyBorder="1" applyAlignment="1">
      <alignment horizontal="center" vertical="center"/>
    </xf>
    <xf numFmtId="166" fontId="47" fillId="11" borderId="0" xfId="14" applyNumberFormat="1" applyFont="1" applyFill="1" applyBorder="1" applyAlignment="1">
      <alignment horizontal="center" vertical="center"/>
    </xf>
    <xf numFmtId="10" fontId="8" fillId="0" borderId="0" xfId="9" applyNumberFormat="1" applyFont="1"/>
    <xf numFmtId="0" fontId="27" fillId="11" borderId="0" xfId="1" applyFont="1" applyFill="1" applyAlignment="1">
      <alignment horizontal="left" wrapText="1" indent="2"/>
    </xf>
    <xf numFmtId="164" fontId="48" fillId="0" borderId="0" xfId="9" applyNumberFormat="1" applyFont="1" applyFill="1" applyBorder="1" applyAlignment="1">
      <alignment horizontal="center" vertical="center"/>
    </xf>
    <xf numFmtId="171" fontId="48" fillId="0" borderId="0" xfId="9" applyNumberFormat="1" applyFont="1" applyFill="1" applyBorder="1" applyAlignment="1">
      <alignment horizontal="center" vertical="center"/>
    </xf>
    <xf numFmtId="166" fontId="48" fillId="0" borderId="0" xfId="14" applyNumberFormat="1" applyFont="1" applyFill="1" applyBorder="1" applyAlignment="1">
      <alignment horizontal="center" vertical="center"/>
    </xf>
    <xf numFmtId="166" fontId="48" fillId="11" borderId="0" xfId="14" applyNumberFormat="1" applyFont="1" applyFill="1" applyBorder="1" applyAlignment="1">
      <alignment horizontal="center" vertical="center"/>
    </xf>
    <xf numFmtId="0" fontId="27" fillId="11" borderId="0" xfId="1" applyFont="1" applyFill="1" applyAlignment="1">
      <alignment horizontal="left" indent="2"/>
    </xf>
    <xf numFmtId="170" fontId="8" fillId="0" borderId="0" xfId="14" applyNumberFormat="1" applyFont="1"/>
    <xf numFmtId="4" fontId="49" fillId="0" borderId="0" xfId="1" applyNumberFormat="1" applyFont="1"/>
    <xf numFmtId="4" fontId="50" fillId="0" borderId="0" xfId="1" applyNumberFormat="1" applyFont="1"/>
    <xf numFmtId="10" fontId="8" fillId="0" borderId="0" xfId="9" applyNumberFormat="1" applyFont="1" applyBorder="1"/>
    <xf numFmtId="171" fontId="47" fillId="0" borderId="0" xfId="9" applyNumberFormat="1" applyFont="1" applyFill="1" applyBorder="1" applyAlignment="1">
      <alignment horizontal="center" vertical="center"/>
    </xf>
    <xf numFmtId="0" fontId="28" fillId="0" borderId="48" xfId="1" applyFont="1" applyBorder="1" applyAlignment="1">
      <alignment horizontal="left" indent="1"/>
    </xf>
    <xf numFmtId="164" fontId="47" fillId="0" borderId="48" xfId="9" applyNumberFormat="1" applyFont="1" applyFill="1" applyBorder="1" applyAlignment="1">
      <alignment horizontal="center" vertical="center"/>
    </xf>
    <xf numFmtId="166" fontId="47" fillId="0" borderId="44" xfId="14" applyNumberFormat="1" applyFont="1" applyBorder="1" applyAlignment="1">
      <alignment horizontal="center" vertical="center"/>
    </xf>
    <xf numFmtId="164" fontId="47" fillId="0" borderId="44" xfId="9" applyNumberFormat="1" applyFont="1" applyBorder="1" applyAlignment="1">
      <alignment horizontal="center" vertical="center"/>
    </xf>
    <xf numFmtId="0" fontId="28" fillId="0" borderId="0" xfId="1" applyFont="1" applyAlignment="1">
      <alignment horizontal="left" indent="1"/>
    </xf>
    <xf numFmtId="166" fontId="47" fillId="0" borderId="0" xfId="14" applyNumberFormat="1" applyFont="1" applyBorder="1" applyAlignment="1">
      <alignment horizontal="center" vertical="center"/>
    </xf>
    <xf numFmtId="164" fontId="47" fillId="0" borderId="0" xfId="9" applyNumberFormat="1" applyFont="1" applyBorder="1" applyAlignment="1">
      <alignment horizontal="center" vertical="center"/>
    </xf>
    <xf numFmtId="0" fontId="43" fillId="5" borderId="70" xfId="1" applyFont="1" applyFill="1" applyBorder="1" applyAlignment="1">
      <alignment horizontal="left" vertical="center"/>
    </xf>
    <xf numFmtId="164" fontId="43" fillId="5" borderId="62" xfId="9" applyNumberFormat="1" applyFont="1" applyFill="1" applyBorder="1" applyAlignment="1">
      <alignment horizontal="center" vertical="center"/>
    </xf>
    <xf numFmtId="166" fontId="43" fillId="5" borderId="70" xfId="14" applyNumberFormat="1" applyFont="1" applyFill="1" applyBorder="1" applyAlignment="1">
      <alignment horizontal="center" vertical="center"/>
    </xf>
    <xf numFmtId="166" fontId="43" fillId="5" borderId="62" xfId="14" applyNumberFormat="1" applyFont="1" applyFill="1" applyBorder="1" applyAlignment="1">
      <alignment horizontal="center" vertical="center"/>
    </xf>
    <xf numFmtId="166" fontId="43" fillId="5" borderId="74" xfId="14" applyNumberFormat="1" applyFont="1" applyFill="1" applyBorder="1" applyAlignment="1">
      <alignment horizontal="center" vertical="center"/>
    </xf>
    <xf numFmtId="10" fontId="8" fillId="0" borderId="0" xfId="14" applyNumberFormat="1" applyFont="1"/>
    <xf numFmtId="0" fontId="27" fillId="0" borderId="0" xfId="1" applyFont="1" applyAlignment="1">
      <alignment horizontal="left" indent="1"/>
    </xf>
    <xf numFmtId="172" fontId="8" fillId="0" borderId="0" xfId="1" applyNumberFormat="1" applyFont="1"/>
    <xf numFmtId="0" fontId="43" fillId="5" borderId="71" xfId="1" applyFont="1" applyFill="1" applyBorder="1" applyAlignment="1">
      <alignment horizontal="left" vertical="center"/>
    </xf>
    <xf numFmtId="164" fontId="43" fillId="5" borderId="75" xfId="9" applyNumberFormat="1" applyFont="1" applyFill="1" applyBorder="1" applyAlignment="1">
      <alignment horizontal="center" vertical="center"/>
    </xf>
    <xf numFmtId="166" fontId="43" fillId="5" borderId="71" xfId="14" applyNumberFormat="1" applyFont="1" applyFill="1" applyBorder="1" applyAlignment="1">
      <alignment horizontal="center" vertical="center"/>
    </xf>
    <xf numFmtId="166" fontId="43" fillId="5" borderId="75" xfId="14" applyNumberFormat="1" applyFont="1" applyFill="1" applyBorder="1" applyAlignment="1">
      <alignment horizontal="center" vertical="center"/>
    </xf>
    <xf numFmtId="166" fontId="43" fillId="5" borderId="2" xfId="14" applyNumberFormat="1" applyFont="1" applyFill="1" applyBorder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0" fontId="8" fillId="0" borderId="0" xfId="20" applyNumberFormat="1" applyFont="1"/>
    <xf numFmtId="169" fontId="8" fillId="0" borderId="0" xfId="20" applyNumberFormat="1" applyFont="1"/>
    <xf numFmtId="164" fontId="2" fillId="0" borderId="0" xfId="6" applyNumberFormat="1" applyFont="1"/>
    <xf numFmtId="0" fontId="15" fillId="5" borderId="21" xfId="2" applyFont="1" applyFill="1" applyBorder="1" applyAlignment="1">
      <alignment horizontal="center" vertical="center"/>
    </xf>
    <xf numFmtId="0" fontId="15" fillId="5" borderId="74" xfId="2" applyFont="1" applyFill="1" applyBorder="1" applyAlignment="1">
      <alignment horizontal="center" vertical="center"/>
    </xf>
    <xf numFmtId="164" fontId="16" fillId="10" borderId="76" xfId="2" applyNumberFormat="1" applyFont="1" applyFill="1" applyBorder="1" applyAlignment="1">
      <alignment horizontal="center" vertical="center"/>
    </xf>
    <xf numFmtId="166" fontId="0" fillId="0" borderId="0" xfId="20" applyNumberFormat="1" applyFont="1"/>
    <xf numFmtId="0" fontId="16" fillId="0" borderId="0" xfId="2" applyFont="1" applyAlignment="1">
      <alignment horizontal="left" indent="1"/>
    </xf>
    <xf numFmtId="164" fontId="16" fillId="0" borderId="0" xfId="2" applyNumberFormat="1" applyFont="1" applyAlignment="1">
      <alignment horizontal="center" vertical="center"/>
    </xf>
    <xf numFmtId="0" fontId="52" fillId="0" borderId="0" xfId="2" applyFont="1" applyAlignment="1">
      <alignment horizontal="left" indent="2"/>
    </xf>
    <xf numFmtId="164" fontId="52" fillId="0" borderId="0" xfId="2" applyNumberFormat="1" applyFont="1" applyAlignment="1">
      <alignment horizontal="center" vertical="center"/>
    </xf>
    <xf numFmtId="166" fontId="2" fillId="0" borderId="0" xfId="7" applyNumberFormat="1" applyFont="1"/>
    <xf numFmtId="0" fontId="15" fillId="4" borderId="77" xfId="2" applyFont="1" applyFill="1" applyBorder="1" applyAlignment="1">
      <alignment horizontal="left"/>
    </xf>
    <xf numFmtId="164" fontId="15" fillId="4" borderId="77" xfId="2" applyNumberFormat="1" applyFont="1" applyFill="1" applyBorder="1" applyAlignment="1">
      <alignment horizontal="center" vertical="center"/>
    </xf>
    <xf numFmtId="0" fontId="53" fillId="0" borderId="0" xfId="5" applyFont="1" applyAlignment="1">
      <alignment vertical="center"/>
    </xf>
    <xf numFmtId="0" fontId="54" fillId="0" borderId="0" xfId="5" applyFont="1" applyAlignment="1">
      <alignment vertical="center"/>
    </xf>
    <xf numFmtId="0" fontId="55" fillId="0" borderId="0" xfId="1" applyFont="1"/>
    <xf numFmtId="0" fontId="18" fillId="6" borderId="29" xfId="5" applyFont="1" applyFill="1" applyBorder="1" applyAlignment="1">
      <alignment vertical="center"/>
    </xf>
    <xf numFmtId="165" fontId="31" fillId="6" borderId="30" xfId="13" applyNumberFormat="1" applyFont="1" applyFill="1" applyBorder="1" applyAlignment="1">
      <alignment horizontal="center" vertical="center"/>
    </xf>
    <xf numFmtId="0" fontId="16" fillId="10" borderId="54" xfId="5" applyFont="1" applyFill="1" applyBorder="1" applyAlignment="1">
      <alignment horizontal="left" vertical="center" wrapText="1"/>
    </xf>
    <xf numFmtId="165" fontId="16" fillId="10" borderId="15" xfId="5" applyNumberFormat="1" applyFont="1" applyFill="1" applyBorder="1" applyAlignment="1">
      <alignment horizontal="center" vertical="center"/>
    </xf>
    <xf numFmtId="165" fontId="16" fillId="10" borderId="78" xfId="5" applyNumberFormat="1" applyFont="1" applyFill="1" applyBorder="1" applyAlignment="1">
      <alignment horizontal="center" vertical="center"/>
    </xf>
    <xf numFmtId="166" fontId="16" fillId="10" borderId="54" xfId="14" applyNumberFormat="1" applyFont="1" applyFill="1" applyBorder="1" applyAlignment="1">
      <alignment horizontal="center" vertical="center"/>
    </xf>
    <xf numFmtId="166" fontId="1" fillId="0" borderId="0" xfId="14" applyNumberFormat="1"/>
    <xf numFmtId="165" fontId="16" fillId="0" borderId="79" xfId="5" applyNumberFormat="1" applyFont="1" applyBorder="1" applyAlignment="1">
      <alignment horizontal="center" vertical="center"/>
    </xf>
    <xf numFmtId="166" fontId="16" fillId="0" borderId="44" xfId="14" applyNumberFormat="1" applyFont="1" applyBorder="1" applyAlignment="1">
      <alignment horizontal="center" vertical="center"/>
    </xf>
    <xf numFmtId="0" fontId="14" fillId="0" borderId="80" xfId="5" applyFont="1" applyBorder="1" applyAlignment="1">
      <alignment horizontal="left" vertical="center" wrapText="1" indent="2"/>
    </xf>
    <xf numFmtId="165" fontId="14" fillId="0" borderId="80" xfId="5" applyNumberFormat="1" applyFont="1" applyBorder="1" applyAlignment="1">
      <alignment horizontal="center" vertical="center"/>
    </xf>
    <xf numFmtId="165" fontId="14" fillId="0" borderId="81" xfId="5" applyNumberFormat="1" applyFont="1" applyBorder="1" applyAlignment="1">
      <alignment horizontal="center" vertical="center"/>
    </xf>
    <xf numFmtId="166" fontId="14" fillId="0" borderId="80" xfId="14" applyNumberFormat="1" applyFont="1" applyBorder="1" applyAlignment="1">
      <alignment horizontal="center" vertical="center"/>
    </xf>
    <xf numFmtId="166" fontId="0" fillId="0" borderId="0" xfId="14" applyNumberFormat="1" applyFont="1"/>
    <xf numFmtId="165" fontId="16" fillId="0" borderId="25" xfId="5" applyNumberFormat="1" applyFont="1" applyBorder="1" applyAlignment="1">
      <alignment horizontal="center" vertical="center"/>
    </xf>
    <xf numFmtId="166" fontId="16" fillId="0" borderId="82" xfId="14" applyNumberFormat="1" applyFont="1" applyBorder="1" applyAlignment="1">
      <alignment horizontal="center" vertical="center"/>
    </xf>
    <xf numFmtId="0" fontId="14" fillId="0" borderId="81" xfId="5" applyFont="1" applyBorder="1" applyAlignment="1">
      <alignment horizontal="left" vertical="center" wrapText="1" indent="2"/>
    </xf>
    <xf numFmtId="166" fontId="14" fillId="0" borderId="81" xfId="14" applyNumberFormat="1" applyFont="1" applyBorder="1" applyAlignment="1">
      <alignment horizontal="center" vertical="center"/>
    </xf>
    <xf numFmtId="166" fontId="14" fillId="0" borderId="81" xfId="14" applyNumberFormat="1" applyFont="1" applyFill="1" applyBorder="1" applyAlignment="1">
      <alignment horizontal="center" vertical="center"/>
    </xf>
    <xf numFmtId="0" fontId="16" fillId="0" borderId="81" xfId="5" applyFont="1" applyBorder="1" applyAlignment="1">
      <alignment horizontal="left" vertical="center" wrapText="1" indent="1"/>
    </xf>
    <xf numFmtId="165" fontId="16" fillId="0" borderId="81" xfId="5" applyNumberFormat="1" applyFont="1" applyBorder="1" applyAlignment="1">
      <alignment horizontal="center" vertical="center"/>
    </xf>
    <xf numFmtId="166" fontId="16" fillId="0" borderId="81" xfId="14" applyNumberFormat="1" applyFont="1" applyFill="1" applyBorder="1" applyAlignment="1">
      <alignment horizontal="center" vertical="center"/>
    </xf>
    <xf numFmtId="166" fontId="0" fillId="0" borderId="0" xfId="14" applyNumberFormat="1" applyFont="1" applyAlignment="1">
      <alignment vertical="center"/>
    </xf>
    <xf numFmtId="0" fontId="14" fillId="0" borderId="83" xfId="5" applyFont="1" applyBorder="1" applyAlignment="1">
      <alignment horizontal="left" vertical="center" wrapText="1" indent="2"/>
    </xf>
    <xf numFmtId="0" fontId="14" fillId="0" borderId="84" xfId="5" applyFont="1" applyBorder="1" applyAlignment="1">
      <alignment horizontal="left" vertical="center" wrapText="1" indent="2"/>
    </xf>
    <xf numFmtId="166" fontId="16" fillId="0" borderId="81" xfId="14" applyNumberFormat="1" applyFont="1" applyBorder="1" applyAlignment="1">
      <alignment horizontal="center" vertical="center"/>
    </xf>
    <xf numFmtId="0" fontId="14" fillId="0" borderId="0" xfId="5" applyFont="1" applyAlignment="1">
      <alignment horizontal="left" vertical="center" wrapText="1" indent="2"/>
    </xf>
    <xf numFmtId="0" fontId="16" fillId="0" borderId="82" xfId="5" applyFont="1" applyBorder="1" applyAlignment="1">
      <alignment horizontal="left" vertical="center" wrapText="1" indent="1"/>
    </xf>
    <xf numFmtId="166" fontId="14" fillId="0" borderId="25" xfId="14" applyNumberFormat="1" applyFont="1" applyBorder="1" applyAlignment="1">
      <alignment horizontal="center" vertical="center"/>
    </xf>
    <xf numFmtId="166" fontId="14" fillId="0" borderId="83" xfId="14" applyNumberFormat="1" applyFont="1" applyBorder="1" applyAlignment="1">
      <alignment horizontal="center" vertical="center"/>
    </xf>
    <xf numFmtId="166" fontId="14" fillId="0" borderId="85" xfId="14" applyNumberFormat="1" applyFont="1" applyBorder="1" applyAlignment="1">
      <alignment horizontal="center" vertical="center"/>
    </xf>
    <xf numFmtId="165" fontId="16" fillId="0" borderId="84" xfId="5" applyNumberFormat="1" applyFont="1" applyBorder="1" applyAlignment="1">
      <alignment horizontal="center" vertical="center"/>
    </xf>
    <xf numFmtId="165" fontId="14" fillId="0" borderId="86" xfId="5" applyNumberFormat="1" applyFont="1" applyBorder="1" applyAlignment="1">
      <alignment horizontal="center" vertical="center"/>
    </xf>
    <xf numFmtId="165" fontId="14" fillId="0" borderId="87" xfId="5" applyNumberFormat="1" applyFont="1" applyBorder="1" applyAlignment="1">
      <alignment horizontal="center" vertical="center"/>
    </xf>
    <xf numFmtId="166" fontId="14" fillId="0" borderId="0" xfId="7" applyNumberFormat="1" applyFont="1" applyFill="1" applyBorder="1" applyAlignment="1">
      <alignment horizontal="center" vertical="center"/>
    </xf>
    <xf numFmtId="166" fontId="14" fillId="0" borderId="0" xfId="14" applyNumberFormat="1" applyFont="1" applyFill="1" applyBorder="1" applyAlignment="1">
      <alignment horizontal="center" vertical="center"/>
    </xf>
    <xf numFmtId="173" fontId="1" fillId="0" borderId="0" xfId="1" applyNumberFormat="1"/>
    <xf numFmtId="166" fontId="1" fillId="0" borderId="0" xfId="20" applyNumberFormat="1" applyFont="1"/>
    <xf numFmtId="10" fontId="0" fillId="0" borderId="0" xfId="14" applyNumberFormat="1" applyFont="1"/>
    <xf numFmtId="0" fontId="3" fillId="6" borderId="29" xfId="17" applyFont="1" applyFill="1" applyBorder="1"/>
    <xf numFmtId="43" fontId="7" fillId="6" borderId="30" xfId="6" applyFont="1" applyFill="1" applyBorder="1" applyAlignment="1">
      <alignment horizontal="center" vertical="center"/>
    </xf>
    <xf numFmtId="0" fontId="3" fillId="6" borderId="29" xfId="1" applyFont="1" applyFill="1" applyBorder="1"/>
    <xf numFmtId="165" fontId="7" fillId="6" borderId="30" xfId="13" applyNumberFormat="1" applyFont="1" applyFill="1" applyBorder="1" applyAlignment="1">
      <alignment horizontal="center" vertical="center"/>
    </xf>
    <xf numFmtId="0" fontId="30" fillId="5" borderId="89" xfId="12" applyFont="1" applyFill="1" applyBorder="1" applyAlignment="1">
      <alignment horizontal="center" vertical="center"/>
    </xf>
    <xf numFmtId="0" fontId="7" fillId="6" borderId="0" xfId="2" applyFont="1" applyFill="1" applyAlignment="1">
      <alignment horizontal="left" indent="1"/>
    </xf>
    <xf numFmtId="164" fontId="7" fillId="6" borderId="0" xfId="2" applyNumberFormat="1" applyFont="1" applyFill="1"/>
    <xf numFmtId="0" fontId="56" fillId="0" borderId="0" xfId="2" applyFont="1" applyAlignment="1">
      <alignment horizontal="left" indent="2"/>
    </xf>
    <xf numFmtId="164" fontId="57" fillId="0" borderId="0" xfId="2" applyNumberFormat="1" applyFont="1"/>
    <xf numFmtId="0" fontId="7" fillId="12" borderId="0" xfId="2" applyFont="1" applyFill="1" applyAlignment="1">
      <alignment horizontal="left" indent="3"/>
    </xf>
    <xf numFmtId="164" fontId="7" fillId="12" borderId="0" xfId="2" applyNumberFormat="1" applyFont="1" applyFill="1"/>
    <xf numFmtId="0" fontId="57" fillId="0" borderId="0" xfId="2" applyFont="1" applyAlignment="1">
      <alignment horizontal="left" indent="4"/>
    </xf>
    <xf numFmtId="0" fontId="7" fillId="0" borderId="0" xfId="2" applyFont="1" applyAlignment="1">
      <alignment horizontal="left" indent="1"/>
    </xf>
    <xf numFmtId="164" fontId="7" fillId="0" borderId="0" xfId="2" applyNumberFormat="1" applyFont="1"/>
    <xf numFmtId="0" fontId="2" fillId="0" borderId="43" xfId="2" applyBorder="1"/>
    <xf numFmtId="0" fontId="7" fillId="0" borderId="90" xfId="2" applyFont="1" applyBorder="1" applyAlignment="1">
      <alignment horizontal="left"/>
    </xf>
    <xf numFmtId="164" fontId="7" fillId="0" borderId="90" xfId="2" applyNumberFormat="1" applyFont="1" applyBorder="1"/>
    <xf numFmtId="0" fontId="30" fillId="5" borderId="92" xfId="3" applyFont="1" applyFill="1" applyBorder="1" applyAlignment="1">
      <alignment horizontal="center" vertical="center"/>
    </xf>
    <xf numFmtId="0" fontId="30" fillId="5" borderId="93" xfId="3" applyFont="1" applyFill="1" applyBorder="1" applyAlignment="1">
      <alignment horizontal="center" vertical="center" wrapText="1"/>
    </xf>
    <xf numFmtId="0" fontId="30" fillId="5" borderId="94" xfId="3" applyFont="1" applyFill="1" applyBorder="1" applyAlignment="1">
      <alignment horizontal="center" vertical="center"/>
    </xf>
    <xf numFmtId="0" fontId="30" fillId="5" borderId="95" xfId="3" applyFont="1" applyFill="1" applyBorder="1" applyAlignment="1">
      <alignment horizontal="center" vertical="center" wrapText="1"/>
    </xf>
    <xf numFmtId="0" fontId="7" fillId="6" borderId="76" xfId="2" applyFont="1" applyFill="1" applyBorder="1" applyAlignment="1">
      <alignment horizontal="left"/>
    </xf>
    <xf numFmtId="164" fontId="7" fillId="6" borderId="76" xfId="2" applyNumberFormat="1" applyFont="1" applyFill="1" applyBorder="1"/>
    <xf numFmtId="164" fontId="7" fillId="6" borderId="76" xfId="2" applyNumberFormat="1" applyFont="1" applyFill="1" applyBorder="1" applyAlignment="1">
      <alignment horizontal="right"/>
    </xf>
    <xf numFmtId="166" fontId="7" fillId="6" borderId="76" xfId="20" applyNumberFormat="1" applyFont="1" applyFill="1" applyBorder="1" applyAlignment="1">
      <alignment horizontal="right"/>
    </xf>
    <xf numFmtId="164" fontId="8" fillId="0" borderId="0" xfId="3" applyNumberFormat="1" applyFont="1" applyAlignment="1">
      <alignment horizontal="right"/>
    </xf>
    <xf numFmtId="166" fontId="8" fillId="0" borderId="0" xfId="20" applyNumberFormat="1" applyFont="1" applyAlignment="1">
      <alignment horizontal="right"/>
    </xf>
    <xf numFmtId="0" fontId="57" fillId="0" borderId="0" xfId="2" applyFont="1" applyAlignment="1">
      <alignment horizontal="left" indent="2"/>
    </xf>
    <xf numFmtId="0" fontId="7" fillId="7" borderId="96" xfId="2" applyFont="1" applyFill="1" applyBorder="1" applyAlignment="1">
      <alignment horizontal="left"/>
    </xf>
    <xf numFmtId="164" fontId="7" fillId="7" borderId="96" xfId="2" applyNumberFormat="1" applyFont="1" applyFill="1" applyBorder="1"/>
    <xf numFmtId="164" fontId="7" fillId="7" borderId="96" xfId="2" applyNumberFormat="1" applyFont="1" applyFill="1" applyBorder="1" applyAlignment="1">
      <alignment horizontal="right"/>
    </xf>
    <xf numFmtId="166" fontId="7" fillId="7" borderId="96" xfId="20" applyNumberFormat="1" applyFont="1" applyFill="1" applyBorder="1" applyAlignment="1">
      <alignment horizontal="right"/>
    </xf>
    <xf numFmtId="164" fontId="30" fillId="5" borderId="89" xfId="25" applyNumberFormat="1" applyFont="1" applyFill="1" applyBorder="1" applyAlignment="1">
      <alignment horizontal="center" vertical="center"/>
    </xf>
    <xf numFmtId="164" fontId="7" fillId="6" borderId="76" xfId="2" applyNumberFormat="1" applyFont="1" applyFill="1" applyBorder="1" applyAlignment="1">
      <alignment horizontal="left"/>
    </xf>
    <xf numFmtId="164" fontId="7" fillId="0" borderId="0" xfId="2" applyNumberFormat="1" applyFont="1" applyAlignment="1">
      <alignment horizontal="left" indent="1"/>
    </xf>
    <xf numFmtId="164" fontId="57" fillId="0" borderId="0" xfId="2" applyNumberFormat="1" applyFont="1" applyAlignment="1">
      <alignment horizontal="left" indent="2"/>
    </xf>
    <xf numFmtId="164" fontId="57" fillId="0" borderId="0" xfId="2" applyNumberFormat="1" applyFont="1" applyAlignment="1">
      <alignment horizontal="left" indent="3"/>
    </xf>
    <xf numFmtId="0" fontId="7" fillId="0" borderId="97" xfId="12" applyFont="1" applyBorder="1" applyAlignment="1">
      <alignment horizontal="left"/>
    </xf>
    <xf numFmtId="164" fontId="7" fillId="0" borderId="97" xfId="12" applyNumberFormat="1" applyFont="1" applyBorder="1" applyAlignment="1">
      <alignment horizontal="right"/>
    </xf>
    <xf numFmtId="0" fontId="30" fillId="5" borderId="89" xfId="25" applyFont="1" applyFill="1" applyBorder="1" applyAlignment="1">
      <alignment horizontal="center" vertical="center"/>
    </xf>
    <xf numFmtId="0" fontId="7" fillId="13" borderId="77" xfId="2" applyFont="1" applyFill="1" applyBorder="1" applyAlignment="1">
      <alignment horizontal="left"/>
    </xf>
    <xf numFmtId="164" fontId="7" fillId="13" borderId="77" xfId="2" applyNumberFormat="1" applyFont="1" applyFill="1" applyBorder="1"/>
    <xf numFmtId="0" fontId="58" fillId="7" borderId="0" xfId="1" applyFont="1" applyFill="1" applyAlignment="1">
      <alignment horizontal="left" vertical="center"/>
    </xf>
    <xf numFmtId="0" fontId="37" fillId="0" borderId="0" xfId="1" applyFont="1"/>
    <xf numFmtId="0" fontId="59" fillId="0" borderId="0" xfId="1" applyFont="1" applyAlignment="1">
      <alignment horizontal="left" vertical="center"/>
    </xf>
    <xf numFmtId="0" fontId="37" fillId="0" borderId="0" xfId="1" applyFont="1" applyAlignment="1">
      <alignment vertical="center"/>
    </xf>
    <xf numFmtId="0" fontId="58" fillId="0" borderId="0" xfId="1" applyFont="1" applyAlignment="1">
      <alignment horizontal="left" vertical="center"/>
    </xf>
    <xf numFmtId="0" fontId="21" fillId="0" borderId="0" xfId="24" applyFont="1" applyAlignment="1">
      <alignment vertical="center"/>
    </xf>
    <xf numFmtId="0" fontId="22" fillId="0" borderId="0" xfId="3" applyFont="1"/>
    <xf numFmtId="0" fontId="28" fillId="6" borderId="43" xfId="1" applyFont="1" applyFill="1" applyBorder="1" applyAlignment="1">
      <alignment horizontal="left"/>
    </xf>
    <xf numFmtId="164" fontId="47" fillId="6" borderId="43" xfId="9" applyNumberFormat="1" applyFont="1" applyFill="1" applyBorder="1" applyAlignment="1">
      <alignment horizontal="center" vertical="center"/>
    </xf>
    <xf numFmtId="166" fontId="47" fillId="6" borderId="43" xfId="14" applyNumberFormat="1" applyFont="1" applyFill="1" applyBorder="1" applyAlignment="1">
      <alignment horizontal="center" vertical="center"/>
    </xf>
    <xf numFmtId="0" fontId="16" fillId="6" borderId="54" xfId="5" applyFont="1" applyFill="1" applyBorder="1" applyAlignment="1">
      <alignment horizontal="left" vertical="center" wrapText="1"/>
    </xf>
    <xf numFmtId="165" fontId="16" fillId="6" borderId="54" xfId="5" applyNumberFormat="1" applyFont="1" applyFill="1" applyBorder="1" applyAlignment="1">
      <alignment horizontal="center" vertical="center"/>
    </xf>
    <xf numFmtId="166" fontId="16" fillId="6" borderId="54" xfId="14" applyNumberFormat="1" applyFont="1" applyFill="1" applyBorder="1" applyAlignment="1">
      <alignment horizontal="center" vertical="center"/>
    </xf>
    <xf numFmtId="0" fontId="16" fillId="6" borderId="56" xfId="5" applyFont="1" applyFill="1" applyBorder="1" applyAlignment="1">
      <alignment horizontal="left" vertical="center" wrapText="1"/>
    </xf>
    <xf numFmtId="165" fontId="16" fillId="6" borderId="43" xfId="5" applyNumberFormat="1" applyFont="1" applyFill="1" applyBorder="1" applyAlignment="1">
      <alignment horizontal="center" vertical="center"/>
    </xf>
    <xf numFmtId="166" fontId="16" fillId="6" borderId="43" xfId="14" applyNumberFormat="1" applyFont="1" applyFill="1" applyBorder="1" applyAlignment="1">
      <alignment horizontal="center" vertical="center"/>
    </xf>
    <xf numFmtId="0" fontId="14" fillId="0" borderId="45" xfId="5" applyFont="1" applyBorder="1" applyAlignment="1">
      <alignment horizontal="left" vertical="center" wrapText="1" indent="1"/>
    </xf>
    <xf numFmtId="0" fontId="39" fillId="5" borderId="28" xfId="18" applyFont="1" applyFill="1" applyBorder="1" applyAlignment="1">
      <alignment horizontal="center" vertical="center" wrapText="1"/>
    </xf>
    <xf numFmtId="0" fontId="39" fillId="5" borderId="36" xfId="18" applyFont="1" applyFill="1" applyBorder="1" applyAlignment="1">
      <alignment horizontal="center" vertical="center" wrapText="1"/>
    </xf>
    <xf numFmtId="0" fontId="39" fillId="5" borderId="16" xfId="18" applyFont="1" applyFill="1" applyBorder="1" applyAlignment="1">
      <alignment horizontal="center" vertical="center" wrapText="1"/>
    </xf>
    <xf numFmtId="0" fontId="39" fillId="5" borderId="8" xfId="18" applyFont="1" applyFill="1" applyBorder="1" applyAlignment="1">
      <alignment horizontal="center" vertical="center" wrapText="1"/>
    </xf>
    <xf numFmtId="0" fontId="39" fillId="5" borderId="18" xfId="18" applyFont="1" applyFill="1" applyBorder="1" applyAlignment="1">
      <alignment horizontal="center" vertical="center" wrapText="1"/>
    </xf>
    <xf numFmtId="0" fontId="39" fillId="5" borderId="0" xfId="18" applyFont="1" applyFill="1" applyAlignment="1">
      <alignment horizontal="center" vertical="center" wrapText="1"/>
    </xf>
    <xf numFmtId="0" fontId="18" fillId="0" borderId="0" xfId="5" applyFont="1" applyAlignment="1">
      <alignment horizontal="center" vertical="center" wrapText="1" readingOrder="1"/>
    </xf>
    <xf numFmtId="0" fontId="33" fillId="0" borderId="0" xfId="5" applyFont="1" applyAlignment="1">
      <alignment horizontal="center" vertical="top" wrapText="1" readingOrder="1"/>
    </xf>
    <xf numFmtId="0" fontId="18" fillId="0" borderId="0" xfId="16" applyFont="1" applyAlignment="1">
      <alignment horizontal="center" vertical="center"/>
    </xf>
    <xf numFmtId="0" fontId="31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18" fillId="0" borderId="0" xfId="23" applyFont="1" applyAlignment="1">
      <alignment horizontal="center" vertical="center"/>
    </xf>
    <xf numFmtId="0" fontId="43" fillId="4" borderId="61" xfId="1" applyFont="1" applyFill="1" applyBorder="1" applyAlignment="1">
      <alignment horizontal="center" vertical="center"/>
    </xf>
    <xf numFmtId="0" fontId="43" fillId="4" borderId="50" xfId="1" applyFont="1" applyFill="1" applyBorder="1" applyAlignment="1">
      <alignment horizontal="center" vertical="center"/>
    </xf>
    <xf numFmtId="0" fontId="43" fillId="4" borderId="71" xfId="1" applyFont="1" applyFill="1" applyBorder="1" applyAlignment="1">
      <alignment horizontal="center" vertical="center"/>
    </xf>
    <xf numFmtId="0" fontId="43" fillId="5" borderId="63" xfId="1" applyFont="1" applyFill="1" applyBorder="1" applyAlignment="1">
      <alignment horizontal="center" vertical="center"/>
    </xf>
    <xf numFmtId="0" fontId="43" fillId="5" borderId="64" xfId="1" applyFont="1" applyFill="1" applyBorder="1" applyAlignment="1">
      <alignment horizontal="center" vertical="center"/>
    </xf>
    <xf numFmtId="0" fontId="43" fillId="5" borderId="65" xfId="1" applyFont="1" applyFill="1" applyBorder="1" applyAlignment="1">
      <alignment horizontal="center" vertical="center"/>
    </xf>
    <xf numFmtId="0" fontId="43" fillId="4" borderId="66" xfId="1" applyFont="1" applyFill="1" applyBorder="1" applyAlignment="1">
      <alignment horizontal="center" vertical="center" wrapText="1"/>
    </xf>
    <xf numFmtId="0" fontId="43" fillId="4" borderId="61" xfId="1" applyFont="1" applyFill="1" applyBorder="1" applyAlignment="1">
      <alignment horizontal="center" vertical="center" wrapText="1"/>
    </xf>
    <xf numFmtId="0" fontId="43" fillId="4" borderId="1" xfId="1" applyFont="1" applyFill="1" applyBorder="1" applyAlignment="1">
      <alignment horizontal="center" vertical="center" wrapText="1"/>
    </xf>
    <xf numFmtId="0" fontId="43" fillId="4" borderId="50" xfId="1" applyFont="1" applyFill="1" applyBorder="1" applyAlignment="1">
      <alignment horizontal="center" vertical="center" wrapText="1"/>
    </xf>
    <xf numFmtId="0" fontId="43" fillId="4" borderId="69" xfId="1" applyFont="1" applyFill="1" applyBorder="1" applyAlignment="1">
      <alignment horizontal="center" vertical="center" wrapText="1"/>
    </xf>
    <xf numFmtId="0" fontId="43" fillId="4" borderId="70" xfId="1" applyFont="1" applyFill="1" applyBorder="1" applyAlignment="1">
      <alignment horizontal="center" vertical="center" wrapText="1"/>
    </xf>
    <xf numFmtId="0" fontId="43" fillId="4" borderId="67" xfId="1" applyFont="1" applyFill="1" applyBorder="1" applyAlignment="1">
      <alignment horizontal="center" vertical="center" wrapText="1"/>
    </xf>
    <xf numFmtId="0" fontId="43" fillId="4" borderId="68" xfId="1" applyFont="1" applyFill="1" applyBorder="1" applyAlignment="1">
      <alignment horizontal="center" vertical="center" wrapText="1"/>
    </xf>
    <xf numFmtId="0" fontId="43" fillId="4" borderId="62" xfId="1" applyFont="1" applyFill="1" applyBorder="1" applyAlignment="1">
      <alignment horizontal="center" vertical="center" wrapText="1"/>
    </xf>
    <xf numFmtId="0" fontId="2" fillId="0" borderId="0" xfId="2" applyAlignment="1">
      <alignment horizontal="center"/>
    </xf>
    <xf numFmtId="0" fontId="3" fillId="0" borderId="0" xfId="5" applyFont="1" applyAlignment="1">
      <alignment horizontal="center" vertical="center" wrapText="1" readingOrder="1"/>
    </xf>
    <xf numFmtId="0" fontId="4" fillId="0" borderId="0" xfId="5" applyFont="1" applyAlignment="1">
      <alignment horizontal="center" vertical="top" wrapText="1" readingOrder="1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5" fillId="4" borderId="32" xfId="5" applyFont="1" applyFill="1" applyBorder="1" applyAlignment="1">
      <alignment horizontal="center" vertical="center"/>
    </xf>
    <xf numFmtId="0" fontId="15" fillId="4" borderId="28" xfId="5" applyFont="1" applyFill="1" applyBorder="1" applyAlignment="1">
      <alignment horizontal="center" vertical="center"/>
    </xf>
    <xf numFmtId="0" fontId="15" fillId="4" borderId="17" xfId="5" applyFont="1" applyFill="1" applyBorder="1" applyAlignment="1">
      <alignment horizontal="center" vertical="center"/>
    </xf>
    <xf numFmtId="0" fontId="15" fillId="5" borderId="6" xfId="5" applyFont="1" applyFill="1" applyBorder="1" applyAlignment="1">
      <alignment horizontal="center" vertical="center"/>
    </xf>
    <xf numFmtId="0" fontId="15" fillId="5" borderId="7" xfId="5" applyFont="1" applyFill="1" applyBorder="1" applyAlignment="1">
      <alignment horizontal="center" vertical="center"/>
    </xf>
    <xf numFmtId="0" fontId="15" fillId="5" borderId="53" xfId="5" applyFont="1" applyFill="1" applyBorder="1" applyAlignment="1">
      <alignment horizontal="center" vertical="center"/>
    </xf>
    <xf numFmtId="0" fontId="15" fillId="4" borderId="36" xfId="5" applyFont="1" applyFill="1" applyBorder="1" applyAlignment="1">
      <alignment horizontal="center" vertical="center" wrapText="1"/>
    </xf>
    <xf numFmtId="0" fontId="15" fillId="4" borderId="28" xfId="5" applyFont="1" applyFill="1" applyBorder="1" applyAlignment="1">
      <alignment horizontal="center" vertical="center" wrapText="1"/>
    </xf>
    <xf numFmtId="0" fontId="15" fillId="4" borderId="16" xfId="5" applyFont="1" applyFill="1" applyBorder="1" applyAlignment="1">
      <alignment horizontal="center" vertical="center" wrapText="1"/>
    </xf>
    <xf numFmtId="0" fontId="15" fillId="4" borderId="17" xfId="5" applyFont="1" applyFill="1" applyBorder="1" applyAlignment="1">
      <alignment horizontal="center" vertical="center" wrapText="1"/>
    </xf>
    <xf numFmtId="0" fontId="15" fillId="4" borderId="8" xfId="5" applyFont="1" applyFill="1" applyBorder="1" applyAlignment="1">
      <alignment horizontal="center" vertical="center" wrapText="1"/>
    </xf>
    <xf numFmtId="0" fontId="15" fillId="4" borderId="18" xfId="5" applyFont="1" applyFill="1" applyBorder="1" applyAlignment="1">
      <alignment horizontal="center" vertical="center" wrapText="1"/>
    </xf>
    <xf numFmtId="0" fontId="15" fillId="4" borderId="9" xfId="5" applyFont="1" applyFill="1" applyBorder="1" applyAlignment="1">
      <alignment horizontal="center" vertical="center" wrapText="1"/>
    </xf>
    <xf numFmtId="0" fontId="43" fillId="5" borderId="10" xfId="5" applyFont="1" applyFill="1" applyBorder="1" applyAlignment="1">
      <alignment horizontal="center" vertical="center"/>
    </xf>
    <xf numFmtId="0" fontId="43" fillId="5" borderId="11" xfId="5" applyFont="1" applyFill="1" applyBorder="1" applyAlignment="1">
      <alignment horizontal="center" vertical="center"/>
    </xf>
    <xf numFmtId="0" fontId="43" fillId="5" borderId="12" xfId="5" applyFont="1" applyFill="1" applyBorder="1" applyAlignment="1">
      <alignment horizontal="center" vertical="center"/>
    </xf>
    <xf numFmtId="0" fontId="15" fillId="4" borderId="14" xfId="5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/>
    </xf>
    <xf numFmtId="0" fontId="32" fillId="0" borderId="0" xfId="5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3" fillId="0" borderId="0" xfId="4" applyFont="1" applyAlignment="1">
      <alignment horizontal="center" vertical="center" wrapText="1" readingOrder="1"/>
    </xf>
    <xf numFmtId="0" fontId="4" fillId="0" borderId="0" xfId="4" applyFont="1" applyAlignment="1">
      <alignment horizontal="center" vertical="top" wrapText="1" readingOrder="1"/>
    </xf>
    <xf numFmtId="0" fontId="45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5" fillId="4" borderId="5" xfId="5" applyFont="1" applyFill="1" applyBorder="1" applyAlignment="1">
      <alignment horizontal="center" vertical="center"/>
    </xf>
    <xf numFmtId="0" fontId="15" fillId="4" borderId="8" xfId="5" applyFont="1" applyFill="1" applyBorder="1" applyAlignment="1">
      <alignment horizontal="center" vertical="center"/>
    </xf>
    <xf numFmtId="0" fontId="15" fillId="4" borderId="18" xfId="5" applyFont="1" applyFill="1" applyBorder="1" applyAlignment="1">
      <alignment horizontal="center" vertical="center"/>
    </xf>
    <xf numFmtId="0" fontId="15" fillId="5" borderId="16" xfId="5" applyFont="1" applyFill="1" applyBorder="1" applyAlignment="1">
      <alignment horizontal="center" vertical="center"/>
    </xf>
    <xf numFmtId="0" fontId="15" fillId="5" borderId="20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25" fillId="0" borderId="0" xfId="12" applyFont="1" applyAlignment="1">
      <alignment horizontal="center" vertical="center" wrapText="1" readingOrder="1"/>
    </xf>
    <xf numFmtId="0" fontId="26" fillId="0" borderId="0" xfId="12" applyFont="1" applyAlignment="1">
      <alignment horizontal="center" vertical="top" wrapText="1" readingOrder="1"/>
    </xf>
    <xf numFmtId="0" fontId="28" fillId="0" borderId="0" xfId="5" applyFont="1" applyAlignment="1">
      <alignment horizontal="center"/>
    </xf>
    <xf numFmtId="0" fontId="27" fillId="0" borderId="0" xfId="5" applyFont="1" applyAlignment="1">
      <alignment horizontal="center"/>
    </xf>
    <xf numFmtId="0" fontId="15" fillId="4" borderId="31" xfId="5" applyFont="1" applyFill="1" applyBorder="1" applyAlignment="1">
      <alignment horizontal="center" vertical="center" wrapText="1"/>
    </xf>
    <xf numFmtId="0" fontId="15" fillId="4" borderId="32" xfId="5" applyFont="1" applyFill="1" applyBorder="1" applyAlignment="1">
      <alignment horizontal="center" vertical="center" wrapText="1"/>
    </xf>
    <xf numFmtId="0" fontId="15" fillId="4" borderId="33" xfId="5" applyFont="1" applyFill="1" applyBorder="1" applyAlignment="1">
      <alignment horizontal="center" vertical="center" wrapText="1"/>
    </xf>
    <xf numFmtId="0" fontId="15" fillId="4" borderId="37" xfId="5" applyFont="1" applyFill="1" applyBorder="1" applyAlignment="1">
      <alignment horizontal="center" vertical="center" wrapText="1"/>
    </xf>
    <xf numFmtId="0" fontId="15" fillId="4" borderId="40" xfId="5" applyFont="1" applyFill="1" applyBorder="1" applyAlignment="1">
      <alignment horizontal="center" vertical="center" wrapText="1"/>
    </xf>
    <xf numFmtId="0" fontId="15" fillId="4" borderId="34" xfId="5" applyFont="1" applyFill="1" applyBorder="1" applyAlignment="1">
      <alignment horizontal="center" vertical="center"/>
    </xf>
    <xf numFmtId="0" fontId="15" fillId="4" borderId="38" xfId="5" applyFont="1" applyFill="1" applyBorder="1" applyAlignment="1">
      <alignment horizontal="center" vertical="center"/>
    </xf>
    <xf numFmtId="0" fontId="15" fillId="4" borderId="41" xfId="5" applyFont="1" applyFill="1" applyBorder="1" applyAlignment="1">
      <alignment horizontal="center" vertical="center"/>
    </xf>
    <xf numFmtId="0" fontId="15" fillId="4" borderId="35" xfId="5" applyFont="1" applyFill="1" applyBorder="1" applyAlignment="1">
      <alignment horizontal="center" vertical="center"/>
    </xf>
    <xf numFmtId="0" fontId="15" fillId="4" borderId="39" xfId="5" applyFont="1" applyFill="1" applyBorder="1" applyAlignment="1">
      <alignment horizontal="center" vertical="center"/>
    </xf>
    <xf numFmtId="0" fontId="15" fillId="4" borderId="42" xfId="5" applyFont="1" applyFill="1" applyBorder="1" applyAlignment="1">
      <alignment horizontal="center" vertical="center"/>
    </xf>
    <xf numFmtId="0" fontId="34" fillId="0" borderId="0" xfId="12" applyFont="1" applyAlignment="1">
      <alignment horizontal="center" vertical="center" wrapText="1" readingOrder="1"/>
    </xf>
    <xf numFmtId="0" fontId="35" fillId="0" borderId="0" xfId="12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49" fontId="5" fillId="0" borderId="0" xfId="0" applyNumberFormat="1" applyFont="1" applyAlignment="1">
      <alignment horizontal="center" vertical="center" readingOrder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2" fillId="0" borderId="0" xfId="5" applyFont="1" applyAlignment="1">
      <alignment horizontal="center" vertical="center" wrapText="1" readingOrder="1"/>
    </xf>
    <xf numFmtId="0" fontId="13" fillId="0" borderId="0" xfId="5" applyFont="1" applyAlignment="1">
      <alignment horizontal="center" vertical="top" wrapText="1" readingOrder="1"/>
    </xf>
    <xf numFmtId="0" fontId="12" fillId="0" borderId="0" xfId="5" applyFont="1" applyAlignment="1">
      <alignment horizontal="center"/>
    </xf>
    <xf numFmtId="17" fontId="12" fillId="0" borderId="0" xfId="5" applyNumberFormat="1" applyFont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5" fillId="5" borderId="6" xfId="1" applyFont="1" applyFill="1" applyBorder="1" applyAlignment="1">
      <alignment horizontal="center"/>
    </xf>
    <xf numFmtId="0" fontId="15" fillId="5" borderId="7" xfId="1" applyFont="1" applyFill="1" applyBorder="1" applyAlignment="1">
      <alignment horizontal="center"/>
    </xf>
    <xf numFmtId="0" fontId="15" fillId="4" borderId="10" xfId="5" applyFont="1" applyFill="1" applyBorder="1" applyAlignment="1">
      <alignment horizontal="center" vertical="center" wrapText="1"/>
    </xf>
    <xf numFmtId="0" fontId="15" fillId="4" borderId="11" xfId="5" applyFont="1" applyFill="1" applyBorder="1" applyAlignment="1">
      <alignment horizontal="center" vertical="center" wrapText="1"/>
    </xf>
    <xf numFmtId="0" fontId="15" fillId="4" borderId="12" xfId="5" applyFont="1" applyFill="1" applyBorder="1" applyAlignment="1">
      <alignment horizontal="center" vertical="center" wrapText="1"/>
    </xf>
    <xf numFmtId="0" fontId="15" fillId="4" borderId="13" xfId="5" applyFont="1" applyFill="1" applyBorder="1" applyAlignment="1">
      <alignment horizontal="center" vertical="center" wrapText="1"/>
    </xf>
    <xf numFmtId="0" fontId="15" fillId="4" borderId="15" xfId="5" applyFont="1" applyFill="1" applyBorder="1" applyAlignment="1">
      <alignment horizontal="center" vertical="center" wrapText="1"/>
    </xf>
    <xf numFmtId="0" fontId="15" fillId="4" borderId="0" xfId="5" applyFont="1" applyFill="1" applyAlignment="1">
      <alignment horizontal="center" vertical="center" wrapText="1"/>
    </xf>
    <xf numFmtId="0" fontId="15" fillId="4" borderId="20" xfId="5" applyFont="1" applyFill="1" applyBorder="1" applyAlignment="1">
      <alignment horizontal="center" vertical="center" wrapText="1"/>
    </xf>
    <xf numFmtId="0" fontId="2" fillId="0" borderId="28" xfId="2" applyBorder="1" applyAlignment="1">
      <alignment horizontal="center"/>
    </xf>
    <xf numFmtId="49" fontId="7" fillId="0" borderId="0" xfId="10" applyNumberFormat="1" applyFont="1" applyAlignment="1">
      <alignment horizontal="center" vertical="center"/>
    </xf>
    <xf numFmtId="0" fontId="15" fillId="5" borderId="28" xfId="2" applyFont="1" applyFill="1" applyBorder="1" applyAlignment="1">
      <alignment horizontal="center" vertical="center"/>
    </xf>
    <xf numFmtId="0" fontId="15" fillId="5" borderId="17" xfId="2" applyFont="1" applyFill="1" applyBorder="1" applyAlignment="1">
      <alignment horizontal="center" vertical="center"/>
    </xf>
    <xf numFmtId="0" fontId="15" fillId="5" borderId="16" xfId="2" applyFont="1" applyFill="1" applyBorder="1" applyAlignment="1">
      <alignment horizontal="center" vertical="center" wrapText="1"/>
    </xf>
    <xf numFmtId="0" fontId="15" fillId="5" borderId="20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wrapText="1"/>
    </xf>
    <xf numFmtId="0" fontId="15" fillId="5" borderId="18" xfId="2" applyFont="1" applyFill="1" applyBorder="1" applyAlignment="1">
      <alignment horizontal="center" wrapText="1"/>
    </xf>
    <xf numFmtId="0" fontId="15" fillId="5" borderId="13" xfId="2" applyFont="1" applyFill="1" applyBorder="1" applyAlignment="1">
      <alignment horizontal="center" wrapText="1"/>
    </xf>
    <xf numFmtId="0" fontId="15" fillId="5" borderId="16" xfId="2" applyFont="1" applyFill="1" applyBorder="1" applyAlignment="1">
      <alignment horizontal="center" wrapText="1"/>
    </xf>
    <xf numFmtId="0" fontId="12" fillId="0" borderId="0" xfId="5" applyFont="1" applyAlignment="1">
      <alignment horizontal="center" wrapText="1"/>
    </xf>
    <xf numFmtId="0" fontId="15" fillId="5" borderId="20" xfId="1" applyFont="1" applyFill="1" applyBorder="1" applyAlignment="1">
      <alignment horizontal="center"/>
    </xf>
    <xf numFmtId="0" fontId="30" fillId="5" borderId="9" xfId="12" applyFont="1" applyFill="1" applyBorder="1" applyAlignment="1">
      <alignment horizontal="center" vertical="center"/>
    </xf>
    <xf numFmtId="0" fontId="30" fillId="5" borderId="88" xfId="12" applyFont="1" applyFill="1" applyBorder="1" applyAlignment="1">
      <alignment horizontal="center" vertical="center"/>
    </xf>
    <xf numFmtId="0" fontId="30" fillId="5" borderId="9" xfId="3" applyFont="1" applyFill="1" applyBorder="1" applyAlignment="1">
      <alignment horizontal="center" vertical="center" wrapText="1"/>
    </xf>
    <xf numFmtId="0" fontId="30" fillId="5" borderId="8" xfId="3" applyFont="1" applyFill="1" applyBorder="1" applyAlignment="1">
      <alignment horizontal="center" vertical="center"/>
    </xf>
    <xf numFmtId="0" fontId="30" fillId="5" borderId="88" xfId="3" applyFont="1" applyFill="1" applyBorder="1" applyAlignment="1">
      <alignment horizontal="center" vertical="center"/>
    </xf>
    <xf numFmtId="0" fontId="30" fillId="4" borderId="9" xfId="5" applyFont="1" applyFill="1" applyBorder="1" applyAlignment="1">
      <alignment horizontal="center" vertical="center" wrapText="1"/>
    </xf>
    <xf numFmtId="0" fontId="30" fillId="4" borderId="8" xfId="5" applyFont="1" applyFill="1" applyBorder="1" applyAlignment="1">
      <alignment horizontal="center" vertical="center" wrapText="1"/>
    </xf>
    <xf numFmtId="0" fontId="30" fillId="4" borderId="18" xfId="5" applyFont="1" applyFill="1" applyBorder="1" applyAlignment="1">
      <alignment horizontal="center" vertical="center" wrapText="1"/>
    </xf>
    <xf numFmtId="0" fontId="3" fillId="0" borderId="0" xfId="12" applyFont="1" applyAlignment="1">
      <alignment horizontal="center" vertical="center" wrapText="1" readingOrder="1"/>
    </xf>
    <xf numFmtId="0" fontId="4" fillId="0" borderId="0" xfId="12" applyFont="1" applyAlignment="1">
      <alignment horizontal="center" vertical="top" wrapText="1" readingOrder="1"/>
    </xf>
    <xf numFmtId="0" fontId="54" fillId="0" borderId="0" xfId="12" applyFont="1" applyAlignment="1">
      <alignment horizontal="center" vertical="center"/>
    </xf>
    <xf numFmtId="0" fontId="51" fillId="0" borderId="0" xfId="12" applyFont="1" applyAlignment="1">
      <alignment horizontal="center" vertical="center"/>
    </xf>
    <xf numFmtId="0" fontId="30" fillId="5" borderId="9" xfId="3" applyFont="1" applyFill="1" applyBorder="1" applyAlignment="1">
      <alignment horizontal="center" vertical="center"/>
    </xf>
    <xf numFmtId="0" fontId="30" fillId="5" borderId="13" xfId="3" applyFont="1" applyFill="1" applyBorder="1" applyAlignment="1">
      <alignment horizontal="center" vertical="center" wrapText="1"/>
    </xf>
    <xf numFmtId="0" fontId="30" fillId="5" borderId="14" xfId="3" applyFont="1" applyFill="1" applyBorder="1" applyAlignment="1">
      <alignment horizontal="center" vertical="center" wrapText="1"/>
    </xf>
    <xf numFmtId="0" fontId="30" fillId="5" borderId="91" xfId="3" applyFont="1" applyFill="1" applyBorder="1" applyAlignment="1">
      <alignment horizontal="center" vertical="center" wrapText="1"/>
    </xf>
    <xf numFmtId="0" fontId="30" fillId="5" borderId="21" xfId="3" applyFont="1" applyFill="1" applyBorder="1" applyAlignment="1">
      <alignment horizontal="center" vertical="center" wrapText="1"/>
    </xf>
    <xf numFmtId="0" fontId="30" fillId="5" borderId="36" xfId="3" applyFont="1" applyFill="1" applyBorder="1" applyAlignment="1">
      <alignment horizontal="center" vertical="center" wrapText="1"/>
    </xf>
    <xf numFmtId="0" fontId="30" fillId="5" borderId="0" xfId="3" applyFont="1" applyFill="1" applyAlignment="1">
      <alignment horizontal="center" vertical="center" wrapText="1"/>
    </xf>
    <xf numFmtId="0" fontId="30" fillId="5" borderId="74" xfId="3" applyFont="1" applyFill="1" applyBorder="1" applyAlignment="1">
      <alignment horizontal="center" vertical="center" wrapText="1"/>
    </xf>
    <xf numFmtId="0" fontId="54" fillId="0" borderId="0" xfId="3" applyFont="1" applyAlignment="1">
      <alignment horizontal="center" vertical="center"/>
    </xf>
    <xf numFmtId="164" fontId="30" fillId="5" borderId="9" xfId="25" applyNumberFormat="1" applyFont="1" applyFill="1" applyBorder="1" applyAlignment="1">
      <alignment horizontal="center" vertical="center"/>
    </xf>
    <xf numFmtId="164" fontId="30" fillId="5" borderId="88" xfId="25" applyNumberFormat="1" applyFont="1" applyFill="1" applyBorder="1" applyAlignment="1">
      <alignment horizontal="center" vertical="center"/>
    </xf>
    <xf numFmtId="164" fontId="30" fillId="5" borderId="9" xfId="25" applyNumberFormat="1" applyFont="1" applyFill="1" applyBorder="1" applyAlignment="1">
      <alignment horizontal="center" vertical="center" wrapText="1"/>
    </xf>
    <xf numFmtId="164" fontId="30" fillId="5" borderId="8" xfId="25" applyNumberFormat="1" applyFont="1" applyFill="1" applyBorder="1" applyAlignment="1">
      <alignment horizontal="center" vertical="center" wrapText="1"/>
    </xf>
    <xf numFmtId="164" fontId="30" fillId="5" borderId="18" xfId="25" applyNumberFormat="1" applyFont="1" applyFill="1" applyBorder="1" applyAlignment="1">
      <alignment horizontal="center" vertical="center" wrapText="1"/>
    </xf>
    <xf numFmtId="164" fontId="30" fillId="5" borderId="8" xfId="25" applyNumberFormat="1" applyFont="1" applyFill="1" applyBorder="1" applyAlignment="1">
      <alignment horizontal="center" vertical="center"/>
    </xf>
    <xf numFmtId="164" fontId="30" fillId="5" borderId="18" xfId="25" applyNumberFormat="1" applyFont="1" applyFill="1" applyBorder="1" applyAlignment="1">
      <alignment horizontal="center" vertical="center"/>
    </xf>
    <xf numFmtId="0" fontId="30" fillId="5" borderId="9" xfId="25" applyFont="1" applyFill="1" applyBorder="1" applyAlignment="1">
      <alignment horizontal="center" vertical="center"/>
    </xf>
    <xf numFmtId="0" fontId="30" fillId="5" borderId="88" xfId="25" applyFont="1" applyFill="1" applyBorder="1" applyAlignment="1">
      <alignment horizontal="center" vertical="center"/>
    </xf>
  </cellXfs>
  <cellStyles count="26">
    <cellStyle name="Millares" xfId="6" builtinId="3"/>
    <cellStyle name="Millares 2 2 2 2 2" xfId="9" xr:uid="{BD3B967A-A86D-4C8E-BDF6-46178C87DF13}"/>
    <cellStyle name="Millares 3" xfId="19" xr:uid="{5C123E8B-BA63-446E-85BA-04397CF288FC}"/>
    <cellStyle name="Normal" xfId="0" builtinId="0"/>
    <cellStyle name="Normal 10 2 2 2 2 2 2" xfId="1" xr:uid="{8F1E0C9C-8FD1-427C-AF9E-045104E01BA9}"/>
    <cellStyle name="Normal 10 3" xfId="13" xr:uid="{E161BA5F-0F06-4B46-A642-76CBF6B04DC6}"/>
    <cellStyle name="Normal 10 9" xfId="25" xr:uid="{1DB8AC96-FA18-421F-B346-C5D6595FF4DA}"/>
    <cellStyle name="Normal 11" xfId="22" xr:uid="{7B52BE11-7C27-4B44-B07F-7BCB057DF958}"/>
    <cellStyle name="Normal 2" xfId="2" xr:uid="{1BBC3FF0-650F-4917-B251-EB762B3465D5}"/>
    <cellStyle name="Normal 2 2 10" xfId="12" xr:uid="{BC9423D5-DE08-4B56-98F3-A9A9F1BC5C73}"/>
    <cellStyle name="Normal 2 2 11 2" xfId="4" xr:uid="{3BF5B5F9-5A93-4B52-9395-9812380B53C9}"/>
    <cellStyle name="Normal 2 2 2 2 2 2 2" xfId="5" xr:uid="{9F305F1F-D958-46FE-A25C-051440203549}"/>
    <cellStyle name="Normal 2 2 2 2 2 3" xfId="17" xr:uid="{70E0BA2F-25C1-4A06-B91E-F0F99B380800}"/>
    <cellStyle name="Normal 2 2 6 2" xfId="24" xr:uid="{6CF3444A-B39B-4AE2-971B-23F4A61C71A6}"/>
    <cellStyle name="Normal 2 2 9" xfId="10" xr:uid="{3898F23C-B806-4895-A5FA-9590AF03E7F9}"/>
    <cellStyle name="Normal 2 3" xfId="11" xr:uid="{ACEB0968-1160-4884-83FA-3704B0990BB0}"/>
    <cellStyle name="Normal 3 2" xfId="16" xr:uid="{33162B26-44E1-47EE-8B04-05E500C44670}"/>
    <cellStyle name="Normal 3 2 2" xfId="23" xr:uid="{6711BF40-22C7-46A7-A746-D3CDE7C1B78E}"/>
    <cellStyle name="Normal 3 2 2 4" xfId="3" xr:uid="{C969CA86-E132-4B72-8E9D-437FA6687F9D}"/>
    <cellStyle name="Normal 5" xfId="18" xr:uid="{97A1FB5B-7260-4972-BD94-9144E0AC1503}"/>
    <cellStyle name="Percent 2" xfId="15" xr:uid="{4D7DFC0E-B0DD-4416-88A1-63C3841B0596}"/>
    <cellStyle name="Porcentaje" xfId="7" builtinId="5"/>
    <cellStyle name="Porcentaje 2" xfId="8" xr:uid="{C6C9ECBF-F0E4-402B-B40C-D0D56AE2512D}"/>
    <cellStyle name="Porcentaje 2 2 2 2 2" xfId="14" xr:uid="{7C36AACF-1EDF-465B-B452-8B31CD1418BC}"/>
    <cellStyle name="Porcentaje 2 4" xfId="20" xr:uid="{7D95C86F-5E87-497D-9032-7A0FA90D9735}"/>
    <cellStyle name="Porcentaje 3 2" xfId="21" xr:uid="{43414FFE-C5D9-4EC9-A4E7-ADA9E594FC5F}"/>
  </cellStyles>
  <dxfs count="2">
    <dxf>
      <numFmt numFmtId="164" formatCode="#,##0.0,,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9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5.xml"/><Relationship Id="rId84" Type="http://schemas.openxmlformats.org/officeDocument/2006/relationships/externalLink" Target="externalLinks/externalLink66.xml"/><Relationship Id="rId138" Type="http://schemas.openxmlformats.org/officeDocument/2006/relationships/externalLink" Target="externalLinks/externalLink120.xml"/><Relationship Id="rId159" Type="http://schemas.openxmlformats.org/officeDocument/2006/relationships/externalLink" Target="externalLinks/externalLink141.xml"/><Relationship Id="rId170" Type="http://schemas.openxmlformats.org/officeDocument/2006/relationships/externalLink" Target="externalLinks/externalLink152.xml"/><Relationship Id="rId107" Type="http://schemas.openxmlformats.org/officeDocument/2006/relationships/externalLink" Target="externalLinks/externalLink89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6.xml"/><Relationship Id="rId128" Type="http://schemas.openxmlformats.org/officeDocument/2006/relationships/externalLink" Target="externalLinks/externalLink110.xml"/><Relationship Id="rId149" Type="http://schemas.openxmlformats.org/officeDocument/2006/relationships/externalLink" Target="externalLinks/externalLink13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7.xml"/><Relationship Id="rId160" Type="http://schemas.openxmlformats.org/officeDocument/2006/relationships/externalLink" Target="externalLinks/externalLink142.xml"/><Relationship Id="rId181" Type="http://schemas.openxmlformats.org/officeDocument/2006/relationships/sharedStrings" Target="sharedStrings.xml"/><Relationship Id="rId22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6.xml"/><Relationship Id="rId118" Type="http://schemas.openxmlformats.org/officeDocument/2006/relationships/externalLink" Target="externalLinks/externalLink100.xml"/><Relationship Id="rId139" Type="http://schemas.openxmlformats.org/officeDocument/2006/relationships/externalLink" Target="externalLinks/externalLink121.xml"/><Relationship Id="rId85" Type="http://schemas.openxmlformats.org/officeDocument/2006/relationships/externalLink" Target="externalLinks/externalLink67.xml"/><Relationship Id="rId150" Type="http://schemas.openxmlformats.org/officeDocument/2006/relationships/externalLink" Target="externalLinks/externalLink132.xml"/><Relationship Id="rId171" Type="http://schemas.openxmlformats.org/officeDocument/2006/relationships/externalLink" Target="externalLinks/externalLink153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5.xml"/><Relationship Id="rId108" Type="http://schemas.openxmlformats.org/officeDocument/2006/relationships/externalLink" Target="externalLinks/externalLink90.xml"/><Relationship Id="rId129" Type="http://schemas.openxmlformats.org/officeDocument/2006/relationships/externalLink" Target="externalLinks/externalLink111.xml"/><Relationship Id="rId54" Type="http://schemas.openxmlformats.org/officeDocument/2006/relationships/externalLink" Target="externalLinks/externalLink36.xml"/><Relationship Id="rId75" Type="http://schemas.openxmlformats.org/officeDocument/2006/relationships/externalLink" Target="externalLinks/externalLink57.xml"/><Relationship Id="rId96" Type="http://schemas.openxmlformats.org/officeDocument/2006/relationships/externalLink" Target="externalLinks/externalLink78.xml"/><Relationship Id="rId140" Type="http://schemas.openxmlformats.org/officeDocument/2006/relationships/externalLink" Target="externalLinks/externalLink122.xml"/><Relationship Id="rId161" Type="http://schemas.openxmlformats.org/officeDocument/2006/relationships/externalLink" Target="externalLinks/externalLink143.xml"/><Relationship Id="rId182" Type="http://schemas.openxmlformats.org/officeDocument/2006/relationships/calcChain" Target="calcChain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5.xml"/><Relationship Id="rId119" Type="http://schemas.openxmlformats.org/officeDocument/2006/relationships/externalLink" Target="externalLinks/externalLink101.xml"/><Relationship Id="rId44" Type="http://schemas.openxmlformats.org/officeDocument/2006/relationships/externalLink" Target="externalLinks/externalLink26.xml"/><Relationship Id="rId65" Type="http://schemas.openxmlformats.org/officeDocument/2006/relationships/externalLink" Target="externalLinks/externalLink47.xml"/><Relationship Id="rId86" Type="http://schemas.openxmlformats.org/officeDocument/2006/relationships/externalLink" Target="externalLinks/externalLink68.xml"/><Relationship Id="rId130" Type="http://schemas.openxmlformats.org/officeDocument/2006/relationships/externalLink" Target="externalLinks/externalLink112.xml"/><Relationship Id="rId151" Type="http://schemas.openxmlformats.org/officeDocument/2006/relationships/externalLink" Target="externalLinks/externalLink133.xml"/><Relationship Id="rId172" Type="http://schemas.openxmlformats.org/officeDocument/2006/relationships/externalLink" Target="externalLinks/externalLink15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109" Type="http://schemas.openxmlformats.org/officeDocument/2006/relationships/externalLink" Target="externalLinks/externalLink9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104" Type="http://schemas.openxmlformats.org/officeDocument/2006/relationships/externalLink" Target="externalLinks/externalLink86.xml"/><Relationship Id="rId120" Type="http://schemas.openxmlformats.org/officeDocument/2006/relationships/externalLink" Target="externalLinks/externalLink102.xml"/><Relationship Id="rId125" Type="http://schemas.openxmlformats.org/officeDocument/2006/relationships/externalLink" Target="externalLinks/externalLink107.xml"/><Relationship Id="rId141" Type="http://schemas.openxmlformats.org/officeDocument/2006/relationships/externalLink" Target="externalLinks/externalLink123.xml"/><Relationship Id="rId146" Type="http://schemas.openxmlformats.org/officeDocument/2006/relationships/externalLink" Target="externalLinks/externalLink128.xml"/><Relationship Id="rId167" Type="http://schemas.openxmlformats.org/officeDocument/2006/relationships/externalLink" Target="externalLinks/externalLink14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162" Type="http://schemas.openxmlformats.org/officeDocument/2006/relationships/externalLink" Target="externalLinks/externalLink144.xml"/><Relationship Id="rId18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110" Type="http://schemas.openxmlformats.org/officeDocument/2006/relationships/externalLink" Target="externalLinks/externalLink92.xml"/><Relationship Id="rId115" Type="http://schemas.openxmlformats.org/officeDocument/2006/relationships/externalLink" Target="externalLinks/externalLink97.xml"/><Relationship Id="rId131" Type="http://schemas.openxmlformats.org/officeDocument/2006/relationships/externalLink" Target="externalLinks/externalLink113.xml"/><Relationship Id="rId136" Type="http://schemas.openxmlformats.org/officeDocument/2006/relationships/externalLink" Target="externalLinks/externalLink118.xml"/><Relationship Id="rId157" Type="http://schemas.openxmlformats.org/officeDocument/2006/relationships/externalLink" Target="externalLinks/externalLink139.xml"/><Relationship Id="rId178" Type="http://schemas.openxmlformats.org/officeDocument/2006/relationships/externalLink" Target="externalLinks/externalLink160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52" Type="http://schemas.openxmlformats.org/officeDocument/2006/relationships/externalLink" Target="externalLinks/externalLink134.xml"/><Relationship Id="rId173" Type="http://schemas.openxmlformats.org/officeDocument/2006/relationships/externalLink" Target="externalLinks/externalLink155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100" Type="http://schemas.openxmlformats.org/officeDocument/2006/relationships/externalLink" Target="externalLinks/externalLink82.xml"/><Relationship Id="rId105" Type="http://schemas.openxmlformats.org/officeDocument/2006/relationships/externalLink" Target="externalLinks/externalLink87.xml"/><Relationship Id="rId126" Type="http://schemas.openxmlformats.org/officeDocument/2006/relationships/externalLink" Target="externalLinks/externalLink108.xml"/><Relationship Id="rId147" Type="http://schemas.openxmlformats.org/officeDocument/2006/relationships/externalLink" Target="externalLinks/externalLink129.xml"/><Relationship Id="rId168" Type="http://schemas.openxmlformats.org/officeDocument/2006/relationships/externalLink" Target="externalLinks/externalLink15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Relationship Id="rId98" Type="http://schemas.openxmlformats.org/officeDocument/2006/relationships/externalLink" Target="externalLinks/externalLink80.xml"/><Relationship Id="rId121" Type="http://schemas.openxmlformats.org/officeDocument/2006/relationships/externalLink" Target="externalLinks/externalLink103.xml"/><Relationship Id="rId142" Type="http://schemas.openxmlformats.org/officeDocument/2006/relationships/externalLink" Target="externalLinks/externalLink124.xml"/><Relationship Id="rId163" Type="http://schemas.openxmlformats.org/officeDocument/2006/relationships/externalLink" Target="externalLinks/externalLink145.xml"/><Relationship Id="rId184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7.xml"/><Relationship Id="rId46" Type="http://schemas.openxmlformats.org/officeDocument/2006/relationships/externalLink" Target="externalLinks/externalLink28.xml"/><Relationship Id="rId67" Type="http://schemas.openxmlformats.org/officeDocument/2006/relationships/externalLink" Target="externalLinks/externalLink49.xml"/><Relationship Id="rId116" Type="http://schemas.openxmlformats.org/officeDocument/2006/relationships/externalLink" Target="externalLinks/externalLink98.xml"/><Relationship Id="rId137" Type="http://schemas.openxmlformats.org/officeDocument/2006/relationships/externalLink" Target="externalLinks/externalLink119.xml"/><Relationship Id="rId158" Type="http://schemas.openxmlformats.org/officeDocument/2006/relationships/externalLink" Target="externalLinks/externalLink140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111" Type="http://schemas.openxmlformats.org/officeDocument/2006/relationships/externalLink" Target="externalLinks/externalLink93.xml"/><Relationship Id="rId132" Type="http://schemas.openxmlformats.org/officeDocument/2006/relationships/externalLink" Target="externalLinks/externalLink114.xml"/><Relationship Id="rId153" Type="http://schemas.openxmlformats.org/officeDocument/2006/relationships/externalLink" Target="externalLinks/externalLink135.xml"/><Relationship Id="rId174" Type="http://schemas.openxmlformats.org/officeDocument/2006/relationships/externalLink" Target="externalLinks/externalLink156.xml"/><Relationship Id="rId179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39.xml"/><Relationship Id="rId106" Type="http://schemas.openxmlformats.org/officeDocument/2006/relationships/externalLink" Target="externalLinks/externalLink88.xml"/><Relationship Id="rId127" Type="http://schemas.openxmlformats.org/officeDocument/2006/relationships/externalLink" Target="externalLinks/externalLink10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94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3.xml"/><Relationship Id="rId122" Type="http://schemas.openxmlformats.org/officeDocument/2006/relationships/externalLink" Target="externalLinks/externalLink104.xml"/><Relationship Id="rId143" Type="http://schemas.openxmlformats.org/officeDocument/2006/relationships/externalLink" Target="externalLinks/externalLink125.xml"/><Relationship Id="rId148" Type="http://schemas.openxmlformats.org/officeDocument/2006/relationships/externalLink" Target="externalLinks/externalLink130.xml"/><Relationship Id="rId164" Type="http://schemas.openxmlformats.org/officeDocument/2006/relationships/externalLink" Target="externalLinks/externalLink146.xml"/><Relationship Id="rId169" Type="http://schemas.openxmlformats.org/officeDocument/2006/relationships/externalLink" Target="externalLinks/externalLink151.xml"/><Relationship Id="rId18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styles" Target="styles.xml"/><Relationship Id="rId26" Type="http://schemas.openxmlformats.org/officeDocument/2006/relationships/externalLink" Target="externalLinks/externalLink8.xml"/><Relationship Id="rId47" Type="http://schemas.openxmlformats.org/officeDocument/2006/relationships/externalLink" Target="externalLinks/externalLink29.xml"/><Relationship Id="rId68" Type="http://schemas.openxmlformats.org/officeDocument/2006/relationships/externalLink" Target="externalLinks/externalLink50.xml"/><Relationship Id="rId89" Type="http://schemas.openxmlformats.org/officeDocument/2006/relationships/externalLink" Target="externalLinks/externalLink71.xml"/><Relationship Id="rId112" Type="http://schemas.openxmlformats.org/officeDocument/2006/relationships/externalLink" Target="externalLinks/externalLink94.xml"/><Relationship Id="rId133" Type="http://schemas.openxmlformats.org/officeDocument/2006/relationships/externalLink" Target="externalLinks/externalLink115.xml"/><Relationship Id="rId154" Type="http://schemas.openxmlformats.org/officeDocument/2006/relationships/externalLink" Target="externalLinks/externalLink136.xml"/><Relationship Id="rId175" Type="http://schemas.openxmlformats.org/officeDocument/2006/relationships/externalLink" Target="externalLinks/externalLink157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40.xml"/><Relationship Id="rId79" Type="http://schemas.openxmlformats.org/officeDocument/2006/relationships/externalLink" Target="externalLinks/externalLink61.xml"/><Relationship Id="rId102" Type="http://schemas.openxmlformats.org/officeDocument/2006/relationships/externalLink" Target="externalLinks/externalLink84.xml"/><Relationship Id="rId123" Type="http://schemas.openxmlformats.org/officeDocument/2006/relationships/externalLink" Target="externalLinks/externalLink105.xml"/><Relationship Id="rId144" Type="http://schemas.openxmlformats.org/officeDocument/2006/relationships/externalLink" Target="externalLinks/externalLink126.xml"/><Relationship Id="rId90" Type="http://schemas.openxmlformats.org/officeDocument/2006/relationships/externalLink" Target="externalLinks/externalLink72.xml"/><Relationship Id="rId165" Type="http://schemas.openxmlformats.org/officeDocument/2006/relationships/externalLink" Target="externalLinks/externalLink147.xml"/><Relationship Id="rId27" Type="http://schemas.openxmlformats.org/officeDocument/2006/relationships/externalLink" Target="externalLinks/externalLink9.xml"/><Relationship Id="rId48" Type="http://schemas.openxmlformats.org/officeDocument/2006/relationships/externalLink" Target="externalLinks/externalLink30.xml"/><Relationship Id="rId69" Type="http://schemas.openxmlformats.org/officeDocument/2006/relationships/externalLink" Target="externalLinks/externalLink51.xml"/><Relationship Id="rId113" Type="http://schemas.openxmlformats.org/officeDocument/2006/relationships/externalLink" Target="externalLinks/externalLink95.xml"/><Relationship Id="rId134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62.xml"/><Relationship Id="rId155" Type="http://schemas.openxmlformats.org/officeDocument/2006/relationships/externalLink" Target="externalLinks/externalLink137.xml"/><Relationship Id="rId176" Type="http://schemas.openxmlformats.org/officeDocument/2006/relationships/externalLink" Target="externalLinks/externalLink158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0.xml"/><Relationship Id="rId59" Type="http://schemas.openxmlformats.org/officeDocument/2006/relationships/externalLink" Target="externalLinks/externalLink41.xml"/><Relationship Id="rId103" Type="http://schemas.openxmlformats.org/officeDocument/2006/relationships/externalLink" Target="externalLinks/externalLink85.xml"/><Relationship Id="rId124" Type="http://schemas.openxmlformats.org/officeDocument/2006/relationships/externalLink" Target="externalLinks/externalLink106.xml"/><Relationship Id="rId70" Type="http://schemas.openxmlformats.org/officeDocument/2006/relationships/externalLink" Target="externalLinks/externalLink52.xml"/><Relationship Id="rId91" Type="http://schemas.openxmlformats.org/officeDocument/2006/relationships/externalLink" Target="externalLinks/externalLink73.xml"/><Relationship Id="rId145" Type="http://schemas.openxmlformats.org/officeDocument/2006/relationships/externalLink" Target="externalLinks/externalLink127.xml"/><Relationship Id="rId166" Type="http://schemas.openxmlformats.org/officeDocument/2006/relationships/externalLink" Target="externalLinks/externalLink148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31.xml"/><Relationship Id="rId114" Type="http://schemas.openxmlformats.org/officeDocument/2006/relationships/externalLink" Target="externalLinks/externalLink96.xml"/><Relationship Id="rId60" Type="http://schemas.openxmlformats.org/officeDocument/2006/relationships/externalLink" Target="externalLinks/externalLink42.xml"/><Relationship Id="rId81" Type="http://schemas.openxmlformats.org/officeDocument/2006/relationships/externalLink" Target="externalLinks/externalLink63.xml"/><Relationship Id="rId135" Type="http://schemas.openxmlformats.org/officeDocument/2006/relationships/externalLink" Target="externalLinks/externalLink117.xml"/><Relationship Id="rId156" Type="http://schemas.openxmlformats.org/officeDocument/2006/relationships/externalLink" Target="externalLinks/externalLink138.xml"/><Relationship Id="rId177" Type="http://schemas.openxmlformats.org/officeDocument/2006/relationships/externalLink" Target="externalLinks/externalLink15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+mn-lt"/>
              </a:rPr>
              <a:t>Inversión Pública Enero 2026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+mn-lt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+mn-lt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+mn-lt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 formatIdx="0">
          <cx:tx>
            <cx:txData>
              <cx:f>_xlchart.v5.2</cx:f>
              <cx:v>Montos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 sz="900" b="1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31.1</a:t>
                  </a:r>
                </a:p>
              </cx:txPr>
              <cx:visibility seriesName="0" categoryName="0" value="1"/>
              <cx:separator>, </cx:separator>
            </cx:dataLabel>
            <cx:dataLabel idx="1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61.4</a:t>
                  </a:r>
                </a:p>
              </cx:txPr>
              <cx:visibility seriesName="0" categoryName="0" value="1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795.4</a:t>
                  </a:r>
                </a:p>
              </cx:txPr>
              <cx:visibility seriesName="0" categoryName="0" value="1"/>
              <cx:separator>, </cx:separator>
            </cx:dataLabel>
            <cx:dataLabelHidden idx="0"/>
            <cx:dataLabelHidden idx="12"/>
            <cx:dataLabelHidden idx="18"/>
            <cx:dataLabelHidden idx="24"/>
            <cx:dataLabelHidden idx="25"/>
            <cx:dataLabelHidden idx="27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5H3JcuS4luWvyGLdVBLgAODZyzIrkPRJ8xCRkbGhuSQPzgQJcP6bWtbiLcpq19v4sb7UkHJRLimi
Wm3WplSmZYYcDgLEwb2451wA8c/r7h/X6WYt97oszdU/rrvfP4VVVfzjt9/UdbjJ1mo/i66lUOJ7
tX8tst/E9+/R9ea3G7luozz4DevI/O06XMtq0336t3/C04KNOBTX6yoS+Vm9kf35RtVppV4p21m0
dy3qvBqrB/Ck3z+db4of//sqja7Xe67Iohz+kK/3Pu2tb+AXN1KVjK4r9Puni3W2zn/8x6e9TV5F
VX/ZF5vfPz350qe936YtPuvdXgovUNU3UBexfawbNrWIxe5+Pu2lIg/uizWb7RsGZRYlxl2x9dD2
8TqD+j/RodvurG9u5EYpeKHb/29VfNL7rc9/ZoQ+7UVKOHdD6YjxfdyT2wH47SlU//bPyQcwJJNP
ttCcjt9bRf9TMO9wrcTe8foaZsE6BcDfDVe6b1IdMcKQfvuDnuHKTIx0isw7XO2Htu9wfda3h+Jd
U243wjseMcF6xzc+PuoX6xxcz7B3vs5+/EtuhtcG9pdtWbeoaRMKYG4bMdH3kWUYxCD4bjJMjfjH
f/x8n3aDffH8EROwd3zj44P970M9uvH3tGrLwBa1dls1AE0MbDAK/9z+GA9t31n12J2HT37ekO9q
TeC8+/DjI8jXoZD1tXht2H7RTME1E2YjbIAZPjFTtA8u2SDItO/MdILez3Rlt3U+1pyg+Fjwd0BS
Apb5qwbwy0jCEorA2vAzJOFzbJjmfdTEHqbPnR2eStFE+XW03uPrtzu1G9Ndz5igu+srHx9ndx2v
r378d/4w5Lsc3S/izPYtS0cGNckznIluQIhF8Z2/pQ+N3kdRP9GV3eg+vsQE08eCj4+kl/7411rt
nUY//ut9rZYS22bEejTOiRsmuqUTiow7N2w+BfVne7Ub2Ke1J+A+Lfz4AH9Zp81G3mweBvidTNWy
CTPQnUWC552AqwPV1U1q3YELvOguOruz2J/p0W5gH2tOQH0s+PiAuvWolTwM6bvAiRnBFGF7N5z6
PgZmgyi5D3gntvp2f3aD+VBvAuXDxx8fyMP13rkArel9/a6JCSbUumehk6DJpvuMGKZFjHu/PJEk
fqpLu+HcqjpBdKvk44PqpXtqE129L5chtgHOFk8iI9ANdZAbGAYV6vZnIjlAVy7e6spuLB9rTqB8
LPgbIKmKdZSCjPuurtZgpm3+JQRPV05938I26EjWvVIMiG+vnN7PdOkFSB+rTjF9LPn4oC7zm02x
gf+MzPBhcN9hDQW9gRnAU+i9XwWSMgmJIBgymWncm+okJHpkkT/dwd0wv/igCegvfu/jTwEQh/dO
NzdS7N1s9o7W10L++Jd636lgI6IzyAvc/kymwpjt0SGaMi34yvgzCad+uXu7J8ILj5lMgxe+9fEn
AcQk/55W60BCWuh9/QCIjoRRm90tyc/jL4IQaFnknvdO5Mef7tZu0CfVJ2BPSv8WIDeb4D3hhUwu
NogJK/ROeCE3YGFq6iaeGDUM/Zc3evIioncVn2N59/nHR/FoDQ56vXcpIWV/s77Z+yvJ9Y4+G3wy
gYSBqd/75ElcBj6bAuSWju81yAm8L3XxtR7uxvvlJ00mwMtf/BvMCJFXmz1Hwp6NH/96bYx/WYKm
JjUgnf+iaGmblm1T/X4WTMjz0dit67FX0WudegH47cpTrLfLPj68i40cVRG1dxTJ9dU6fW0wfxlh
gBesHE/Tgvq+iSjG+oNuMoH2V7q0G9/nT5iA/PwLHx9pCMM3EjblbN4z/ib7jOqjPH1vpRNfTtA+
8GtM9IcQbeLLf65Pu0HerjuBd7vo7wCsXDfvHFhjQghizw3XMLBOyINPfobmmx15Ccr7is9wvP/8
bwAibL6EnXOnIIG9bwwNiQTYP4Omhqnv2+CbLcPenTY6/cnuvIDnk9pTUJ8UfnxkR9p/Gz6J911e
QQVDxLQMMMfbnwn7HffIId0w7Anr/as7P/77jf7sxnZaf4LutPjvge+qXr/n9gy6T3UbcoR4arUI
KDGxGbLvN7lOJOtx8N/qysuo3tXcgeddwd8CySpaB++ZTmL7ID1CPgl4zO0PSNFPpOrRDetMx+R+
/+NzY32zRy8Cel/zOaD3BR8f0MUaltSjdS/kO9Iaug8ZQgyoTqIj0C2wBUGTaT3u1NjOJ/1cZ3aj
uV13gud20cdHFDzc7eyFZP4NKFVB/c77zU0Ie0Gcmu43R/uGOW6zwZP9cL/Ynd3g7nzIBOWd3/n4
cIPKozY//kvIvWNRb95TnIC9GRA+gVfenTuA6MlECIMQeZc3YpOV9hc6thv0Zw+YAP6s/G8BNiiN
782AIJaCrcsmuOw7JJ9nCMmYHiTknghNVmDA4Wc69SLIj5WfA/xY9vHBBQe2txLqx3+OieCTa/Ge
JJfuW7DPQ7fIvS0/D7Is0KhsCht7bn8meuMvdW030DseMYF7xzf+FqBDAHZ7ADQQ73xsCGJqCw4k
7AyrxxQS7A4h4MDvyidCFYDx2K/XQsMX0d6u/hzp7dIPhvLT0Xrycr9+UldnxIT0wGSrHay9hg7I
GfojutuB9M6zxa/1azeKLzzmySu9cJD5/9Ux3ZeP8P515NkFfdC7PSu9dYr39dLb14dz3pOq95vd
du7Huhvu5Q2cp7aRjbFtgwX9dQ57fNCTrXKTjPuk3matqt8/aQAr0FzQpCzDtCFjYIO40W4eipit
Q0JoPKQwpotyIavw9jA3yFumyYBs2SZoXeDZlahvi+i+TaFknEFwusyCI6IP73kq0j6AwHHy+15e
Z6ciyiv1+yfTArWsuPve2Ft4EijbGDYLgr4Csw5YHJRfr8/h0Dx8Hf2v0NYTlYui8+AoeeZUdqM4
SoaSi9T0pCxnzFAljyO10qryIFeinbUxE05itKdNLL4wk3z1B1PyLrMaJyOt6ZGgRQ6LkGv27KY0
69wdsH6k+6hw0lhmzlCYyTztcuGYfn+AU3EhWXmkdJvwIc2rlRA08tLWzrhmFwuBmpwPdpRykQwX
UWn3PJDtHyihcyrIH8ySn/PIblai6U67tDoIc4YOlWzpQkqq8cpC5UFUId2NLeNc77NylpX954Gm
m8YkN4Eq5zWqF35ffyUiTHnRq8BhrLE9s+ux51sacrvA/NZqZuDUIe3OlIl6t8v089JQPc+xHS5I
nyJ36PqOW4NovZDZqwwNISdDHbokbpslMX3lFawr3IpmgVPmXT5Xsky52aKzSmXkIE7Nb0llpBx3
ieI5QRGPmww52Agusa7J6zQSp7XPUiewCsELap/UenI1xKTgTFUmp10Wz8OqaHljE4tnnaS8i/uS
Z5QIXpK8QVz5YepYUa/PWEodQXG5YFnyPcWp6aBBzWKr1bgwqojDmfPQy4I6Oa5q/Y9QH5ZpVmRO
ops3Zm4c4b5bqio8C7PS6bpALX2lXQpiWLOhzz6HQymdGKuzognbQyaicm4kmdeWxmEfUheV0YLU
3ULY6mBg3UWIjYvoDz/uORsOjAq3i7xOLweJZrXMCK8js+G11hxqQfx56KI/CcqPKpre1F0479P6
nEbCM8LswKfDckjNL7nVnw5x7Fl6vNKoUbl+IQ6KJF0qFVJe65Frkbz0yjbqeaPD1E9xdsrspOFN
Un3LqC04q2adjzykoVVjFgdUyzoexvmhNWSXFhFukBuLpAxWGObP0CGHYjEreuOsyCqvzP2ACxl/
KevBOGZVrw7iqrQXiJRHASkTp8rTTa/0wakJWQVBvgBrX/RNy3ir48smzgzuExR4dYBP+qwzeGPo
52GdXw4wT2zc1h74mFNZY9sxbPY5quIvdT14RaY7RqMbvLKD71K1xJW9St2qDA5xiCsvTXrdS4n1
tYsNzJWpFrrqbI6bxucWMs8tixzqpb+WIXxQD8nMD8S8A1XCCrKbjCWLwYhP01IPXTtC6ESKYgPz
uOUVyFBOxuw/B1NjMyvpiUNqypZVW3UzlrDYaYro0peIerRMTqPUElxJOmeRnji+Ck7rnKzbyl6l
cVjPUK2XCfe1ZMn0am6nFVloVRdwywqzZVrpFZdJEHG7jM4SUsdOpNNr0VrFTLa5zYcG4GwVTvgQ
GTPaBas+lecY+3+QPBbcr+PKVciwV3ZipG6sBxeK2rkjWHysBUXtBFGg87pLvnRh7Qx63nGjtiNX
tGKBzQjMDqsFCQjjSkVnDSk0TkM8z3LjkqTRIUmzg4SFy1wKjdumcYCN/lQlXewWmulZlnkUNMEi
KPEig6PK3E/0lcxV4sqqPwmRdUqy7FuTlp/T0BTcbodyNnSd7dqJiOZD4h/lQ3eY6tmhqM1je9AD
3pnNMaZ55ZgDVTyl7AjnXcKLtnOaoLhsGirAbRYzTRYHzVAswqhclERZXlU3g5cl/Uz08TFqWM0D
3W5cmftncdGDB6ziq9ZoP6uq7B2UB3hmKWbzLi9usNWig6zppFuUSp53nY85KvrM1YYaeQ1BNteb
TDmGiL41QxpxWAFMnvcaddq6CeaU1meVqZ2bYEPgi8LUZQMuPNu3jVnT29gJg950LCZjt0ddPit0
cE5Vp+ETg+XpgmJTeHWmZdzPgtJRuJ3RRlyZVTx4qhwS8HHlMG8L5jsiVj4v9PoQjrIkHBkGmOXo
yMpkUcZ979mkOIvL5Huha56I/XlftZlTQ+jtVlZ/nDXhUqpsVfX4IIqTb7XUC1iRgqWG6EwzLC/X
xOAAuleV3i9SA0e8F6XLNJryLGLnvZW3vEeV6eikTlatsoJZZWI8ywOacTT0hucP/lWRdcxJVb/J
yyyLOFZ2dJjFYcVJjQauovI0NeNkYcd1d5rQIZgLlF3mbfcF+cO3MImXkWg1x5QN4aYVteC944O2
U7mjYkHcTjcrmDppz4koYq4z23C6HAsvt8ozEvjfti9heRJfXIuil1EQ3l+Z89ev/3YCO98vKrnZ
VEfr4vZylsey8eKdx9+OHm7sgTShaG8gwJHXm5s9L4c7csIMQjE1rT7GiX/Vf7z6ZYzL/roHZhLt
3d3r8xAS/Urhz8WJYwSFKeQiTZ1BvAab9yCMezlifNwSPz0w/hCOPXvYYxgJwRQxbUiEUfAV22Hk
eN8AJYiOZB90+DFcfIgkxzMDBM7uGHCCx7J1C3r3EEmSfQpHYyHqww8PfBimJ0hDBH3/+3YkCdvL
n0WS2ACndstPLQs2pz+NJMeV1IqGtvUMIdQiiUzNsVtDX9Cubk96kR0akV/OqOxMn/e+kZ/0VWnN
rFSWvK8TwcPej3k42AdhZ/9hlxi7gRYkHJtZ7AV5kDtWVw8XfquFHLNaO0QQOuRSHptSXOc5CfhQ
KW1lFOQgjWL7tEryDWGBdZAiP3aV8td1NginQNYctZa20qM8dONczOKKLJFPfW6S+ntkRKtc9E4O
q36H/DkNacBhZWWeSG2Ns0ib41Kepn0zOHpNa8/IbdM1C6viLJWIB3WxGnDic79oSgiKk/YEKZNG
PK0atJYqr1xJ48hNdHRR6K3hZnrEwItFwwyz9HuHReTIzPBUX9RerPSYw4VPmheK8twKk9orKlt3
yyI2wE0iyfMQq1Xoq4IHESE8r/xu0adZOU+aPpiZmTkvcr+GFa08ahOr59JMPydRAgsApv288hkE
5ygmM6O1vlKVRLz0g+4MQtmLuknyeYb7amYL6Fdg5J4fpJpDmhwfNyELHZxpZE4KdMP6PHD7tlBO
X/SV0zU2eOHOsB0IqM+qGsVOIqyl3+ahozVFzv0yDXkJKvUsTf2vRlVzPZaaU6PuSNrDkZ4PXzNc
Hg9JpPEY/Devm7Zw7LQvPNWhz3GhLhgJlYtxkngxBIB5n5tOpLW2E/nBQSyiwWmlf1KYQc81WLcd
u+xuOsyWmDKfV8wyHYj2OtcuYHVLs0h5rGTMMykEAHW26LMKQsE0RLwIg/igTP2VWZipQxJ7Y/XV
RsD04nGfXOZJaDmiSL62gzzEOZnHgeZFLPqaw5zkLQ7WognPKzWc4zK/yC0Ru50vQqcCgZ7rkVA8
wn55lKVxxOuiH2a01ORSaoHhgi1B11ojuWhQ2fA8HRbQvPisFaYR87i1eo/BSq+kzZwSIHT73DZK
XhX4nPTJl8Ky4sM+Lr5JPyOOgi52VBZuU1oraTXxEgVmwPu8CR2RAVsLArtyWIe+kUjMgyptFo1h
fzErcmIH7Dz2hxNmRTOjonNUdK4wY8/oYVRrw2t8NSc+86IEe7pJnFjVV35tLtvcJLyPunNZFjOz
Vp4MGDy5nyehb8Cco8Kt6qDmZur7jmZA0KAF+qleCcqTlvZcpwE+8IehOYBN8hGs9XU0z/2BztKk
W0HICqRJLJFMBh51VDmo7pYsgbg70Tp/PgCFAa7pA3G1W+tz5ivFu8poPRsJy8VJBuAE0Ncq+qpk
yFyhx4YbRHmz6CLbXiadUhsi+oWts/oi1azPKsTUQVYRO6EWXbLIEo5Wya9KD6mn2ck5UN6Utwox
Xgz9kWzVourycwjrHNaSmaijxi2Rnrk6iTUepZriQyZLr++ic1NvOp4WesMtvzkbWPnZrxEQxJpy
loMhNXl3KWVzTEJtpYEz52DivdvSIXSUpRpXozHQMpla7taytMOfo+fCADZ1WFQgMQiHyuxx4dgW
BrLM7LW+CzvP4ke2E56kJ80fvZt68ig6KQ/eaAyU6OKpCvG0MVDGthsLa18P8XDbGOFiLj4bi+pU
48vGsTly+gs5D0JOvXeOVv4/DDfuZSkCi+/LQcb27VBbmtRY6TGYgADCIJYNW6UsZNmA/oMmhfah
ERNCAhCXrPE7j8EEnAXWsQn7rmAjDmxxZlDrIZig+3BCmMLhfWzozIJDir8kS+2YfYjBEXLISMNF
SgjOkj+dEAGuojiNzdbrTGnPegjNPVarGQRjiNdtdUgiX+fSLuM10ppybvdWdyLzqgamgJZpEtVe
RNr6sE5A1PBtCM2T4trQ2itkJIcai9YkCIC7kexzkxozI+jPbatYwm0jlMuIbZjuh7zXJeggrToZ
6vKqTKVyRDX4YOb2WZyyUxsXx0K1NThUPeVGZ/vLkrRnEdGa487PNnEQZpzQvnTrwsALKpulwuQA
y+I4Y+LSquVZbERHedwGPIiHnmM/WnQkX5p6ETq5bl0qWrhF4F90jJ6bctC9AbHCy1AfueD3M69n
tFqGqllFgx+4eWLFQJXrYIW0kvBM0EPbCuiysUALS1KWzDrUXICDAa0ubqXTGVRyWmKdJ9Rvec1y
6igCDCKWQ7kQxPd5ZsoTkpKcBzQOPakRNgMF8Roiq3QW+V210kgZLnI2CJ6bccBbGslFj3LjGHxY
8Q37beY1zK/Ora4/TQOQFpN6OAa2GbqdyM5YaLRurZnsoI0Hwqlt5U5uh8AYWZ5wIul3USezxpfn
mSoGnoT9rLDC46ZqMY807dBESeOE0v+zqO2SB20CwUyQM9dOBQJFQ9wEATtCptlxrcTfDFJ/YZJF
TqHylYlKWE/pDMVmxEORSlcj2HeZ7etuq6o/eiRnUsdnIq9zp9HIcdm2EKsOhs2rxAzmcsBfar0u
OaoLcFg9yhwaYd3RM8vglk5P2y4snCQKTpnRI24GzczW1BUsI7UT4j7jsYEiVythYplV4dV9dqiw
DLhdFyGvTZoCc5tpvd25YRLAsCVmeMR6w/VtXbp9SQcXtImQo4gKTx80w9FyFXMNiR6mLVA+u+wb
t/Bl69S+dVSUQ8GtkSLGI1lkGT1sBnpptmXhFFUq52Rkl3qShAeZNDWej/yzz3u0AmnASngG9LQc
eaoGhBWPzFWMHLYe2Ww38lo0MtxIAW8fRtbrp9q5P/JgGwY2G5lxF+gLZQ5XYuTMMbE9H0i0FNGy
Gll1OWTfFNBsQzRfIpr92YwcfBjZeAG0vAR6ngBNJ0DXo9TsvQwIvIjRshjsgPtUS3jqq8NiZPua
BsrjkPaZR7SocJqIJouwwRkXBN8gHGWeldnCVWExeImMq2Vh1rCwyHgmLWxyHzwj9y0aOVQMJ1ba
y0VtGOas1PKeK0Gla1dVyUlMBydgBZqHjIDBFNZadv5VUGapWw5BBmpHny0N4a/LbnCl5l/qOrkq
aQnCl4iaBQP/cZK29c0gehho37rs8vAYZ/lwIIu0OYxU7YGi04McP1RgDcE15PzmdQEjWmRDzAdC
snlVUKAnBetd4psSQlvQXFoNl16LGCipYWjyYIiOrZQOnwfUayALm6nXdUJ4wgSBjLQh8iAp8Jnm
SHNEaRUQJ4YlL60AdP4KvEoQLO06nrVlf1jAYYeV30ndif1mHqT+Zdo0yywT39Os+hNSIJshsjww
5Q7068xVtbIWjZ+GnuVjza2TKudikDC1IW/A+zI1QRsXNQ81P19ZOIq5anXhZCqHP6Vgo33u91/9
XsMes0TK9YxskppdBAxLV8S49jShA1KB1iwZqs/iIL+xNXppJVoMchJEhRoBRmGYjDqaIsPaoqp0
Yr0zOeQbQGNvIZ+gJeQbixS49U7CFKJafJjVQeToLWogSNPBO5rqhCaBNSthpijQenntpzkEmxiE
p14eqtJYtQaG9yDmidRVDssFkJymA12PNIEThPEZBaXeaUdK1GMM5GikSSGOAiAf6KaGXc7zeiRT
WsDQsZ8EmqOqzHKpXVS8jlU1wxXL5kHSu7ahXcEFZu0RGXka8cnXfmRuauRwamRz8cjrSiB4zcj0
cKFgiwdwP8HwPB7ZYDfywmxkiFoIXDE1igKcbKVWFe4kj3QfO1UAiRKcgsexKqBNWzHIjohyXLIn
MR414EoYmKtwkALW9KdLepdkhg88pvVUGBezUsdOAst3FSXxmHIIHN0uD19vcUcUgZ80OYadW8kt
Kg0VCtK3XuWSa+wNi8SpZ+F54Egnd8hbEfMOAeRJa5OYRZS+4VfabWtolhucXYUnzKm8wSOdk38L
3Jr/X74f7PHZfr8ibjHJKLSoWteXPHTSme82TprPAUYezeI3IBxPT7yK4Vi+NaB6VRZl6EOD+KxN
VtJwgPdAXsJN3XBGHJOtIQWCHNDoPbUE2TRxhj9ff+UxHfnKJLImIlOhD5C57GAS6dpFgi/SPL0b
0/sM8/00vUuRbiuJ28LiB5Uwr7dvKn/YNjDSAxss8WUy8cJ2gcdM+Vj9nlbAzU8GhoPruk4tyFHj
cf480Aq8ryOgFXBdH4Ojc7fy5YNGyfbh4iEL1FPIQtvAReCBD7SCwBWrkOdmkIiH3f/ALn6FVqBn
NHMkE3ALGYOoDw7h0okL8lms9XoM8rcMK30eDhW4ZpXhzGl9Hem8wVWxhhRB9GdWI7vxZO93x4zE
+SwlkGCHZK3VzEH2ypKZRPYABAKkJsOxcR4st4b4fhJuq6mj4T6Z5tBRjAjc0INANYEXf2pnFbKJ
XdOk8Fh4qHyL++K6igwny+mfUPFIZvXV6w0+c85PG5yKtxqJQpuV0GAaHpjie9bNm6jjtD+wqqPX
W0LP3OTYlAXHI00KLwZv+fTdylpEdlRAU1bN82WwUHN5BYudi2fxseHghVq83uA4Vs/GEu69h+kF
/wKnfdpeE6BI6WVReN0sWOSzatHOwkUye6uZ8THPmqEMLv21LLifYdw4u+0abTstrCaNCo/YcsH6
7JwY8Ry2cr0hlTx/G2zAfo1xKwkwd/h7DZ42kxiDiFoylJ6FBpdkhaN1tZMAi8njwc3D3ilw49Sx
/Zbnf246T9sF6r/9er1mEMiQ6tBu4BmzYqaOgrM+Pmj4NZnnHmud8Ix0sOS8tao+H1YTg/kzxOCv
N4CtMhNLAAnMVJFhlF7caNUBmMzwVU8q+Yc0jHzz+kRBz63OxBaDv0IBboiFayeNCYSlitoIRxgW
L6/3NN4mXOPy0HRAjFqgeXwMGcbTdBGvgpN4/kbTI2xPZw9IFyYkarBuw+Uu5uQ1WZdhAYArz5yT
r6bXLaoVm8cL6Wiu/waUz5ZQDNdSg/uDNNHoqs3JDCoDOthAPipP6DlEof23NIzeCLx2DOSTJiaT
RSS+iCDhUXlNSRKvSvQ/CINMcBM2X/LQh9RlYXjMpDdvDOJzzwLZMYYxZOQs2Nc8xQ8PSdX5UVp7
zSw8NQ6Lk+4gdMvrwbEciM1BQXxrcuIdsNlw1BC8NEPj6ZjJWCrQc2mKa6BrcwPEKT4sqBsdJZ6Y
J46a2cu64J0zOJLHPDqJxaEZO28FgePqOJ06cHJDJ3CzwBha25M+xJoRhxqwKa91/DN6JDxzlaUc
8gOzHKjtUv3JPPKNONlhciqdxNVd6YRevciPfO/18X+rIxPUqWGKKtOhIyyp3aA9obHuRUX5xvR9
q5VxEmyFoGEJNBmPr1vK9NTspA2pkxBIyxDx119nR7QABkngJncK0wmMcmKTRQ4GFBpl7RHEIavp
4n4uNtE8WSaXPgAqct5eJLP2gLxhPc9d7egIYEqNOwMxyF5P31D2vRR9W9Ver88HNiurP+1wXqvj
119v1zjCXdhjdAWhkD6Kw9vjKOHqAq3MYTORptkua+1ZW6ezUlTe683sHEVQvMAgGQPnOnXg1Ois
kCQ9zIrK8b8F57pXriDJ4ZYwgqkzrJDTLoF/twt2+XrLu1/wr4bRhCoMrR76WtDVXg3qQ9Nkcxkt
hGWtXm/lOccEQRyCVoh7KdzHBt7g6TjWfi/Ssg8bML/ONQ6NK3/JHLE0gGOmHX8rytjhvKE1Rmwd
Nh7AJu+JsQd67suuSxpPBwWLqIqXov2fzPvtNiZ2DPtRC0g/QhutI76Yq2ppHAK/c5nTOd0XIrnl
FE67eItb7lgzQF4nMIw2hIawi2EyjqWqzYqJxmOgsxTBaUktXoIEqExz1rUm1/Q3IqnxuqxnjpNY
cO0wBKRwpeKz5aIbiNDGmRkfDjPGj5QzYKdbxjNwmLHDnMLrZ2nkVE5/EHJ7UR1nbjEH+c1fvzGF
xpk4WfxhuXrsyDg0Wy6N9UA/tAw6Ys6rJWxLm0XzbIldfUGWb7Q0uqxnLY3TBpgU02H7x9OWwoTI
QIHm6eUgMnKj4cVp5sWufyoP7EPYVgfzyqWLCHF8pZ3Wi7eSirtMcjx79tD8ZGYJ2XSJoazaSzKb
SwQbznzK40F/Y4nYQTFgp8xWOxObDBKYPCyzxyWxcwPYJ0d56GpOsmzdAQS+Rbh5a/ainZNpq8mx
fAvDgMG+mFhAk+Fh5fYeApPJTM48SA2twsUAYuzb8s9bbU5MJpKJFhb+OJywkdVlHHvKSQIndCv+
f9g7k+XKcW09v4rDY8NBsMeUze63emVKmjCkbAh2YAMQbN7JAz/DfTH/VN2qlLZUuW8dhx2O8J2c
OifyVGITBIGFtf7/W27gTcH4dD56PPcKT1JqdoqiC2LLHoK9aT1PyLQyyBPG698v1M+eDCInl1IL
qnnmnUTiTMyql9DNxU4xxAl/llZybpc7N8TJR9cPTd51GRQ8MhZb1FlC84d21vTGDuS2v2T1qvqr
4vxHj7KrPz60t9f6Txfm2+c6CSlMwkePKKwS6PaWk/A6e2Kxsx6/IP0ZlEXQb34/j+cG9E8OQdfS
UitvmUiEMPSgeZBsZzxjuzXuOuziqTozr+byDZ9uMW8e8XSLsQrNyp5gXvNt/r35Xmymi2VDcw/t
g38J9eHFLt+YgbGBAP5rHqro36v6fzvHn50jb8c/2WOyzDEmkixPPNKgRNDPyXGGWt5vjt5M16W2
zzzxZ1/E2wFPNhsjlSNXLt4pVbvB06GdPrd2Ef3+RZ4bZFnNb7YXSDGbTEwYpJq3/uiESndh1n39
/SCfxjJvH+VkQ1H9ZM2ti7lLnkR31Hd0w2IKDfhBYrHUt+dW56efoIsT37KQG8St+/1DVXaZFQqq
q7hz8ZoYCcay+Vfm7c0QJ/OW9KbV8ZYhynVv2uSmyY7cuToza5++mzdjnMxaqWlPLJks107yjWRB
d2eHZZTGEMuFfcR+ahZ263PL/LOrJ/rD/Zq8k43YL52ctASjmmsdcR02WzPuLp0skGEeZT86ZCwI
MjPtrbwbvnc3xepczuKzWOLtDzjZo7kz1tbU4O15yRzbrbUeNDv6Dg+Er1e1/x0iwe1UsDMv9Nya
Odm2Sx+XI3fGqBkzgnnuobM/EySdG+FkjzbE1FYQJOEkz58N1oa2qf73nsE82ZRl6XvESvAMiZFE
qQPpHfny+zX56ZLErY4tmW6kzk7ivBqSn9nyCfYkVMdFfll43xv3zLo/N8bJRmv0ZesXHsZIjKOe
ZOAnRVBUD79/kE/jqkVWBFAMo7gLn6yy2kwdqqxU45iGsyoUK440TmwHQwT1a8xjdlWfOTOXv/HD
AfZmxJMVxp3OadwRFzqfo6QG0UpmXhZ6K2BgqMSZtXZurJO1Nvo17F5ZpuPGPPTTsbbTi5ogVwQX
j+P558LizxILb+bSPVl3SZpXpE3wZFBrlFeoFuJW512oCf6WcLrsIwt3HZREWhqO+b9ySP6a1NMk
FRxDY5o4eI1ldcnbr2m/JdBxn1kry3lx8uZwB/fQORELBUK1k1VPDC8jXu/oODkm62Gd7uyoi+cQ
kl/kvcrw3F2cLn/f78Y7+QLmTFpzwjHetKNIidfreW3tENsEJDp3v3hNNv1urJOzknE5WZnCWEOY
FRvEclETsohs6GrJFtvRcnPLo2ot8DOK0LrGTSdu4SG8oMh+5nFy8a+spnezveyjb0KSwtF0hnZU
xwT+o2uzQ8pRLKderLzAOnYcec8kkLfkit///j1/soxxd4XRwkYrNzRfPJkKWdncTbtMQR+fX9ja
X1V2G2HHfm6YOPfJfLKk3o118pA1prxqeq4w7f66umEFDlec67F5O2RB9pBjyzPOLONP9tV3Qy5/
/mZenToroCfGkAmMcJRde04DeaE+M8pnN4N3w5zED7WZFK2pMIxeiW1zZaGGXx3NLe7I2/l+2p9L
lX+SB3RAv/VhhIbnBP1rTz6WnkzlnKYD7Hmhf52sLR5kcRXqHYvdQB66L8tXmq1See4NLn/vuw8H
/mZwTlA8sVDsQCb3/XR6qm3NquygHx107aCGK5oXOWfDnlZeG/s6dS7GKR+g3ZE5h2cACqPEyRIL
Viw+rigj/Mwv+rB88YNQAEdOFKJquMxPdqlpGP3JLOGTmeH4TDjkXEjjjfBZ6C+//04+vuKTkU6m
fPTn3iRVP8SlNPZWY214Oa6ImgMtR/zv5lFSCNas7kem9I1bD88D3IaGIVa//x0fDjl8pPCsI8KH
MNhHteT9G9DKdzmkfUihzxOU99xdIyo5pva8d/v2WFvlmQn+GDMgGYvZRa8xn7lI4J98Qb+k60M4
xHZYxPKov2KthWxdr/5D+vUP3+zJiCcf0y/9+hAa4RzJoL2XcLFCizNiE3yvX//bm67rfDiAMCxy
ptBZotfHUqZ4P7O91Qk6qXKICbN8hc2iN5C0SDrjZerJXK0KDzXZsvHNiFm9mQQZFMhPok7tW2IN
46Vfyno1C9TmgsEZfRVqw2nUdWPw4tjLtty7qU1MXC5GOe6oC/PjyvcyurJyB6ZZaAb6R1N2kxtN
Wmd91A+e98grUW2UR7wHj9jTveADQ7a4y7HWs1KiMpYQ9WW0WLNjBdVxnvDhUrZZtkFGmG1RJYSp
nhVj4aCsA9l0K3m2lZQ6IWvH9i6p4JDvEsu/KYcUTig59dYjJB0DX7zuEC9z2vVFiL3G/w4RZrtO
inwG26CsZBpAWOhANA1PTmAlZQYNoqim/VxN8Kh7XNs7SKUZXw0VPLbBJDlPILylUC3WtvCPyszd
ixKKup3jG9kYm0aaPdt1Ze5Gt/DN45j43U+GBHc8KbOBLrDNVpXr0TKcCDfxLmy7iEXGOhX4VKbk
SDqTXvChsbpgqDxVBUOW9pFOZ/ZMlPQ2dbp4eauxSE2oVHr6ggw5x2Fv23Ox7VFnO1acOYGF339b
JLqC/cgaq1WqzXwl8Gh7TKKnAj3qRc/nzZWAoHHIk7BCdFC68PgScTMOk/mN5CKJxj6FClBMcMmy
xn5xFdMhIBBwr6o75cLXJJqrnDhjGUO3Pxwmq29eCq9SRuwSzrtoaFPzRjDB16R2/ND1locxO7nx
HZ9tGmh89p6prGtYW0wRmGp2L4y0biBunqn+MtWTdCNYuAVKeYM6eqLj9zkr4DyZpwRebCcz3Hgo
cruFctF2ksgu3MSJhpHaeVA4idw4eZVXGz54008+yXzdigKy5wI9JJ2g5imu56q0e+Dg+ZzC6e/z
OZyMwYzaYfKPZDame5KoolotKZD0ZszLREcOnaxqR/LCvRnSwtnLjjRtkNjWcCCFgJIQuuLI0i58
SdWQ3edyLm5Las8XkDGjDpxUhg46s66WmcVR2/o19IdsGFTAG25EpZ2RONG62PjSTR7dpB9Dg031
JoFv2A6KkUCjmenOFQG3BW8imSu0IW4LAzGmSucbDa/REMyJNbaRM1MDdkmaeHth+j7cfXWxL5Mu
u7X9mW5qSRGtlNDZ1kFWpz86Po4qNJ3GeOJT463H3qk38FJUW0iPpjLyOJIynXCNuBFdftQzvHIO
DG5PMJB3KnanZojceShlNEG4v50UvOVGPY1rKZpqNacTV6E3DEYwTQ2CVT24T6bMkoBDon9ME4tD
o5pbdpRa1NrWNfV+GBXJzLCcfUOgOJB2Me8obrB14n3ROEcPkrB6r7B+8kBIkc1rs7dQkgEOY9M4
+fTFHhL4AQ1HAsUg+LF1nfLW8Gn1pKDqOCRGh2+sqzKyKaesiHXeoaQLetpDlviAD9A6uxrrbAwl
T8st9ElVGruNAxtWUfp3XBQQevUU7pNqpBc5MWoa5nnTX2My9Aw+hUqyWDtTSmNLE50FTu3qbymO
Xx43bduI0EYceacqjsDRUEV2pWxWbXImfvg0Se9J1aVAgvACx4Yi5W0yCvA7mEZRZhwFu5g41Nkx
aBHkwRwGtwl9fHZOCM1+167T2YaTRTheF1Kj62VI2qw76NRu8hXvXSdKsOWsZteojaAldgI9tMhv
Zjp/UzatVonHbnmOgqzlT3lImuFHgjMngBjnBuVbE0a02oJSXovQJH59bRIYBbqJFDuLAiHgYoMJ
61Tdd4P+WmoYdNwqry8YbLdj4EFIzmZMELaLb7Q27lpXP9j+2Dxhn7tbpidoTfZlavXR11KueevA
CdrS5UFsnAFtDVl6N0IlT7u9dkUTc14r2Inh6HdN5QQdnOS8aa+JDdOHKzh8InVa7DtaQQlfJWJt
aaoCB/aeAB7qLiB1jgrerHigCPbR2s+hXvIJbLld5gS69vp9qRVwNJlxVxk+3yJmbdYDS/KwNMS+
Y/CnJLM01qSd8FVDQhgQUXawhXRuNM7ZF5S77TJI1ezhPGH0Us+yxPtwhAqaJQClvJdXLHHHNedq
vuJ66J7snJYrppX7U7aKRcryUAIdsGHjjf3wLJp+9R3iHFN/+DHlEpvaIDoQPFA8AzUBxJZuaKIa
g4eOSEB88Bongn+KhbYYpwMlpRFYPHssK5pENIEqV9stIDMjazrIxfjOK9sqqrh+qlw4c31W7Ypx
SWRLegUphwVmDWufO2KMc2DOMtv0vYCov8puS4c1a1iD/Qtp1GxHbL7LptmA/lfMxrpqPRB1SmLY
NyXwD1vwbPSV0eBW2ktNI+mU37zUN4OhM9UmgQIDXlwBjZU2MZPteOVp/dA2nn/pp0a5wXpxr9Oh
pxtZDrAUGxJxKxxi17AOlqHRlhMLxED5lioTRI8ktUBFIEmEEzgPjQkZFQZSxnXZsuTgNkWP2kBR
X+WpWcADK9pry9bejuKU3KpybDau7n/Iqi9uakOpUPostPjXticrh8Wsu7Vs/gCvD392esPYF07f
royRRxOsG0D2dOSRCF6sSd7MR5UM7QaOCHoH4w+SlrSv7esMjueg6qV3gGgcBk7bTX42+eQi21Sb
OaA62djyAGaPCfOUIXLvsyIyaV8FzJrHcuVi/0V9vHGHiBlNE6ZVj3imUFUsClNEOThUu14NydYh
87yWk9t0gZFAZRamk5vcqlmJ0EJAuZXuLMKZTDLSsALdJlPiwVijmshhNuhPBmwUsvDrjdVqd23N
qYKvw9ObwXCzPeuTZmXB7r81euzc1TxNW5vydm8UpruiowcbTkZQ6Z3VvSv6Y7L8nqm+mPk8P0lP
ZXHiSboTHmeBlzlWREjRHCxPIW4fTYmVBYkoNfGnrjepqFVwy8wwNCGO6foLsFp4CNlcErQ9qEdm
hbT3LCMoPqBVaAyURIntIBHd2shQCrXpSu5EaaMyXHFYt/W5410lhoZv2XSwnBmMKqzKfZj5Tfg/
OFTChlcbIVKB+cq04MeQYMWEU9o526Eqsh0dLAbbl2w9LPLaqGM3y+Y465nbwJ+b5taKUFUg+MWp
uepHnx1guWvoErA5OXwornWfmR4YQl41l0GiLRjDVY6ovE0T+BS8yb3BzwOVaC5GI07p1GwIMmj3
HiLfnz0VOKn6hrT7Qmf4rJ2sfQHgYHrGUcDxf0cybG0U3XAEBIjep3JiWzmLwVx31eDedqnu4IDI
OveLYXDphoY1khCqqnGd2fm0r+ui/5aVeFRTURnNPlUvEmFX1Ja+jIzWwDQBXXXkbl7dNTyZx6Dw
zOoJJK/k1ivq/iGz+sKLcvyCKYDgg9x7s0k3AMyQNpBuitdZeNq4YlXFQWMZ5iizmHfrdEV759eU
Xuc4s7MN7Cz8cuzaPgk6MohbatIZFshFRrn5bwP8L1mniBUP2XDtc7Ex/AHuMB/V/pFUZ26VH8oC
EBVC6gN5igHt8gcd08gLZjVjPgJvocPUNINJn1Fk/Y27ArxWYDoWNrr1/jr3f8td8esHnGS7/tZd
8bdX1k9SASj2/Rrg5ML6f84D9GvIk6v5qUcGjIj43z0yS7r7vEDis6zLu2c8STj9sgGNqzH6aAMS
4bnc8MeyLRLeb2f1pGLxdzYnC1nv8zanz16hi2wD5K7IPOCf7xdpU461kwk6xA5Cp5BkFo+cMuER
wv6Yms2qwXF0Lle5ZIhOcnhI5/wa8+QBOcKsKWsw5oz4O65ueChhcQ3a9SJ1kQi7YLWF0JaG9Yps
rUe+/n0Cyzz3zCcZLKdurAY2SbiO1vZ6SfCY96YdWC9lETpVAP9uhIp8qI716vmPggNoWBFofE/k
LgXv5J/vRKi7IpmJl45C3mlGs9AOOFcpfg2gN99tF9GpOleX+iSf9W6Ikwn37NGwODOGOIVxVFhX
xEtCPd2dmdZPtlSMgnZ4tmUs5IDTpcTyzm7l8iAHBZl9taObUoVp7F8Zj2PY10G/si6cNfZ+uAus
q+mrs8WFkR/7MxP6yScLfpODLBJ62kNy+7oxv0m5l21apbDyGijkdFv3x1K6z7bion8VS+Pmlp5Z
0As+/2RBvxvwtAIMxXZSkxED8m1+N+z6GDnDML+tQhtGGHsFWWc4PWX4Gd/gGe4fhxWNqxVBuuxo
BfbaP3fwfMyR4+fgBYD74NtI1p6s79lvndEExPJVJbS4+aoj3HwBWGVxuqrP6C4/2a5QpMMZitLN
YgE61bDmaUdFaQ0UJV3GggKJuaUOGSa3yTfnPlud+1w+G48urgrUkF1vWWnvd6yydApeSEZj77K8
e61zhN3e2C6+FfHEz9ibPn452BhB1DKhF0fG8rTy7sy5xYDxtGIl0tCxD3JWsafPBSP0s2FQQkBe
HR4qB+2Q3j9TVhuTjUjPwqcD3s3We6l+0DQwtxa+FhrXl0Du5T/Mm99/sB8LnhY4tWhR+ooFQT+e
kw8W1nBoLxIE1IuazAytCBHdxlm7K1yYN78f65MH9KHLBU8NGnzfORXfcz6CtwiSEMwE/FY65irj
wxegrc4s/Y87OyoEkFK7wP+BpHW68klT8TZpMjyRBD2pu8uGIzJxwcivXXHmiT7udhgKXZmxwVig
AZ9Wp+0yzxGnVnZsq+oAj/p94ohzYvSlgv/+oGSotGAB+r6Lb4udRJB8GjhhubLjQt1ksNJlT9ko
Q5t+Tea7Yraigd7A6PgvzKGP+g620MXZffpgJazrfZVaGLR/boC9tQcWFwA5NXB2T/7j79fFZ7Po
+x5qv85SQTu1E7DChKBRmHbcQD7spXM8u2T7+yE+Lj34zVxo+hfEDf3gjOh7PmrUMuzYbwCisuDj
B/N07v5gJf5tKPzJg4CSg3oALPF4aae7IMmBApcCozBaRzWEb4vi/vcPsoS2J6vBg+cWNhVQMbHv
nXyuSaGlnwBbCAjLt3JAoV7MKLOYB8OlZ0b67GFQ3/MceCzRE/PUsoKyjCwFOBQxTY2VBfAZUKjF
mUPzk9cCcyVFY1wcU/hmT+qmvaoAVYa8Eygx5Fvb55KOYQNIxuuc/SP/919gylP+JF7uX6bx37vE
/99FRy0E8L93e7+2a3jT1O0NPmr5F3/ho6AjQgwKowbYbCCR//J50/8OUyuKkjBz45Bnyx/98nkD
bIfeuABL4R9wYf/yeaOVBSCasH2Ag75oQf+Rzxvy0Q8r/w+qOdYKvl/3VGxA/XkoQHxGOkbxq37K
D2mRg1SEjPTLXCVILuu8VEFOZPkgqOyuhBY6HCgAjhD+vSA4maMluxyCNlDEXoskGB8F1Cw+Cl9Z
YweV4Q6BrcGOSWpIB+jsI4O08E7somiQ5WijvEWBw8Bq9WAOgows+2qS9mcBasogl2z/iNLkYIQp
IuAobZNvLCW32TjtweLeCp/3wOlkoMEAyGLPqKB6C6TFLLx7YQic7w6oPNOCcpnnpIwFNUlgNDK5
I0lz7U9GGZo1eUp9v437GuAqq+By6zVgxciFGjMt/Biv8CDV1FBQljY9zOCoj5WlgqFEXYwDQAMl
lT602AfDecIONSfytmbyAiUeFK/E+N0UimxZJpJjt4BtiiZ5EXqsA89LX+qFf1N2FsA9vTq0YOPM
qvtSCx/4OgH6+9TniLDNoUVpAYlDp51AZ+Fmv1KeA/M02DtkgfAA4cXDAWbowAAlmSHBCjgVUCxZ
ln9DZfpOlA2JzYXqY/vy3mIQe1tl8nViYGYDhwon5EIM7hd2cLtQhOeFJ2zkYo40iEHrsRloMM7l
APrMKGNO8E4bHDuBmyQqUDXuIiLFf0izNUJaAsvdCglXF2jAwWQnZcB6fQmGab7Wpsi21Ygyn+5d
iMAM4qB41c5BrcpLN0uLbWXVX03aQqdUgu1cprkKhOOWYW2BB5MhxAuIXfUXs+EMe86RCqULztqu
zLuGKRlBHOmFlPjplVmlfmh6XbcuJ+toEFRIx8JElpGUdTAO5GEG8yzIJmgX8XzA9vcCHsV0NCJS
Jc+FabQBJpqDFZWCEJI7684jT1A5fe2r/Ir06RhOWrEVUKnuuq3FM2CdoIIbO7OqKuizsRx4RYeA
5ZUKLBc38F5/F3Ulg1r7ZVgl04aU0M5mUjabtEYmPqEYcvSax4zyW68v84CKGcxHNEgHNVKCvTC3
bEMadpWDQhVQKh9VWhVfasV+eiZ0T1YtcB2pAJB3a032/tB9cc3qXgzz15YLGajcGkJVsSZAhe8J
bQTasOrYfcu6mxaVy8j1yO3Qure57kpUX6ojgVk0dlogHZs0/+ELP914A+SCZAD9jZhHH3mw+wy5
7Wik0LWaZb+FJOBSOXLf9+zC5PzgqroKsKVIVDo4vvocxV5LbXwooXvkEZGJr3VQpfQqGYdlLZZ3
3DUvMnM8emA59ijkY4PI7SdQJKaIpR0LiFMXG8A6n4Cy7KLOlDU+fOMKjPDL0hbpGnhQEUtn6CN/
LkD0GcTyzTUpsGnJo1G732k5ZpFvlMAiZe5uFq63JoZksURxEK0E8CW5ZObXkE+iTmbRYUVG+6HR
7L5uKX7NVO+9QW3cjh94OW0a2Y2hgmhegiW94EcBLHLIi2stJcaeAj9FvF3lJqi5FL0RJqxtQ9Xn
6aapRQYtgXVgXDQh4lR4OxsDryH3bdBGW+XvfJZ/8e1xjrVg97JLsZpqUUR5juqkt8DC4cjFpM3o
XSAJlaFWDdvCtwZytY06FSE26G7kJzNRDakTkQUVajwAygqUusxyXVlZGRUFAF8e2RsK9Z1/HiH8
fwa5dl1cNBcT1t8HDlEmFTSX9X+5eP6WYV/4q2fdK2Hmz3//T04M+hThzopzniKU/yt2QPsi9Kky
rcWTDMD16x/9GTssva485GcgIHRB2DCQUfmTEQPENW6JCDVA3bBw0bf/ESPmY24GqTV0RkOO30SF
G8Wf91drD9jnrvFAEeiNdOdVxr5CicnGOUATdMmoZvDL7O8NdXfj9IBaU5yWzQpQ+23ToddGbwXW
7K0p7eKyHaKqNKFXqboe5556QCjexIOYvyY22bEEVbx0O1OoLORdNjVfk1ShhwLKqMR9MYr8kWgU
uTvmRPach13T3WtONkXebcYcVfOxXhMt176LG5eu7NWgYXQspuHC6qCDkskEPLGxG2rjyvLyy14g
SUq85gpX4KUS7naB6fbXpc7mIMVxFPjp0rBkKh6RWNjXIAq2Ld3ZJSy/Sq317MR6gHijcZA9RxeU
yGnme2Xjr1TwkRUpROTkMKC8jvppaGO+hqILbS03DEqdrKtuC1vHFjRYznyoK4gNLp0hWfUVhdBK
OWsD4LxJPA4evatbH3hvtpprdWhqaMRbNq9bZm+qUa6EiZDMdB5Y4T36mqwNk2Prd9lGNXJbV/5l
Noi9WzxzOL597/uMetq1AR70VkDXNfkQm2RGtu5GQBalrg+M6GPf30qNFBTaKyBHRoPaRPl0LJIy
tFF/r41k44D8+J87yH+sndLCFfr7PSQu/+1/PMv/cpX92/98fguogkZ26cW0/Mt/XkDQmBTXzQVP
jJdiAGD71ybiUWDtsUUwyH1fAbbYKf7cRNCpFkZvE0kY3IhxtceN5tcmgmvLAihA+tPA/8n/J5uI
/cpreX/1dnChgfgUiAWM6eP3vRVxZ61T0SIHAEOVzoFVMov65XRMhG5D1FaNsLLxOfU4RM3lNPWW
cxWg95d6OWn9pecRz9kN9fUYZjiOM54ftN9vChzTzXJel5V3jz4ZDxOuJCvoxGjgLad7sZzzEIbB
bkxx9huvUQDCAdRkEOoWZhZRhAp+y5+KAl8jdCTodbPEE8Av9xGVjogh4DV3igOgMqDPkFNLsFER
lqQu4pMm6VnAK2eKNB3tp76dOSzc7IqngFYiwOFM3KmBAoOfphdzV01B3uc+cJjFGp2UolqmRyBz
GWr0bhYW0nkxgcwMwLHeQz9wSRFoqdSUgTvlbeQX3LjXtn0kCeIy5oo11TTwkTrf2IX67iRDESFI
QZciSm4a7K5gdv0s5/LAcsOOkAleawYwb1GmHeQb+on3KfiNS6zYLVFjouZvFu+ufFd9ASGD7AXw
nbFXjNVRlABANgg/S0Dtb1pW3CflcCiW6BQdX65wuWEbJJQr6L98C3OMaNZd4lqOAHdAoIuF10IU
hNh3Sg3cBkskdqpp3IjXCHmJlXVfpkGWeRejS7+lSzzNW/BgG0GBdPfprk/RaqiuXlpoZ9ZuZzCo
OhGZm0V5lSNUJzJ7xjUGzHugLesS4lfTBVeX1NBSaGFtReUqqD0EZHRdzSMu2iH00vLFkqMNxS3J
4jlvmi0ffO/G761FzOdBpdGDSy5l/dW200etaoijwNbtQD6LgQpZKZ9el+Aw+IN56AZrNTkNdndg
aV3yAF4ZVJ8USsgitowx8oz6kdf8RszykqrsCWkbmPU84zBbat8M5JuZuveZk6/qMjcCqeonTzY/
wLtcGzPS2FDNP7RzF6ay+qEcuhWiuzU9RNTmiOYOLL0ukuTeL6cizByygsw1tvt5a4r8wtVQgwJD
7AW4y+PwdFoZslLfGwmkoLmfPM/Qn4R6qKHAAncdkN5DRt3bokq+jjPZ07baZa4XuWm7ri1xzKW9
STOQi/gAmHxpdsccwkqB3lrB5GkgjZMZ8rXJjrwi3fWOfTm1fAV0xoUY2LWf8Ss3Nf3AG5ZGMRJu
jkqw5Yaa478AV6N1Gg1Jd2BifLCBmA0cku+0n61glopnP7mpcdbTqb0UlRcL1aKOMD8lebstUkiL
En5sknplGv1txsWRFN3Gt9RPViN2Tv3syPzxplKA1Fnahn4W/4rbk42ckvsEnxA6AN+jsrhDs6o9
lKHbOquA5EToXSxorX4r2/HC88fLVwFQbqW7crafoZpa5cOiE/xLDATXbhHwrlij5U8RWS1pwhH9
IgbhGBCSkdXQZoeRVeBtojlRNpSr0m2+lj5CJtkvYNdFN4T+Z31YExN4Ylg0gqxXDW7ITKBnhv+t
sewnmbb7VzVRK+rjOPc3bwVFdosmF8AgD0N7nMw8AoxPI2s7NetETbcQZG7byYQs31D7tgf5H0x/
gJ67164TxmUnp02+AJm72jq8yo8KRb5XfXWsO0RFrZtf9woi3lcpkkJ/sMAnqMzhxArdtDm2xniT
8mnNc/4wgbNNnBItyPomgijolo1Q4zd9vqO5+aNLjUcxTOB1G8+lU0Yf5Ur4ux6QzL7nfXmRg9rc
e8kVlJLfe9Jc9oPzKGT2XcI1h75FEOLRugTAwzEfHc0e+zFHty70cLBc9wiq+U9zcg9QKYIsDlg1
7YDekcCBBToFsCHFNc+x5Uo6xZFC11bPPvIenbexXcjDWhPM2ancjG0NDeIo7l7lUIYvL+y+jQvi
brOZbV+VUQBwwbpKp6tXdRS3oPSB+vhGOOKl8ZHgSA35MKaIfamV33sdIOMe2olF6cLjwTf65FtZ
rgOuWiCBuSkekcGC2MmGevJVSdV45H4yW7FrRiVWSEaipwN8PtfaJp6NW7/vLcTrvxRWw4z3RdHm
LmoKqAHsshNBQcssgkcCW6spXHT3mqGbHpduGdg9YIyoswcfkufQ14Y+OMR8sdvRDJPCGWA38J5H
TYbAQKfESGQF8n0pbP2lY6k/eE//mXL+r38Gbr9NOQfPHN3OvtWfRXzvUs4Mla0/MaBwkr2N+IBd
gpAAtzZwhVHN+xXxoVumg3o2fBfAM3lLPexXwLcIuiyYiqmDzknob/EPuh+huvsx44wvCIltg+GH
4Ab7PuDzxlZD9GeOcZt4fJX3xAhYpfYTpPRxqSo44ZOrWpHrEcWRxLGxNofsZbTL6xYZ35AYGnia
qbirfZBx3En9QIT6w+4LIxwaXgSqn2fEb8g3IT+L/M3seKEDljwDsTqEney+WLrYZF4/ha3GAdwY
uKvCKi8jV8/fqk5ddgTVuFIA0D2iNY4zo9tbCeh3NNfSBj1+uDH79n+xdybLjVtpm76Vit6jAvOw
BUCCBEWJmocNQlIqARzM83A3vex1X0LdWD/Iv1xZtqsc7ehNRce/ctjOpCSKOOf73jHbETLR+Wnd
3bez8rgkrKsQSwTZ17TwaLiHSc7urlcKespVORfDel635h6dw3Re49cmTkzPIsKc4iNS0IcWYXhP
RnYvUJL0W3S2HNGKtEG4zharbWnT5GqLfbVukdsisa2AeicovVk81/q6p9Uw5Wm03oolz92hBL8b
O0V3zS3NO+4ZfhjMbS+2+R7mBOm3ueV/WwSBZwSCJ0p3K20J4RYv79aC1PBYA1vLCRLH+/dFpQ+v
Z6ITFyhlX/std5xWFtp1FMSj6WRMrrQU0q4r48pLN/jf3ogAeqOy3YLHBR8NNMEIXzBvxIEVixGo
nJFy5L1+UX8wDCV4thfllsPLG/1xjMDttWY5SnGLa6WITmY7B85UGF6SdozWXT1wbcp0Iy5IS7cp
cR3qh3pqdUa5rjhNGxTWb6DY3PJO4grTXHuDzPCQyAzriIT7DVBrI/PR2SA2Kmqe6g10S+Wm9Wfo
U9Vde/WJFIV6F889f3PRt91Cv1COuItBnP1I0Y+VqVenQigflW7eGwYsStnNyu1id9FNUyYfLXAn
ppy25+tVxpWInM6VEtnYq3OtxvuxSaoPzbZfSrk5MWes3PS1HNBoeWvW0gJPsbbEwi+xq2u1fUqG
hAyecZJwh1QCGJs1X3JgXwrda6gWcuVZ+kyd/LGRVeCRdeQTplOO2iT2a6m1zl7UGop4pzBoh9Io
EY17UA5rnV8R479Yo/0pFnxleUWHw4L9q6eOs4vEt9xSK+pu+bpZuolgk+kxHxSDT0BauH1uUZYq
Cf1iNhpR+Sn1fHrS1/8lGPnv0/9/cBBzLMOibzu6xXKt/SGC+LMa71h++6JF8NtX+Zn+Cgj4l6/4
ExJQt7goGG9CphHeIPOZvv6rZvkPsqe5IIju3MjMTZSkOKB9P28IhVOWw9zUdJVUgT+FKyJu+v0N
8as3gwvsV5DALCUDHNy8U7Zuq3yi5cquO5tcUvmyLobpIqOMvIQuDswu9GOhEUMR3y3B2GCXHoip
Gps9vgDWAttyJUq2pK3QZivdonxrxEkmFc6p0bFhUdKl93aQRGIvxcvNkkl3U+vcTJR6TVk/HmjM
ZWTV35JtZiR3VvFShBtebZsx2zj9YAQmhcvWGNapxQtPmEXPavuWlyLjqCieFkk61dZyzSRHSG69
9Y+1WxOZldr9Pqq3ijL+WP1YUFu2ioFuK+x0904aLQCGBTIUTVpDc3u0hh8PmYLg3RnMbxnVzDhA
TTZdnsk6oYm35zEdeFz7ERq14AHWBHOmzSNt8mjbPOL6j4e9TIf1lETq45THy6PaqtLDMhuvTpYq
nqWknBj0uYSCM0TZzhK9VKFP+CKTHHtl5tA+YBtIuvkv6XYYGduxVNQgg7HEUcXevzyMnF70vcgB
KSUr5319ohHpZfpx1P049UAXjX22HYXDdigSPtn748yQvJjiYzG16AZ9EFs0tbvnae23ZBblo95O
WokjNy461ad2byds89LGaXZFLbeOcXBA8R6LC3aT/srYZlCOeRDexKIKZptQE11/L2iGgEdlejUZ
YzOnGTd0EyZsm3Fpu6Y1m7oIZu8RB9g2C4/VhBFCjSlD3iblZpuZ1W16LlVUrWVTln4+1t/X2No+
X3mzU5u4u6DLeFsK3hVN0ggolI6648bZKLypZHm086QG6Obl6r5o90YxvpcNJ6yaWt9I5CJAHRGt
O6mLc61N4mbtnXsz7msWMPAu2pq1W01CajPoUFdFb2P0VL40BaZ2leAd+VFhjrW1detxbE8/XBHD
YD05RhmoXexjLMx2jry8j2V/cQaW3qWnC8oe7+Qag9ZcWqtX41+9/ffeCSyQ7bcJ/ijQeq24/2mi
SLV29O3JyQ9TWt5CubEh/3RTFKMJ8ibLN8mSi+/DKqJ9HNtG4WkYrK+ySTWehsE8UYBC11MrWjWg
KFEc6sJpd5JR50EUTZdMaGPgiJJuYMfamSzAPmxqFJQbZUv3JFmwM+/22mshmqURAtX5uw70T11F
f8hs/eeqWiy0JP8eWPbfxfvH3/53+a9WDP7izxuErAAgYIWIU03ZiJ9fLhDlr8Qrox0FMjY2TQvT
/09M2WTK5MYhjYQ1QueO++UCAW6mnRCdC1cIXJL1ZzYMvtjv7g99k7P8qHHldfVtA/knkbLWTVMZ
W7m6o5ImVJY5lMthr0frtYQb/nU6l/GnroqvxKbNh4cRsdSuxp6a1Ne9eok6wvZxlJZFRAReS2rJ
wN1ylkT/ME1M3EV6w4C50+ZnbJ6uyXFpV5+FDbNFPeJCjHMbJABjiXwvC9NPCqIt1dWvLUGgT/Ss
zo/NDEq9PprZ4OWdBRbKfNt8ZWbh8W57WSSdrJJw+qTZC6u5liMsSmZy1uzkCgbXy9Y3R1FeCQmh
zip1V0HLpDbs1br1NcPxy4KfraIslY4aUoz8KbVoOE0viTOEI42dhm3udOuhHeyruMgPC4ggu0ig
C+lDLaIjiBIGOdu1hXoYgJkwg1OTpXpScSPrSSBmDGZVi60IhUOMMb6KfQPLaatdT4C1kR3vRPKm
AUzbTuqPVU+XURHqC/H+ZuNtiCMRC7cJX4B+CG/K80NCB5IsjwcNXotwgD0lYMcBy6mN812R+KMA
bXO1S5YFtKzxIxHd5QgKpjy0mtLbOEPBdLCQ4FDmFKF3ld/2s49lHrhl3U2Wc0wXXt1IvGFtVlQX
9cu40MO9VaCJZT2l8fKZYwrIcg7+Vo+/NDO7qcber2sSKRb5hp44YHb5BtX3bUkkQJN9DcbA1K8Q
lyiHcPpAxI+lwDQ/Fgcc7V4JGVARC6UmpqvV0tEo8XzHIty4ujGa9jOdSJHoA3Mme7yUrkv67eX6
HJkk4A3izmk0fxwUtzfiw5jyzrHFCjz5WjXvy6g5lvy2RX/bVutRrHj7uIwndqHFoVBuDpPyMUUh
ieH/RU8OrJRsjVdtdMTg7JkYmBdJ9pxIIjIi8xvjviYkYtK32jTNJZwhdAaSmadyZ8bxLiOUWWJX
ao0q1PT8oEUfxLR4AgEXwQOh1UevUkEWJ24WFMh+rUSU+A1+j3fQEYtnEtGf1e9LI/uYwQNqM04q
VWRaUoVplt4jewT/1c49Ebqt9dJIs9tYUdiI74vVhRNtOZp5jljr+ri5FdSvFpF2XZfwFKtqX8kQ
JsTJu6aSHvjzfNQMt3RgZGmDn3H9rtxvie0lGDOTRLqAaT3b8+R3DjhnrjxtMLPd9BuN46dm8pJA
GaeUwal1ICx6NqrlaZSb21VpYJOn3RKlV61Ku6Ylu5BYnmLiprHDfkj2Sq1ct+SB6Nsr1ilccOuX
xrzrk0e9/RraYTdvpcxw4oMUeYaKgCZuD7kz3Rva+josC8/YLN010vrY5u3N2HAkteajaOrMFcL8
1oz26DbT/KDChRFYMhwIAAiznurzlcpPLXmNS16DJthAa/IPkSe+oorVS9OUI0pBoq0dRdc+DExx
ArXzMlB4qNJCi2ilm2nqXThm6jRQnYZ4hQwt27kEU1c79Spe2yPU236IePedNN+tkYWJfH0tpVwE
NrwvLnNfS8r9EnOBF/GhIQ4gL6m/zfTnOWUHLuUTU6w72JBe/eRbEy2uA9ovsX7kXXKcmvmxkMrH
zGp8mfm+H2vfGtoO0aDlTz1eIcpBYtpoy6rzDEULVvu2HV9MadpVqIFGmqiFXoZqIrPkm55SG09O
pvkNfuAxUdlDl9MIYMBlta8AhKjIQ/zSTp+zBMKggfnsFCtaIJMaatsqN5rGb0vNE9DKyL6ydgnK
rgAkyc9DrUgolRTgn2YmS3F+izFZeYmNJIHYkQvjkyvH/Cohvhy12VdLEVRgt1bpUF1bAfTKF3mM
vBKc2Z7PHKOgppmO8KGP3SFPA6FkO+S8nHOPZFbgzrf4e7InDRGsCpK3QmWx+GGPjiMz2q3wvTx0
1fKRTAPuZCucZ7KarWXHjXWOF3CNKSerKtM5XfKXOLFvqmkIMgyglrUeSW062SLzl6LxTGd1hQrN
n0TmU8vmMjUe0RduYcuPdmZe6pi9ZHTtYqP5u31RxXtyN/wSa2ezWse4bYgC6G+xIz/MiLfw6nA+
tgg1D1qvfxbjcCnrx56PaFpqfjrPATQw5K56iGheSfT2ep4LYg4GT6oQhnblLd5z1gbOLZ2zpv+c
EeIv3E5Ku7qOnHiiALQoLHLPX+Q+ZSkB2tZfQa53qaYTy6P7UToHrVR6bQ/N4lSXHNXjOqSHiYgX
p628tRA3ej26i2bvOqJ+7GbLoOjfVgruujjevOMHO9ZPLOuQPNjSbjT9VrfeB9zLNhtaZ6PO6otD
ze8gM4F1hsEzu3ZnJYmHstxtGfJXnOrxZPLtPWoco3ph7pr1SyilSxS1F7FL5oN5KMzMUxr13GRO
OKs1bJEFB8EpWK3TA2M932O6vhNiexep0M/oGY99NB5gxHxBF+VQ9XyuY6izkbeyrplXasdTR3sX
iQJYzqQDPfKxAIQq9Zg4oLlPdC8h9eeHCswJa9gqkUD/Kst+bkDQrI4mvhzeApVpIk9Xg0KpC8Ge
kvoaD9V+NqlFtLu7NYnBIOlASJ1Qhjdck7epfBkn7aSJ2i+jjsbzx9hSKUa8rG3pKzUGhIRfMeXw
G6Db9Kz2SeY1U3FIy9JD0evO6pPVIKnMKWZzPjonXLWT1DpXcZ8d87p3C0O5tlMUvxD4BHQuwLpR
JO8nlDVtNJzr+byCvA6GdZT7mU86dxrs7ay3tygTUTFne7zsqOyyZy1dj3Mj74YhdqtYeEyx3IFk
1MVPSj++aRkwZ+UclIi+BW06yBl2FzO6HdHK9fJXrahBF7NdxHcOefvSYnslOSoivdhDcuSJ+ZR0
7aibXCDVQyL40kqCUJRae7obG6fytM3/r70ZTnLoHPok1PyqqNtDnSsXh4GyWq3DogEQaGTkymRB
OcpEFzoVi2vlNfG8cygJXbr0AeZ6b48k85AfiCg3JKYHarPaORG/OywFOBqCvLf8tFz3RWyEZa0+
j4t63eb9g2Qq/qZ7XUR8SvP83Evsqfl4nkV2zps0sOPx7s8Lef7/Ngv84VqFWQDBn18VdO79K/pm
yyv7+26FtM+AmrE3hT+rzY/6t1+WK/mv1DaxcpGGt1kJtr3rl+XK/iu4IRbBzdD0O8eALstYyUmP
wj9q/Sn65vfGNnWrX+J1ULdY+u8MkP8v9UsUS/x2kaPeSQZU3L4YIscNFf3nRU4dSf+18R7sTLN6
RA3JCSlz/SVzc5SG7IXGUMXtlox/22LAIk5dtO88b7o54xSamilUGmefKErYOfWTQ6h50ut7VaC2
k1bKSCvAkSSdiGLJ+vuuzL3azAhj0nqgE7s1mDGNbZzslFQD7tOEYJeqHyeR3iOIeZ2BfyLDuV1j
88etsNcHI1gS45ioxr3eaN8QD4f91LduM1pXa9M4u0YrqI9Jp7dGyRm+WkM+RuVytNc11GX9PovT
u8qIqKOMALjW8S2ujC+zSQ+qtli7eIt0G83mYVDAlZqhI3qlvTKa8nos86+0GZ5lwJ28TA6jbTy3
Zb4lnsDoToqcn6yilZ9lrmqfueFayetol3EGh2kuHrn5CGpo7Tupqx+NKplRJVkGXduU5dadeVCJ
fEN2LYJcjZ/iYkR7Ml6VuXkxlKkF9tN8h1MxcZqXSsvOc7LuSjU7USOd7+tuvpHm7HZsUYbWhNGo
88mJy9Ac1YVLVyYrKJGuO8uYgiVuXzWtucJN0JI+RQsNmSkybogiVa47U7wodX1bdsNTIcuhyFg5
O+OM2BVxltQ99qtxj54J3XqmvuToJV2r6iM3NuDrGGtWCzRSjyqWcvlSFsZ7FFlnWUTXq+j3llZ/
NgbaIX0tbgSCDhfNXNhpyS2Zc5+L1vh0lbKROTV4nSRBn9TOU1bJodmMxzXVxK5sa6Z7iWZprSSZ
hjSdyzAoj7Za3DuSYExVlWeG2j3L3HOf1E+xxhIbSfOhdrIg0yFTSrYPsX7XRHbsovjVlot3Y2Qs
q7KKoNpKpQi61C1MN6zbWJCf5q5htNAPFFrFNNuJY7yK224qN9ZyPeUNgVUrMpq4P9qbjor8sMVd
Dbty4zo7OzXyKNliVbRxBWgGzetis4xU1veqKGJ8HMObDi5rt8vJSbHFNINN9k1n3lk4TTZTC6J8
7U4fdULLyP0LRLxO+5KMI9dQxQCeCduGsQgEZl5Y7FRy3ipgCzdVFoWIrWkMiSmQ/VndFFFqfyps
4nuKWHqd6UPzJnmxvMUAHe0rEmYsTfqS1xlAgFpl9G320TDXc51jDpqJO6Sy95CQcTvm/CZL/Z2v
COY70hghSdfCkU58sqkN7pK3taZ3nJJqddahZvcxu6/TXU2J+W2ySGejwsoigLHZ009CD1JnFLvI
zqJdZecVoHt+VaHWdxf878FsqLU7VMYzcOMhz9UMm4fTea02Ons64j9UKso9S27ng5kk+5SD1Jfz
NbTM+MsgaYrMKYvP1RaMq6B8ESKjCnwh3HpWu2JH3/D3H03zpc7+SxRYBX2pYwbo76dadVxZnUNN
Svb9kpN3y3RrJcoh63Ri++WnoXKEa+XioshVWJvaTW7Fxi5b5G/RqL5oVqfs20S77zenDgqSgiCm
7DGRc9Ub4+hDRGk4JfOt3XcvtcmjlRvF4otZCfpiepNREQMeo3MUCtoTBEq0bqk7Gpkv0Vo8N432
VOVqtLNLyQRtQAJnWg1P5NTrJzvXND82hT/wtXbLagyB5Sx3s9pKSLTrPmhEfSoRJqu0xm9RRgiR
8gjrl/WqLqJlJRTvS6HgtEHpLHr5tWII6yfxXETZez9kLTUruc3JPx3MKH3R58XES2PTYJ0lFZ0G
ZPJ12fAM2vZstd0r3hMWv0zB9tXVi691C6F1UlHsUI0zIxPrtFtKkWOfQAZJKyaONqPy68I6p4u4
Lrrqo0+kUJRNQ4xOIl5Xk9pMyVLpmiiL9ijIuZzcKtXTZ4cI2wAserpqtTm9snPFOhfV+GFOwvz4
80PWH6LSv3Jl/mMc+4vXVtM3oNj28+vbXzir0k+i4Mq++62p8z8Q1N5kLnip/xDSHt7b/uufAe1/
/KWfIxcvY5qGjdAFYlNjGvs5cmmWIuscC8Q92KrN//pl5GJQQ2vNVSAzlWH3B2b+iWfTGymzeFsq
Lwqy/WcAbear381BW0kw8R+0puEW3dTYv5qDyrZPO0HPboI2jwhmw+XWp06vah+rbBL4n7BWJauE
6gRhMTTXEGxBMChQB8nXrPJBKa37XEc4GaXSm9X0rDEOOxU6T9dsnNStRITOptGudXMpcRsRllZI
7MhORcpWmYWlE1c+CrX+Lm40ed+hCSV6f7iTpy2TtZZI4ARE8FeTRcQsOxIWa8Ly1CHMhmifqjab
mM0Zx4qUu3XOHZAm63M2t2+ZSetiLSEbUQk2cch4HrH0OUZzEY3zgs8QMETSDnLvIApuwho+FQBQ
uh2HNnYnNIBdr+xHqXkeouRNnae9SLITJe++akuHZBwOmnCeLNTlXQkhOjbHeRUPYBwharagSNnc
SqF/X5YPtuwvrpwwVQrwf6f6UmdOdWVO9CddmlONITBOH3WQTV/nNDnkknGurZG0T20TD2f3icn7
hVtVPVliHG6LGU0npSQygHnUBrSJxWcEiJyoVv2YDZNzwJdbePMcfzcoAWW8Gp9UMxv3czkCkyuA
U6qcXy3lEHateUinmfVzWsr96Ei4uTf1jbEWsSttKlMpm1/aPCUke2AEiQ3tIU3ykJzMO6aRnPOr
e1ULJSyqqXaBsiqIw+ItHmXJl61iISa/CAdZAg7ZbkAS6bpA5xgOauSIR9mepaBl9PHLMjJDbUOi
JIcPTrVWK4gk2adsDCmYq73PzOyC84lRQcmYNOSOoHs9fyr5KT1HFrFHnXHsLlJ3Z0gaAX1jHxia
frJy/T6anDDpO5iDdtEA3M3Wa2RFhCLVKvAKjKRTHb2NM4HDPV2iropd3yPGc/B6B5N+wxjtmt3a
7EclN0PEMdNVYpvd3ukLKWwxD7upMWjIGSnkghV9IzDPDmZTqLspB3nCVoHdgIw2KGOwnHEW37OF
rt6yzfaKDCXk9PM5dtqn3EKEWYrJH5o+RHD6XPTqDbF0l1h2XnlcgnnVdsWoHAHWTmLi3VlkJDIi
snbced+Mxebjktmzp+Nc7vL2mqxihP1a9OoY+UUu5v5o9PVtV5dMXVr+OSrqa2lkj6SJlMBB5ByX
tFHiIETwI5Os6VkIaE+QAjOmzspX4yJcTBTQ9Matrj4Xz2PDG9MTOu2o7T5e+OcMol22ZPUuJ9FF
53qpHbLGpauiTcNhyn1lpMRXACHMShcujflNstojAq8jAZx7mZNGHufzIDmPywAtUU8B4aYHUcpn
8N0DTtgHZ0mv4FAgHXqf5IjDCAg9DgT8Wb3sDXHODND7XVQQrjwEcxNdOWm9V4Dfihn7bNeycCi7
qY8uNLbdRChXXaOG+1Fa9LNWoKPjUCXpfWktAJyiJ65euUWetB81zMddE4gmDqVCI34xv+lndfNA
1t6wWG+yQZ5oKxPIF1g3s0hbd8j6N5unzs3U4kIIYrqrpbd6ShdXt0pmAx2gv0M4YETxcVGT1Z+c
5nvcxeGodIExOy9iIpZi7b6GqszdxB6DYWpJ7VxAqZRqeimm6lBW2UguIGyGXNwqEwrrulOknYmN
wptl4dz0dXsRHQoIsbBntdayntViDYcxf3Jy6bmz1e9CxKGxNofVTk4pWhEO5jGYC4TCIouu4xwZ
Wl0idYmnm9ZYoU+y3QxAX5nWndx1Z2R691o3fvSVeChW+TprYAVlu3aXQj7GrNMEnxCKbVFGq1E8
UgkInwhab1bvJV0NDd3ZSxYpwmvGXDwkm06a4Wr8QDC6G6NmbwxOoLbwSBw738QaPelJfG+K9VOx
SNRmY6r3ZTrygZ22ugvkgsa81Ex9zW3LurCzpfSlTNtAKvtvTtkTz17xoa0y7VbmUw+nKU+PmKo3
waLpkOxcGp6ZdJ1vpP331u4gRQ3owqFvEEo71mXUU0r3JAXptyaXZ3uYsmup7SS/GWQHVQEnabpM
zhm1zktbi+FhIMhfsqe3VBqf4mW5nhIHnLn1HG2+iUZlcvuuFgcOQ8uz5/Llv4e2/zuL21ZH8u+V
CD/yNarub//rL9++/nLzWb3/8wT3d7n09gq/SBLkv2rAURrY2FbWIf96hjNtjLmQImShWCgQfs5w
wGb8O+I1xiuMrFsXxy8zHGZZ2je38DjGPPJt/lTQBtjYb2c4yuiROym8Ev3O6m9FCfQHKxh8MHfq
U8symO6qOfJFvJUZRltehes06g60yMPkda1PTDJZRVF2s4sbTFoGVqhJxddf0RTOYBEl1wzwQW1Z
viEe9f4tNmqvhCSYSVVoC+oCMcVgYcCmSq73yVRTTHObl+veYvnpWz+BIMtiOg+yiy2p3jJ8NH0V
aPWxGh9RpDb6uquQIddosEnyTPXZs0m243tlUphwk6MwVkv1VMBcG4MaGNPolSDci5VUp3iuT8u6
PMxE3Jj2eBA6sgpSJQa43k7/qJCO6Yl+KBXjoPTC09UHmwgHJSJlTH9qew0OX97ZveWVRef1632R
bAkXAFJZfRuPn3rbX+FE3cXgO/KmTktU5uEu4AGFURN3S0NiM3VqcovXqh6DKD90FpAdFiThjEGG
C6WoSCsYTF/DOQ/4/VSXk09cOvBiti+m84LbFuX0TdKGVrYepKF4ULWg5ubqVpgVzjRbXDPBcPC0
uwG5g8X126VEZmQgkArYh0o/fWft0aA9KPgOtSo+tHIZNtGL6LTTwhmHW8TXc2uXbtSOnk1h1GVn
qy53WDjv1/RxmhcIUTrDtLMiKPSqF+yQM+HL3R5BpNdV2ZlUXVcFmDHafG9Xllsm7yaOZq1919R7
u3EuffzZJ+3eqdGWzJi3uqdRy/xpfJ+VyYsJBc70cCnBDBkm1hkCqJJ30ohTEUNcoWueTDDBisVF
ku+bSdvN7XCrNC91Ip2kKvbqUfhyquLMKs9sx3wrgw+esY9h/nH+7aKpRr59hzjOqxvLt5fHBRdc
6pz0YQllc7iarMQf2xHgjA6Z9DaWrAv3o7uY5gFZ3o5KIS8HTUPX7MUwG0OXH5UmCzR5DWKDCvm0
g6pcvLJX+Ow90KIXkJtzFOYcVjQS6PA+2uDslfJMecGVOnxkZestaxjbCWk36UFRL52gXmuElM+U
h4btfEqNi81AP87EfKyWV8vqO27Sq6yPrtaEhAyZcBEHV9Bo+KbWBqv1pEi85Sk9D8TABKoMyw2b
l6sk+jJH9itVAFUb6s0lw6hktt8oonNJpgEn5t1f4r0xm3t2PtrmG0dl+SmeZNm4QR2a7rouv0KB
/uZYdqBq8zfKMQ5KGd309hQgi7/C0ocBQMe9tb6Y+K3MzLxZ0lh3I804V8WNOVW+7IyfI8knxIRE
ao9xPmEB2SZQ863uNx9Ao74v5fRspzaoS8L5oc5vuqLfqGN1txpJQFcCOwYgWEMGYbeFJBdX9LCF
mN2vcmHvtbzB9HCnmOVOKPDBW49KZBgr0cXkFTIdsvoV5ikv1MskePCHWM54WzJQwGav9vDjZnY1
693t2qPpYKwhqAc4Ka6upCXGrUiVRSvU7dI/dQ0wXq77c/9RF5rLEsWm6+wq9iXq5w8xs/GWIDQw
GdTmM0g+GLkZoDbcVdXtkgoovMbFEMnPaftTZ6KV/16u4G0safwSDypctk70ht7nDJvlsdqS3Vve
ko5dpatidkArve2wqeAQuJht+Ux4AfhpDekmg9QRsnPW8uq+mDRvsXnA6vG6QHUyaSqpNpQ08FzY
vM2t1IX6GM6FfmiiNUjnKAA8JPZDC3SHcdZJd3h0LkPsnBMn9tYRH2aEmCdjYLWU+FrIdpAZy5Wd
skf3422Kv2HmWZmWBBUOF8mCp9G5FhvpCMAF/hR2pKFUg+ExENFVIhksgJOXkdAAy0GDRE9zDVtL
1INmgy1k2qlJn9b+w0iUYJq6q7ylb1t9TOuPunlO1+aoKFNgqleV+jEO747TniRHv6wmRz9iHHTT
nG61W02212f9FeQ+8Jq/wrfWub7b3uZB/1SoEMcVyrFID4TG3DvpQUL0QrssB61swQDk49LOVw1B
+pgO5rPU9M+JrPpWpdyxnex0cmC2UCnVraTpTN0l03TBgTGztBlhr1nhoBrXMbCDmnESGK4zHS2i
piJU0c1iuNGcsoHiemvu9Ea5RzLerA2lItaNxYZE+pCX5xTWYYKweXDsjF4MNVCXpwIuaFKe1QFL
kBlhv/0uVdF1VVzVUew183duOtfYNuLO/M5+eZE2uU1JxcecQbQaR7pcwU5eS6s9GTMaY/wtLL5e
ojSBar6gOXP1LnEdS4VUji8jzluvkCrXXthquhsD/0/hKBezyKkTnYPVHD3BxasZ4tZ0en8ycaGv
1fOkV36Jv2i1zGPZrx76AtxAXKlq92TlaQhG4lok6WvFvijqXd+0+zqtw7X7tMaJlD2xM3JyZdUe
rRxRTjpavlnJP6XFDNVVBPjxr0XSszMA2ajE7hddv1smHunBORE/5Q3qwcxWL98kc2sRiDqBd2vc
eDVhu3Iv6sfnbHyk6GCvg+DMZAeaKFSKvrhUahEM1j3o0mirQazUvii3BW10p6amnKUM7RYDkuAj
3TToSBqTuyr3bAVliq4jzyltfg3Dnsfh4kDAdxJxQxnncvsoq9ZBg4ZwcH+pWn9ZRfeuj+MDMvEA
Av4USTy1A2OYTLkNpUlpJjw74t0ZLc+yX/JGO64zCAkqkb5JbzQ8YlHzpTu538ZANJDpUFZdq/iy
fqq7KixVaCh6SsSo3Da1/JCaQBPUJJVDRu9LdJJQ808piWSblh00pWyKoNbtk5Z9G2YOkwWhpPo5
DdqtlHb3cQbGoSi3kYqAsVl7yf/zm8g/QOHfYr+/go7/EGT+D0SJf1kX4Mv/YOH42/8sP5Ov9S93
7/+HvTNZctxKs/SrpPUeMkwXw6IXTYCj0zk46eMG5iPmecY79aofoV6sP0ipVERIqSyZ1abKcpO5
CEUwgk7i/vc/53wn/Y//W31Of3Th4E/4bWls8QwSMheEeS88i/HfLo1VFHcSNtTK/mCCJnQzX0LA
x1jcAr5ZGls/cT1RCRKDqzbwV/+lpTGPyB8vHBiwmSZIWLKKxjE1u6S/cUFLYN2qbqLOT51Cb2PH
1YeZxNqSFlyPHB8rTC4kL/UorX2yvJT1xO9K4c17TuVUlNMeTJi0IgFyaqRRW3Ys+5ZlRdRglL23
tmEi9UXSrbTBCxaipgG+r1ivSRVBFC8vtuZYMUDx7OfLsTBs7zYb29CNDdVzK9O+6tQmLIQ2ipvE
L67GGC3Z8BmMJk1+Oxk20okPdK2aY33w0wI35gewiLIad9FUPRUAspfSRPWN7XNG85pPASLtYPVs
u9O0W9qZ/0GRWeiiSa/6YrTcsMdk2w+nXk2PvuKvAQdY7lBor2lrWlwLpHIpJ9iaBuRgL5quZh9j
eGy6dz8P6ewx1EdDC1dGLcvroZEuXis5GjOg1ldvVhjetGV9M1beW23JKwylpxIPntPI+HITfTzF
7BJg7hDElA8qO+tOZK8dO4dO79rrFLdP0byOkDr1waj0EEU8godXZpYbzPw1qbYeOfIf+oHbGsly
PnhiJ+b1Bq6ldsnl1jw17D5qecJaNa9DkqL8aoAMDA2eMl+mZW5emVjz8iSb1yj5vFBR5tWKnoiz
Oi9bxNQTQ8+bj4mLVEIPUlqW1rqjX2xKaZyw/U85ZmKyq25rNg2n45zjJH7hxh6Xi1AXh9ybHMHa
J2b9U9TylR4yt5Mstry6ty4kYy33JN1zAVB6MviTBmvlsVuK9RTIg1S6dmA+pGyeUOzhkeG5jyxg
RBjNpcighrfg7Qw2NGQx5ybFTpHaa66VNypbLZXtVi2XtwXbLhufot9Hy5ItWBS3x2Jei/Gt28bs
yRQVbqHH5mzErstD2NtQf3XIh2YC12Q9dizcUmXYAZibboWXLjnpl+psqBSJ7IqyONGfZx81Cbur
FJJdTnOjJjusf3h1vUsLvIAZ+764o93Dk66mHM5mLeK6preRWVk3WXtGWT4nFWJGoy09XbmXMnPj
kw4q6vE5HutLkiS7MYp4gzE2oxoXfvdShnQT0KhkhnNzSn3HSLAO0ujDmm82Q/gsScmJDzAX2W5f
lMUKUsxetofCoZFqJRXioGKLBiGgbAzV9Z/VYut53GJV7aLp3aUw6pt5+i2UaDMwGOuTstdBCA4I
FevG0rq9pLZnfyorRyvje9whYmXX0lWp9IokVunUjXTyon6rt8otULKPOOUTgZ0ep3rzKjE8M3UW
u0gZ7+qAW6KnSTaCVYglMK0SV8ryBzCRL5SnvKuB9xCU0YMIRbOsyg5w4OzlnYxppWf5pWMft7XZ
rS/sYFiixwBOZgt572msdROZ8GnxgeP2NhR8U4AcYF3nM0zXV0mcQCCO2CRA4qzAMEpvTpWpuSPp
3E+jnt15Np6sKliWjX41qaUZNRbkJDoiK9pYfPm6wOMyOVM+4nVpm3cID0yPRXhTVjxSRbrudRwI
hXZR/PQmVMtdNOKcLqh7mzzlJSwpPaqklWqkhI3VQ9QQE4sj5ZZOiE8x6B9kgYPlXz/N//Sc/u5E
/8e5/99ZDP77MT/v9/75Mb9M/nb5DN/+yIU3/8ZfT3cWg6ahQ6YiSsRiEdfcr6c7Bj1NZZGMDAvD
wBI2B+9vkrDMf8tA8Pc15LfbRFi/c2Tq16ngryjCKMy/O9x1/rgZZjqDt3XjB2fcxCYej95ULUPZ
fieCuC8sdUN55gfMTW+V4GtFhEgeqyBhIaIIcoqKMp0TD2aQ1MkVomp/Etb4FEILXbQktpxqALXJ
CwUrIfUVNyUDtXjsAHNGMudljtlaalCQMfs/2lO7Zw17FVp/j33vaZjjsE2YS4feT1Dv0lomrBtp
juZ7Zx9M3gRQh5zGOor1YxEMN3k24rhSY7cLMuQgz6TtNua07CXupaPJ2cveQXfMVjp7krjJAjZE
DeVtN6HRXkVYS4s6Zp2J+9+CeEu6B52Wf+MgGdfQzyJWR/pIaL84K0Xar4xsNBwrLF/VWJzl3OS/
DJKOpAiLK6/iYlHhr1lMhUXHAuKRW9YppqUkvKSjtqIccm+w2+OIQLvkhJshgvJqIjqCAWBtWenW
1yzX6w3YW62GG7qA7avYaeioUUi/aLqRpW6lxGRIuJwC3FGdSicEUWrsZDx/wIYvuUZprOOhWEUT
bzFU5YheN3L6XRYY3NWFQxsqfZiCrYFvWzc0UIJXYMBjFwlCsG4reZ/rWsYVjsAzjJ8SzcsbUI7n
Es66T8p96SOll5Y5Ir5RCmcOQe7oI/zFuZIT09qE8IxVL7QvoGR9R54tkBlOmsUgF8+FznsaKmKL
yuffBET9lwoGLqem6WVVNHnIfgZptJM1jhC9RJwtHyw59NdD4rFTs6Iln5qZ81hpC9C83NgtL18W
BZkQbn/GtilVVi467Itcyz2XOmlmCvZBh1xt5aVdRoyXvBaiXHK0bMhHbJ520lC+TaK4Tlb8KQXT
eyVEi1PO/jR6CIuJNKwCqzzK2vAVWO2jpUjBY20npdvrSvhViTTbJ+okbdqyj++GXt9qBm2brT4c
RNsMq9xE8497j1SLljdLhTJUXIBmsTU6eGZpRRe2Fn/RYcEXrY4eCzonF3Ji7HPb3zRy+VniPRBJ
TCnpvHGKknIn7ICPrQLsTNXI/s29DfC7mvuGT7eb1OMbmWr2FElCp5uX17jD23gns+kg2NoPKLsh
SJS0XyRT751q5moiy9Lg+pN4J73TLoUntpM2Tm5eKGwYJru6bclzLRC/zVXaxHt8foIMjnIWSgwk
ZBj2tTJEboFRPO3iPS6Jl7EoIMuabEbwSSQORtN7TY+p7MkUktfdjV3op4bqIj+0INQyMqqe/6BJ
hbYsRgwZcVT3TsIFW66lTQ9Dmu8BloeIwlqFNBEeNbwl6k1dxxcrFqtSDGvZN3aZHzwVnvxVDEPr
TmDR8eFG+lJuyy9FTx/DSqCQ60OJ5UB5bTl+KfrsjQ2+4ZZSFOkgR92brJtbEpxrjKVvvll9+aIk
Mxluk8DgL4j63gv1mnTAA3g2ksgQ0qdExalj6BwDTprYJpp3XrCbzUH/R0gITch+O0t4BxtNkTb/
Pp3/c6qfAc3hT07nunglcfDa/MHle/6dv6l9MjXeCmlhiN/fJ5DlnwxFhqXBL+lUe3zLOLJ/MrmO
K7Zp/pJN5lD/Ve3jUAfojOWeLpqf7fV/5Xy2fj5/v6daarJGVwXYXiiaMDa+v3x7gxlpbSaPPOSs
J29sl3hItqPtrUQ93VFFTlhQ3vtoAKod40dlSZyVV7gX+y5VE57qxKa8aCOPxm04aSsrjp0AWMJE
pKgzIqIsowvymtiHY090yrSAzlFZNJ1SQiGTsfmsbfvoa97drKRRv73BY7QmQcJVnI84+J04QAiA
Ezbk0LoI67LDu8TJRSI/KpnKFnoamy6xKGqQDFJxTfyX1MTkXoS3KVWORcj5bgYHPSSrF3AxCPBM
RREyXIttII46N9Z2VUlHQBWfeuJKUzisKL1w5AFCvYJ01D6GfCcF5mBVzzY4ggCrKSWmGYLXDVoa
BNCgNPiX6ARftZ3so04RUl5XUw+DjDwa1YVZwQHZGRDnOFXa5KIjL4xCd6H3Lwa+ttZ01jHKS8Z7
KKwjVekvTRM8hiFUm8RfJ2DzsQ65eaQfQlqcW9huOu6XLKg4sI1rJYXngNtYNVFQ5mduwCwvdelb
6pEilEL9mOERpc50mZv8tVjrYwx2FCvbW8UXi7tlXnGJHHBzp4K2N/rfEg6VCCETUhNx6ponOfOJ
ypbRm86B3lwSz6CkmJ/wqMTPk2nusjA/CJ+5wBixlAwdySXP9SqbInYPRc2mFHs8KGJ0PD11GlMi
T9AvYnNATtGoQTAupcB7U4Y3nNCLylBhvj00kbeFrHLTmxripL2K4yvJTKey9etErbJZWLRwenfl
hE7oyyxsR9UjDpBUT6FMFnyIc9LE5Nw0m1rd9r0LeYKGj3qKTor/dZKffc30FvAb4Oxzq1+0bbfs
CZKrVeOk7SgDKVJPZVQS1OQGbsi3QOzqhd60HZ42osxzlUDD2rOcHVtNo9xPRtstktJzvMD87HjL
kxzYShW3B6+lcAF6iBNI6ddkyDeYHFdYAM6lVt0qPZmMME5eKEJ2E1TeMWTdqw6rCGDUokjjWytH
0JQ9mMzdborU12BUHiWzc8sJQDJL52Eg3Fsv5cxz9NI7aqbmWHEDySN/s/BwRZiGgq50sdhASiyT
Vcq4NqoFVsktIeB1oNAOZpaHQFhb9g5QTqtTH4/riEMlnJP2jIth86CxSBLh6ObZSfYjHMTSKshY
laNi+PjC4uItCV9jG+6UIg4tW21Oa8e07zy6NxRX+I+BtJVM63PgPTMIkos6upXY0qnN4OTUvtR2
vgj6Cx9cENr1NkGdG8uPyj7robytmShC2REkCPjzogYNzRqWfXcsdcrFkFrCFuOb9QK76MaK+UJl
ylFPKBX3tXM+3Glhuy0JKdJ+dRooN6zS4AE0MaQTnSSsthHTCYj0vpxTChPjQ3hS/XxDDgarObRA
k096ccZ3saxL9E/VKM+2Kc6+UgH2iG/SANkBT9GO7MQ6nxBVGh0Uf09AU/Nu+jaEbGUzc5SFYFEO
bsRAMJnyg5n4K28MjlKsXwcLG34lgNsrjyRavhIpWivDQJluTOpXhl87KsySwyFt7EVOVjCjUn3R
asqzL7cvidycI7nce3N5gJxXrP4Sbab759PdUPE4CHK9I7qbmDRMtISwQ7Na1YEC7tZjzrSmUXZl
395KXGdS1miL0EjdkKR6bRH7VdNgmWnlRZLTZSVfS/ZMXpU6Iv3Sy7FdSOpTPRYHhUd8ZYZ73FoH
DT5NiO1BDW8V3v645KuStU5IenLMw3U8mR85O8mC5aiSmy9gyI9prNdOK4bbTmYUGu2niYJ6P48d
zZPdUv/y1fZUt9wW5NBN7WMge0RMYukaxnRrIF1Tcp2qPOYmZPg4mtlrOZOcsvWCalsNp65Ib9sK
+bJW1iI5NClu/9b4tNMJwV7dBjx9vRBnhSqxhJ6OpTkQEnhVo8fBPptpsc6jW6HH1FOK8RCGT9JY
3gpTdXIeu1MiH/KQ8vZCRzhNnIDHREJVQTHvsqPrqOZuqrht8qHSDUOM/lIMeC4VFou67BYR5xK2
il7QIWN+pr6+q4127ce1GxQJjoCndLTPsoHDAXuEVLAfVg4aQDe+8YtyiB2SQY4t1RsJ2b+lQzPl
LS7EuRaXJAjctHnurN7t/ORMkg8nnEo+3jjFXK590ldm8zlyRPEvXkl24aY5w36SOrVyaT31pMCQ
7Tnq7Nx+LPIhpC+l+OACWiLtWJGTaXQij4SjAlV12FIvlMrfBaGxrr1GdTXpK4NlXUeDoCk9JxHa
1F+FUoc8gkxjTSX10VNilF2KUHz9GgTVNeYnbcc98j9jfs9TQn2OuaDGyPA9+lVkq5sOZAPT0VLn
wwbTQvf5RHXafVtYq0iqlhrJ7bFGgkS6etGS6NlMlZcWNK5ZII6OeEWairxzZYT7xPBdu/dwcrfo
hWm4bPL2bqqlG6DMLhjyU2ClLO2vJrKjIqYnz+4oe/mcrBrrYWo8Ex0HO6pBEZkcD3YwUG1oiu2r
lzYlGOgXpUDm1qe1kn9WHVrdKKG8icVUU3vvsbTGgmiSu8dD7Y7yyqZUNDrI83tvx26gwJLK9mpO
/ta3uYjAP/YwYHT+rhU8RxhBcvzcBQ7ZqMDMggd0CFZyl7gaMeqcx1ZGek7McEjV2nneDqb0UleP
o8Ydq7gb209JOcYmw04urXWL+crHzMXbljaXoVU5D6ulBxtEJU5fxTrW6xy19s3KKYYP7utcXyQE
gjyOT07gbeTR0pLtBrgFoU16nCSwlWFfII4SJ/dN/8HDqYzgupDACruVTbSc8len4jnE111lQLO7
oxjSGRENSWVPVwRm2Whp82/wlC+vxCDxYrPx0PjUWoK7Ht+ZAeu1Fj5K1Wn0AQtOayL9e37Bafk3
CgFXJLc5jGs3JwvPl545qFpw4100iPkjt8ABOxayxwJ5a9F3JxZCOh0JGWaYFvgxoXyLRI7eqQuV
9yWSD2EARkCG9OhftfZ+UAl1WxePx22BIc5EKbW9zAlL7GzmZVKZEcZ70CpOG2ykaMsl2WlgykDD
kjAx9YyyMJ95b6EEGOgdHCzde10jyveYUIujrq2r6jGlZiXXbi1913hkfprR6f174m0Lu+bv3X0a
fgr/uYOKgUWAWoleewMrvlH6ftFNb0FuO80wOF5vksrWliVNPbbvyt0zzpRVhlFGEsMiZETUBdyq
JlxNAesyYKd8mmPbOPmS9VnmL52euV1oLU0D3DeSfhTjmWLw9lr1XKvKyktkCCvxYVTuLI5/J+IR
mjJEZ4q5auoSgmWjoDwVywhLf9pQktFkD5OZQ3wnO1er6nNj2DtQ6TzKejgS0SYvJfb6AB8G8lYQ
5+zU2rY1VmqlOAwxVsK8XnvYp5rJOpJpaN04SjJMbenJiENiAwwVhZDQbXBF4Q038wOjJR0d2UGB
j1YI3/FZxnXi4gHfMasPEiPrGnIBc1xvvpmRvwQNAiuJaWn4GuoCXY7UQzauejm7ynykw08jidfN
qN4pXceXQOt28STdMwKQwf9iJ1Mu/n0H/0/ewbn4/vM7+P71b/8naV79in6aP3Ldzp2Fv63Jialw
vTUF/0v0kiv630Vww/rJ1kyDvDqfYVNXZ8rkr2tyfsnUZ23cIsauECT/7R5u/cRSm5NARbU2TNPU
/so9XP/9mlyh/YIclsISX+Xv+MM13I4kNDs1X1ZCpQ+4nzhXp4Z7VpLE57pJi6ufEDhF45e2HYQw
LkLjYy81LNEIAjk5AQT0x8Je4UXsna4lgR6BFBkHRlE4ftqJwplGW0SlgfOpnZxIUvJlhOnJwd0F
VUQOyy1XlHJvwl2qZlhU3s9OyVRK45UIWcmyoY+Xqk9b85QxfBQ6LmC9Vo2jLeH9VbRS2895RUy4
xi92D2Qd/zM//bKM+FvWYpjBXVT/7//Fj+b7zktV0XAbCOCyts7bNIfvv/EHsHc1jdbi2mYH+9rj
YZe/N6HmpJn1zG+8rdL27ZtP0R+8oPI7Ltv8ioLtiyxo8YRX8P0rdr5CkrIkKDmsgCyt43W/Cjbx
qt78+evwcfz9Pwz0nE2QTsf98ENazkAfFl3Cs9E0qMgDIWRqYLSE+i/amWEx/MELwSVAhwG3zTfg
hyXPWPPxr6qhWHp4JRa6RyYW0/ZWnTK8rCxA+ehxhOCUHmQbMvXYqI5a9PeiHW+l0X7nXszY0bC4
8Mv7vmru2c5ftaGgzc4brqbaaOdIlESSRTcfNtB9xgo8tiaT3Cvs51A1txAhIMTH+kc3ZltlYjzG
U13MTrukK5dGg+FQTXc5k+lshmOAi288diGVqO7qVr21S9vYq6XiYWyVtS31e9w5qdPLZsJXc4s5
cNdFI/NdKRQnGUbC1jZmUl0u/EfV9tDkYz3eyFba7YRXRedcqPKDpU6XCccMrmJxZzbpAxWG6s0E
toIW2sK7gCkaHUzw015AqTr6un6RJBNKlcEILI9fvgH6mWY2XFhYAg0kdU4VvSE8jbnaa+xjGtXp
YuroHNQgcldFzPdUH69RKyUU0er6nltKdwuMbm0TOgYIMCjHopoEJmF1nRYRg5DPuC13xkulDN0B
5qW60cdpuJEDvPZT0YgV+G8nttMHBZ/6XMSymEozXRNhw9qpWzMJRmHw6lpxL/xmdEc7ffdV2XhH
R9YcSgbacxbrxmsrFH+plNI2afwNjxR+BJOOfh1Nt2U/WrQKYG4MwdbtY24R3NTRwAbGfzCdmn/p
EpuGik7Yy6kS9l7SzXpfgPhatFP7VA3syiZsPweQvPjQJkl5SEKlOiSypnB4Q/1cDHn3WMZeDEOv
2uR29hAVeElqTQNBxFU4mEUlog8wSZGZmiBmRJmlJxYInPx1TpO0WE+oU9IsUxEieyCbyN7HVgAt
qazu0LSiFteqmLYKWtdgsg5KpITcZOcD20NA5Rg3XRuNbEIr6xrd7bkV2TSTgKslvShmYa1FYUOG
WxUobsUsvUWzCDfOcpzkIZLYs0QnZrEunWW7aRbwUoY+q89exSztybPIB296lw6dvGrjOKK7ZTSu
NgWAUAuQByWTcp1aKKyabCl1qyIEqlqY7A1RF6XaPkNkwwI/C496Bx92mMXIVEdg62eB0tCHmPjj
+N40HfQp9TigZWIJ2NAMeKOiceoVvMUQ+zxDK3+qyLEhZD4KZazVpMx4Dx0lLNniUWzp2Hbxkk7i
SeuSrW+zhDU6mAuB2WcrTap2BDr3lY+VU8u6CpXPIlPed+ex4+LC0oAKGyStIm1xl6T6Ou+GvVZ4
z8GUHKNhlMBxKHeSaV4Ef0xeabGT0K/kDBGeRejpD0HRPkFzOFAchLeqKRMXfw4okmTSQJkBkJXr
e6TdrT3l+WpUNfTCImnWHEbFsuOQdQctOnZmtyt15J3cS8gLBnybklZqcZGyj7DCqmQMDd7l0cdc
Oy3HtN2r6ugR/bPp886k8jbg3rJUG8UNLHvJcbE21XBVx9KG5tMKFBich7Goy7dhiOibMaP06oek
E0kMZ2wXpO6poYlka0aKvPz3TPgvZkLS8CgpnNV/OhHe5elr9t00+I/f99ssaOkqZYQq/sYf2woZ
9mgJZw5juDM5sH+bBEndE9jCrAAXVpkHuF8VGesn+r51cLGyzelKSuuvTIJzkOuHoQBfHPxZPJfc
allJ8uvfTDujpJmSX8jlUvhLbYVL99Y/4yPDGUUwfjGX2C/GzbNr/oshax5pvtOB1O9fdh7CvnnZ
WJvysDcnXpZ9MCsvUC0tqZsQuWRCahhBg/WOwhL7mx/PH4xa2jzjfP+6uoo5hA5emWwb///962YG
i79Q03A1lgmIsHRbVupNkLNdxvGmFex8vBgiT53TX9Rc7YkkbaNdWM5HeAKHbRq95Yp9xTK4q9rh
pCTqsW29x8gH+jZxC+39fUxO1/LFRk7qnjPz3MXviTY6EeDxLCZGDqnk88//Ubr2+wGSewTXifmH
aJjK7Nf59t1UTR7orQnrw+4kExqHReCXBhrF909KaqtOHGL1jpKrUdxUhnZq8+iNF9l6uC3siGbJ
fk3zla/fd2yTimCuvx2mXV58VR2iQB/lFxA8t0ZhnzvzGMIQjRPJqQ1pbRHLD3WuzRvyMuVCHtOd
TVMQTJqlZGlnnaWxXTZH5DCQJ6ys9O49qVghRNISm8S2EbCC/T0Vu/f98Ml4cZvkpFch14/0oGAH
6FmqqvtYmE+Kd8mtHeXJd8lE8ZDGpuxR6F9xtulsDAjVmX8XGjVyYIgNT4fwo54j3eTZKfYjawrV
vgnB2scbMzkNPPL17mPyw8fU7PcQ6DEPBNmpG22cmclD0+l7K8OTWQ/nQRfPgVfj0a9c2DUnibS5
pkM4IhPLgkl+6ZHNUn28Qb464BDMu47uXkvZ956CBp/Ak/yUILXSYrmEOuEYuYnJdzh3AotooKwM
gjKjqu7H3HArJWO/wVzU43WJDJZCuGf12nLtWqWyo19PgemqolmTVl8MFo7+QWzy0VjrFbz6nsVJ
KS0jTXnzyvRJosMlge9Dy8Z64Hxn87puLeOsU8abD+ZD248uDK+VgbW0rm1m2oDYv7fUJetSk0OL
abtoYXHJKuM1s4cxdTfRvPnixId1eO48Qr8wpLL2Q2UCpy2L/uJwoTQ/H81bUUwrHwt0GWN8KJhw
m+xYa8m+MDw3DSsOdDrIiegBe3FbE9WToI+qGM9FVwGMztY+1hZuMPhnyLhRve30gbGdCuEm/ACo
49rTJribIOejjE2LVn0IzAvMBjemMlViHwSZjDskNg40GVgNSnCn2pnrmwfmigWf8H2Uaruajdyo
Ra6tvcjF+CQJsespsJJz1K6cS0tO3sSoIAyZ/U2sKA/cmdZhbG/qSEM1kll4eRti5QulpPXca25i
3mOiuGtZeLuUiEQxvUsa6nDrretyK/tfZU18hFXckPFVHe11ZKU7D26hhAccYRJq9choJLWnEsYF
Wm24geuOTTSDOuJRzkPKSs2WjE1um8ubto5vGEL22ZBuIS+wFZdwRufLWFb4SFZL/LH3stCOsZ2s
KtRVXR5es9zEisTmK5TuTE85pqp0G3cDRO/+CV7myU/IpajeGk/XSlGGbWP62DXZBQbjZewuEm6e
NsEZRy9QoeMCZmisuzm5lyOVheucauhh7kaU9xH6RUVkcEzVlTV9VsW7jAcLG6k2sUUOhJOH4Vpp
3lIYQsR4DwYQKg1HV836dxDGHolsLdNKlnqtI4xD7B2t5LUvlD2m+lUyMdDlwUoL0xv8QvXCL1mC
Rl85dAizKAlm+si4+OymkE01vtrgJoLTHesNPZHAyFl7J412hfHipuIjHKylLKeuhSrQpfQfXazx
QlXu/UR6LLYmvpWaE4FV7vr2aEbBdsyOFeZ/ci/sLuFj54RtIyKhLck1O99IPTzMSrpJJ8mpkp1v
WButmJy+Zi0JXkVDZhjgY0FCc0ZK83QA6ZlY0/QLWFXBCRyrxJZMdwQ9ltrRvAjkZ0JzRBHfZiLi
+tquCyNY9bV/9AZ73Uf2rlK6dTeaq37u8g0gYbOxlsFM6ISGPM1bDulzQdYnB8bFwbtIktapqnGF
FrbHaOD0qnIw8GlPHQIwVy8T/kWDgOTbSPFdt+QiZfXhoy9h4uKT1hvtipDAuypArcd+vaa84ijG
2q0GwyFOjnDlY5AKHFOyfxkc/usaBv7n2nf/FAtw+1pRffu3axVm4cfrx98uf0/t/JFf6Dc6AJ5d
GGsWA4Lyc+rm28ob+SeVZRSJG4EzSOAl+m06tX8yaKSlauTvBAB+6dfplMYC/nNFlmeDjwxZ869M
p6r++2WcUIED42Amq0Ol9w/zmo0/EmSJ3y9bU6yGWj1VQ3/FcSpByQcFVOdB63RdHj7YRspzpFCV
TVGm5wBRxrH8/F7qCBgUtXESE8YKkjcjqd2qWTYE5RewLu/90t7Q/ZrmXN/N/tlrWnmXV1TJhjLm
1SKoYRgTeRxyuT7xN3UGyE5L09I9d8CuxLp/ar8GAIocRLUB287AgxsQ3FnEuvVe2hId25bxirQM
E7MJuKXLSMZhKj9LDSggw9OILwPxMeQCLvmwjIpB7CdI/GzEom0eEX+dGvL/VFKZY/rWiHiAx+a9
eaZdMpl14U3SkmdtUoEFo4pYMcitmaKY1Yc6nKsuxbFvkp8hcB8xpPwyaPt5XYPPot4pqPGjCB/k
jvNH081nv1HugBiywRjTswXWs85IulOIcJNkw75QMvY0ngE8Ricn2BjPrOH29qCtMgm+Yln2ITob
2SZ2fJpeYEv1LHxY0p1FhIgBX/oo+yBd+IZcOX3jR+ts4rDGhSD66mkIvddMS9Z4gSkJ7/LD0PmP
Ue6Hi5Tc86SY+LOmdB9gnKhKj7E9uWgte0TWqif8XXfmvEm28CNlSn5LAvbTLv21FvK8UsTR8tQj
u+RzAEQYXOlJmbBrDoiJkfGZ8KiKDO2QYCZpzOpCPd8DBR9rthHUptrHse04QeE2x91h9LVPYO7H
spGpS29wLQdx/zlWvD/wEMsyv7OT6VHqp9ew14JVPHtqWsnXAA/KOEZErlzopLROmN3KFZBSOnV6
T4I3UWVUH/Q2hx8f16gd0kUH1cmY8U7a3DdbzMinsQCjZ3LwLPwZCCVBhgqN8qnSoxsQVOsxUz4H
EFLG7P6wZqqUOcyWMiwRA1TtJfYpfNFpzEuxlk+yCShQcNsbMupToEOr8pmkvJlgZdqpyfGgGLty
5ltNM+kqn5lXmgr9Kpo5WLXeAIYc2GYhtz/agNJdCVQWoj6RlcHAhMDeaaEA1wJI80z7TuIkYLfG
Id1RI3RNW8LpXZgSPgHR5c2sLnqR/AWbaXzDM8mrnplewUz3qsB8GeTCobXuMcYRt0/5eikzE8zs
mgd9poT14MIqHgFONBPEPF9/pmXzpUtK4GIzZkzMwDGvjf21MUPIvBlHpoEKRYIbvnIVfM+fX8n+
4LEl8EySd+CGzrPwh1s1DhWrnbxqXLI3Lg/pEreQE/3yGn/pJPxHPOV/ZCwVXeGf715mDo5ThXXz
H//v7TX5g2NO8Nu/scXSu6Ojr1gzBHru1vwmk2qp2FGQ4tAqOAh/O+YInuK2Ui14xIKKt3k38usx
Z/00y3vsEGz2MKz3/lKz289n6Y9rCXZNKtKMKdvoYz9oTqMJCb0sQT4RY6ALuoXRvxhYC2ONLXHz
FOwQI0N6M+uwwguXkzaNKU4cU+HfgPTIHvhelVejKZWn2iuO2Kj2siBbJXQcRynF6Yt6YKxWtWiX
+yxa8pC86Sg373VOUsvGdgvBOMCYgrUW31nvdxRkh2TT/PdwRqAaRnDfqVw7hiiVHWh4FzrDbVfr
MIP4RvGie0a84qF5DOJsp2XBqZtpq0aucbQYdxYYVh0cq6jQy3UArXHOdiEzILaG/YXl106dWa7c
uHDK1+GwSAG9jirEV2lmv8YzBZatKn+/mQw7/H/2zmNJbiTN1q/SNutBGbQwu3cWoUVGykjB3MBS
QjmEQzjE098PrKY1yVK3eju9ZLHIYEQiXJz/nO809ps7s2JpnXnP9OGQcsIBox9vVDsN0AOxtvnj
9NpYMGerHmx1Re3JIufATRvKY+oHXOo0j/odh783BF/Llc5cNEXibagZY9SZdk+5QeyxjNwVH1u6
ygzrhWL7ay3TLvTI3upcVdIgfY5rLtjFGF+kEHVbJW/GGbHrw9rtYe4a/DhpDNux3jnLoElIlhq0
2fh7hg76wpjBvVqffHYlKj49mLhzvuJ9Z9BvkwV3M513Fcys1bAhvODj1V149vRQlXZxWQgfH5Gb
fbgjHdhGMgC+YW1cBtRbbJp0PHdxr+1st822kxkyXYUHs6ZN2uMKo6tNm9jYKuKAkYYG8MQ05aU1
6B+WoS5VVH8azDhw7Pi3PSnWQxSM6CE6FRxeT/7QyLRLx40e+6kgnJiyA/dIIb6tbuqheOtGzKYd
lJgssZ8ryDFaMJ5bvYjpudD2sil3lq5tE1VczZiPYrbWFv0hn0AnNVb/qtXqmQEIvRXdLf0TXHWc
Xc5HDUURZ5jSz3ZV7HMh7ro+uvT09jwWJhxzfSMTf58OzbvAVF0a4ZnU9Y2Ix33uQ9GT/pd21GnX
8Jg0mBbgCmc4ZrV3HfriwFiW7u44fGaV0MgxqbXK2KZ1+84FOhQAH+qn7hAHIxy6onwbfVyhHDiv
7DF5V2p6bFP3saVaSNFoCJZupDCge82j/khAGtNcVN8IKKSL0PReiqLHIgw8ZNE16sJtFfY6/zja
7VU5G21Go0Fx03duZLwWaX4XW8B2B++ES+WxxHUqUgFEFFrOZJ1SUIZWUFw7Zb8VtIUkhEy1gbmp
x7GUpNNElpK6qEKAeh7LoxW314mC6SK1Ml6Bc6T4PlZnp7Q+BqePOGMVOXYZl0E9G2UTTEzlhXYU
Fb65WIDW4miLuuTvPK915h7dN26Pw9qPZbzWJJUMsegvep2KFqjKb61fY3P2RkqnSsyYiWfsckos
FoxGJe6i+IDATRGlir4MZlcsG3ZkBjuMU+3mDd3rJgAYjCiZpBeWrkOxMBuMThkOGU7n97hyZwqJ
mZIZmrf57Nk24nAxCvU6lkxQqwkH+YhnTuXWOWYELNyJGRd55VXieTdhVyN2MS/5dbj+n934v76l
R9kY/3g3PpVF+/E2b8fJ72zFLn/221Zs/AJMh3br74Ye37Zi4xcAdQb73+yY+X4aEvwSGLTfcZya
DTNff+vbRjzDhilwI9Vik2tib/87903rt8YYOhVm54cOvtj0nZ/NH3rs+ZXFJ8IjH5GikHQFtACv
aYjhuUfM65je5iVfteJkTyOurOnBCcSXscA2N7BFdUinasAFWGkRflC141S+zYfykdHnjRGNG8+e
SUIRt88SGmhAriBnQcbv85zSQmTXXryUNTRST0Pb7Bs8mjboTt2rrixTf28cdeSbcBHZJTUNk37W
qUOj0dHf+a7xNGrDA1nDcW/zVV6ZprqPnPIltvya8gAgDs5MMRVh74BeAuwFOUds2y5VeAx0ylFc
2JNGneyjoXVw3sHyWjKUfLaLWiOyOcfYerpRWL+qVSwKc01ihB4+J36aOqDJvWHemnF0lgVgBN1H
cVNRtQ1myXi0Hj0jf+raaNuM+tEW8aYao1OjxfvanfDCBpuoVFdqlLgjDZQwM8V6py6GVJ27vDl4
cJJl6K5F2jz7nXNoFKpyHdsnjZsI9NFlD/7TNMVGHyJyi6VCohfxmrzLFss14mmobZjKfgx69qi5
lApyr8pWjtuNOEzzD5XaD0gahy5P7tqa3+mlcetNgjyJ29CoJRh56xrmEoqdVzEuz1E0hyZpaRWv
agTLMrhoLWTyskqLF/6dX5pysG5zyKALK2+MFTxhro41gXmUuIVv0PzTOOKtsTDX+zr53GAc2OU9
l2Id0cqlYVanRpkcPiRWclu/GQLyFuCSd3qLv5nJIDWsaVTfRn1n7BpBbFW4NM/VuBg2SWr3N+Zc
vcaxKyMMNBo3FRCAJO2CVRRwMFTRyxhPhxH5Tzr5ynCgMBvqyqacYTXK7tYo3HdIA1ubWchChXwN
ZDu9V3V/jxrIL+AxLiYtfqtz/W7iSbWayFgOcnxQ6bRztHzHJVQu08l8ggK27fVgWzbNp63Zp9YO
PnyqiA2HfrwyL+SNHonPIAyB8cP289SD71QeoCLvkgKqakEtO82TzOoy70nVxStg/U8xyJUrtIOQ
/tFu4ccRubk2qokusHyuJEGiseJH2Wkb7CF4cixnLg+KRmTMdJtL4lHxoOVco5NrY4xvrEnUO02E
VHtHeL0yW+exhtGgkgxBeTC3rkZsgvM0wIXdFFlny6sP6RCBTkuPdWevfEO91qa7VwxwvKl4UC09
q8QnLuOe6YJWxNnWSYxu5fKs0JjMcS7mHEJGqx9vfVDI1VyJFjq7DJ+5oDItmrvTXE1gOp071Vq+
E6QZ/NeU2rWhGsDy0cbWyep+nhBftzlZk4KkLlSqJt3EmvlgZeo5yanfnPKGXlznaOP0Um23MgCU
Lase9y19w2Ss6MLSVQtWsJMEPYseXqLE3Wzr4SmRzk0fh/4F3r0LqrVihPTmzaD8Dg7IOqARSirj
cajyddwM+8pSp7KKX6yQUHWHmrcaMljEtlvQr1nwfKe+Hq2TubWPipdVBH1nY0ZOtEkiR1vZVXTf
lkSilO8d/cS6bZsOI3heXKPMPHjVcDfU/Rwxg37jK41pS48jN3PTOyclTaWZormSfJeXYzl3hphS
HpIq6Za6y9ChmZoV5NqLamo6jNpDvhHJIO+C3gqYXilmUJjnv9v3fmfEbMyS5A8jZmsGJBjsLciZ
Bj6UH4exSamP9mTn1rq4CLfT3nvNP7CSm3tri0C5Lq8Ke5F+mLd/8arsqD+/qo9Z0bFM22H/nK+x
34+AEdxLUNjSXlN7uTaX1srY1TtnSwjy9Ld9hGyzOBZhwGJpsHzjp5eaA9pJGXYAnrP4rnFM7FD9
wyjyyz9/S7NG8uPnyCzbhwgHeck2ASL9+I60Ko9lWCW8I3Satj4nPa2N4WKYPQm/Ht7+0PKJMvDb
lwrmFnfIUC7uzx9fyhZpypOZ22u7xYiTTfehUxz+/rvBcACPCfslWurPN/xB5H1n0jQJp5Rmkhon
38JcVMt/41V8h8QuTA0Hdf7HN0Lls9HlmGbXWfdCHzvOXhZB5IKKdMbof/nzF/u9T408KY+6awYW
qsqPLxZkQIZo0bMxVwKtiegAdrX9n7/Eb79LWFJmrzTfI4AZzk/yf9fFg+p6z1771QghAi897d5T
/Rdf2d95I55uza9k82TjovjxjWgpX+Km4FUCg3os7nJOptZ//kZ+Y7OBNmUYzDKQA2cf0E8Pc5hR
OweZn5x/8CZ6tdYK0vS2eaFz1PzzV/q9N0MiyjMZ0LAOzW3S3y8EYW41oiBTvDagDFtm9EKjbPYf
6TFpx/37//122YEx9yeXneuP+kX9bgRg/nPfLjqU0vFNpAqcr7zFFYUf1LeLjv4LAB3C8UzXfAJG
sxz5L+MXziQLuI5PjR3AHNaJb1cdIgAB4zjyBNAhuAb9rdEaBi8ehB/XV8Oz50g/S6zHv/OnByVr
oqJw2pThLhl4DvU7pdn7zq7iZZxqu6Qi7x2aUOpGl+MTiVu2WG00OKgKsbeksxaOfg4Lbcmj+IWd
nC4vCLAjAN0es9CYFzAzsVRWirph5BZDOsW2jjpkLo0DK5eaxyJxHUb/xjvTi/toNvCkitl8Nj5g
96U0JQZKUXXWlTS722B0jwa+aTPBFwp68hUCLJKhBaO0pgcB9yw5wv6C+ttirXeF2qBw3VCwsrEs
Cn6L6M73tX3jPWZ6f/LJ7cWlcyXUOOso4LCIAXEpPdDAvqphDTR+s2oIFFlQNwnoHTI9XIkgoxEA
GoqmQccKwfI6Z2n6X2IpLxPYIUHELVARKQQa7onThBzRQcjEzwPGDZGiRawwMgdVdNYvaM++N0bt
ghLnvaUiipezy0aaq1yxLdjJezu5Ood62GLhrIX4OcxNvFnZSMYLkcSYDbuN89KinIyzhIJwuTRr
c+u1PjUVRrcwhZsT3cPQ5FEMY497UD0Ev33SdMUsxbjE43H7rgrlIuFKAp/kkcbZre+Zj2nS7aYh
2IggvwzsCvwq9dVDShGys3FqH9YxBSmGfZRduRyHbJO1X6OKHwSZDloD3lgf5M7p5d60O+RiRwMN
VuzmyaEl/cswUYccnzALbUPa2VxHiaBGzFhiwyCClXzyUouM4ROxwmWDCqV0Gt5JBPjZpwWIW4kv
aav2Ve2vzVFuW4d8Waw2Eg9uTyVsgoOD+eSKFf0y5h26Znwki34mur+jA2WRpODJ7XQTNvRkMZ5J
9H6PnIwRqCG91sP4BqI616zTUb7qxaOqZ3l2WlMqxGD4WgzXmrxDAt9GdbSKDO040YdD/QGB6Uhc
t924T5BBU292Eq5ralgJVm+V9VI5LVl40G0odx4KXhJ7J4d/j67lCxs7ctsDcxHIbPazasQmxQoD
U/XElrSu+w/q4/PY2XhIg11XrbvoIzTSpcqIl6Le15TVzKPSErAaxeP5umz5QCLvWCePg00D7Jup
mqOrQVnCjsxJgECr3xqX0n7vAcK7Vk3nY3xbWQRT6ZtoSDD6JMBjQPKZ8N6i6K2Hzxd7Dj45auiq
cuNjL9fwMKvOXKX1gwmjvoEdXMqzCbl+KkkHGIQHnBBR71UlM/ECN47NPXTodoY7gozszzE8fFan
AqmU7wWk/FYY20KvTt2kHyMX0X6gJdsZ/EMThcsRK1QY98jYzxUEfj7a9Sj2cfXoNycpKEfWXuYv
X55dN0RWIzj+tCGsZHfW2juNqj+s1MsA5v+UfYm473XhbaFAXQzjFuMd0084Ie2zsM4GTlgVqz3Z
3UNHp0AlfDzuxcbh79AqHjJk2bYvmST2az+Ulw3dBFVpIIwTMSUGKRXhZLveuEOOq1+uWhr5CI+b
1NAjUQ4aPA7vjQ/rcZgp2UDXwT23h4wkCaZ9guFVq2+ZVS0TfqHZ9V2SIkDADn1KHFY6C3FhBTF7
R+zgxo+H16luCKca+AvGqr/CMvvO4Ogi6slQWX6+KTGsL8bROkSi+Rg6GFF9masV0d11mxIF6qgX
cfqbTqkWtH+6BvHxNlnByZPtpSwdzGHuwTXRXtqWGh/z1nK0fSLzzzw13nXzLR7q09S2m4HrY1Si
E2XDpd3Jl5pxSwzSnbjBYjDfuwyivZfRx2NekhFYAc9fDkZ3xNq5S9qAxq5gHzaKJ7HZ+zmHMIMK
gyG8CmmFNqHTp2Z6LUKISePJ8IBsWTQO1EfD/oBecnBG5xSX5qqq7Se3zyE/DRctkrBvGxuJmdUL
1BNRFrochk0eA+oQdLXrVE6bj9YgD4bdMZ7xVy0zWqd68wWCke4emPsvLLOE3KZtGZwQeI20J4/M
by0TamC6NXhxokRRdNmVU0twhHg5JJB2qrel4xAH6J7UYL6RsVrlg7P2EjIEireVtdVj0ckvlsXH
Ieq9o5n7Lu9fRFqmhD/MS6umtj0uN5PzT6Pw39Ko/3eiDx3O238sXl9/vH/UxYv4aH5Hu57/6Lcj
nfGL6QD1sB0uPF/hxv860hm/zDUqsActf2YfWhwE/3WkY2FzLXo8OWjx57470nm/MPB1ZyM/uEIE
m7/VpfI1J/jjic7k9m84HgI7nS0/m9u9VkozF5CNLUG/ggmaBP75VGfnwEif6oZ7YBPbj2UV0o2i
XxnMZNhIwLRIeIldLNyFxHQsy+ROaFDdaiOEkRdHb1iGY3DdAeiHJo2vKttklJLSMJDiFS6mwGXf
bMG11vlbF1iKIggt/ot77Vfd/ee3hijP/QzxwdN/1hwGf+rwmnb9WjT60aqsXQw2iDzqQjUDv66+
NIZYSav+APx/65b9S08uVIcl/N1zcf3rC36fDf0dcYdpg2OT1+NWSniWn+X3tyvGixL0WcNHHK2n
jbztttTzLYtNgJsdMCAer0V86HfdX7x/HrPfnNbnCMlXvCbCkvuzfkDdc25NrejXEq/twY7lZ2Z6
/a4xk4/Kk/tExM51M1/z4Y6IVdTRVyWFf9aD8pj11TVZxI5xRvhQN+F2+ILEdhwSjrlxVZ41078o
yvAOzS15KPXwlmAeFQmVb+KM7sxwkTSm9xyldHi0mtZjdw39zZCXADlEo9amlZQLkhbsrqG39wHm
h2GCUXus3zQcQg+iFg7KM8eu1mGJ50cJBT9kgE/CUcd6pIFjVJc09J5jWn8XjH59DNFE6Yzy3g3V
jcPJgNKrZva7J7eMZFh1Ha9ZsBFoWLzx7WIciHDodVvoAxtrGpaxErdN3+zkNJ6GxkBmjzhdRV52
CyzZX9de+8Q/sVyiMJ5Nh/plOVRy3SQO0Y5y3GWZ33wYKvH2vdOpXaWn1lzLFnAGT55U5C1zSUY/
yWk6GFurXxdwjheZ2zv3Wcp3huQ1d5TWCbeesgLqR2DN0IMK97JP7pxR0cJCJyBPc8JwHqSgX/rN
VepFyZEZmFpannHQBzuYLQv6tjR1iQPAxd/VQSdkNLIN4voxsdiGCQiuwrTYidSizQfbOF4MsZV5
UK+nakzxqXMl0OuYAa/q3KPu0IAsE87LSiXTJo58J1+qKaWJchTpJ5hK/Yr7ALNYxPall9Tug67H
DTlCa9CwoHUvnhFepDZFbtmE6ZATBVAPW12yJmHx9m0+5oxLgQiWhlt1y1Bx0UjwZNSAZiAvGc1K
51tLOmfDjrhtCMnUdbEeUnczyfrkUt2SiX7TxjGmP6OlUxwCmdddQvS/Mj2qh/0gI7vcVdSbMPUu
jGsjbR7KnjBzqF+xRd/lGiiFpk/2hVG8EtKzFpWZHgBpDFsZygZxGgtcPvaE/zjAm3HyaOb12XWM
18AedeK0OVlT2ZE+6kwCexy8VsrOHiZczDxiD3UgwzsvK7snrzSKG6W36dHU9PQ6aMmJTpXhc6hR
wYVeOfQk6f6JhOxjlCW3UDU3tkkrTDy4p6KggSUtJQ+1MvFFBKFz6QF+WBmekjtiZHejU3SXdGum
F5mndCYcLoE/ag1k2k8raQzW0o76YqdP5KRErDu7MZYbP+En1ecUmw69KxaInYchF4ehLl387k34
0Oqe2NMiWW49EThQjkR8FaeJefAERGmrFbu8k8Ox1vriDm+/nyywAGCWGXWrB/Pj6oR0dEZXnaJK
OIgxgNDFZ8Kz+fMl9rf6FTwC8IQO9bUu4gQb6fcr7BBngVUNdGtZJeXrJvMJ9auw/J9j0H+9vOdJ
sWIIT1Vx+3tnGTSePz4G7T7qOcvY/OOU1C9/4KnjL/h2GMIfbnsO6qzNJZ2Dzw+eOptJPfMIgo+I
XD+iJjk8GZ4+C1wQAkz2uW/6FtZxINC6TuqR9gh8N39nlM+m/JsdEzHfMQ0Xj55uGbPI9v2DZEx5
Mo1ZhgfTYshcdZN1OcP+eus4zh5XtAZKgaGDVUuV+3iVuYLTgW7wRcxEvRTILkkcrjz+36rOVzkU
C+VVy3jsdw79ko4Jy6vIjwYjUdS/pVXPPrGeNlYkBQ8M5ECN1y3+V6d7tLVHb3ptG6rBh7vGPnTt
lcqeZbcLkcMcjHsJdcPES0rvnkD/ou/OBf2ojD02djSvMisfTSWxzz41oQXtTjJqYRx+ooutfFuj
tC0CkoE7rHL2OAx3MbkPKPAEc65nP5IhnIVJeCv9IusP9AkaYQA1htdTvC/LfN/XsHIzRC3rrRAz
SL9YGqC9amD10wg303ydFDEX59maLs0yemgoASin+0C/GdvnyWg2Ivuip9AmsfCZkJZQcuiX2nX4
08HmACryN0beHeAQhvWDV+IzGI7JsJd6Q+nCswJyVGsvubzPRk6V02tYPEETObA4ED65txOubeLR
NqkSI7cP13qjwnQDbA8gcHTZV1AgmPWN4PAkmDJwd0NACawiA9Ytai5tASQuQtWLwnapjZWruHsC
60nb1aukY670zU2tw3H0rgMLRFszwQt1d5YJgm3AK0dQPcmMmT64H0I6DYDYHwzaZLEkkljLLxzN
exFRtgtrTB5cxyEv2la1qOlSZgd/5bx5ZTnZu2qKZVo1y0GjIngC0Jd1+Muj4exw6ffmAtsUvijj
1a3h91gihlVaOReO9VB39YMWTNR1wI40s2OQxOSX0I6mPTzUFdfGA3PhpfSSK5FicEYriiwqTimu
clJE1kTcOOx4I20R/jDN6O5Fxrk4SrkdNOUSItQmdrQTRUccpPDR0XOVeqvG9bchBagj8Sa7jcie
5ZsCTKOc4HdRSgQ4eVkiyBVsYTXUBix+C91v9hhY4FmxwYfZhQinQ225y4LGXyKJVBx+GvWtnrw0
5BYZFF82QKzs8sJxRuL3w6aTxaKgeDXxYcqww48IfTgVlmHBtXlQq1owYvIs4AHdRR6K26i9Z7Nf
hpG5mUC3mjrz3ZJOYnp+t3asX1bpazoFm9rimx/KXel7ByMeEfdwJhTtUZ/TjbkgbTyXDLWYzRx+
z6I4DTbl0tSrdygitzFPX6RXh47ig1Ll607nyAGF0p4aiHYCww3PnQMCzIgJX5Z8kKn9iFl3prrR
Jsb4n904nDNwwqHPsL7sMp1BdnuCHIDLB6ynMwM+nRn1WcfTyZiiC7IMclHMRFALNCjkL45uivgW
A3JOctWyHECNcYKesvGLC6SmDPej8dADmGi0V791wVDAIQ26nIpsXDm2VT6NM92ybCK5cMcRoKSK
3itp7AvTPKfQe0R2jrQQSIW1kRBQq0nbm96DYj2i+ZJuqeRYz7zUxL4bSdTxd10UNtwJLVzmcb40
EZLJv14aEpWsDpYaHFYbHqsa1GNWp4/4KBaWHu5LoK2MLQ80YH8RM801B+uKWHLXlTe5DxM0xMzA
3cK/TGZTLUDYkLMibSOImw4Evmzfj/DbAMhm7kdc5BduFS0b8LIRNXFYadY5DNSJPDYbEt4HP30V
pLsVxdVqCleGnh4KLbqZNPecWtGl7PPrqDQvG0C3GcDbKgw3MUneBhAu1+ZnxppLQS+c392V0yUo
PL6yNz3sXMEccnQt8KZsITLFo2ktOli7uDtQ6VmDARzKqV9aMHmnGc5rQuml+XIdQe3NuBLkUHxd
FmtRVHvZVz3n4pzza7/gLLQuu8eJyAYTygWYlCW11htyJCtMSdeOx4LOebRNvBbDl2YsJo5eYoYM
AxsuYxbDkcVkaI6KFch0HxL/NYuembqcS2DFtCKwzmr7EJZa6mb3mXNrJHdl6CbogTCGQfKluFRz
EMhjXS08REM2Vt5Csptl3nLyb3XNuxLVRwxI2VP91pjrK6mC9AEtK/RkVV035rBibE/RtOS2VbrE
OxWBnpTDM0Iri2vY6bBXyiVNN5um+5wElcYOud4yX5v2bvJeuIFR6vYoeAulRyPlpNZNRDJKmHwI
n5kWbEXIObjmPsYaN4bwY5lZaINzDApxrvXxdsgHi1EBMxMf9xm1gOvCuZ0GqSP3TXstz9dFjNrs
xOZKutyWzXiVELeOEAFBja67kf/WUU1Q5u8C8bnR7J1lMRubgPck9dIZn+KZLUqSxKJSnsjzNVfz
Btuaf9mTVM1zWf4bw9Y/Ve3mg+9bCUg+iSjE+5+vURBQV6uX9uWHX6yLlinnTfdRj7cftKe3//N/
fnVIzP/n/+9v/uPj69/yl+wM9Cfjz4eo/Dva8h/XMM1fvj+qUkj86x/91zkTEJo/ezxxZqJufXfO
nPU492s04zd+US7ZNnNUhuBcmr8/Y6LacMCEdO7iwnDdv3PGxFL12zOmQTxyZpmbHHh/dt14jcP1
zlcTgx5Wab90ybllmPycmfMZuumrjFNJqAOSIf9vcqelzqsVgRH1B1C3Vm/spskYFkFkSaYtOQ+W
R2y4K/yjmG/YdeTn2zbF9EeHsHVRz9cxjypbzNv0XMqZkjoY2qOdNnsdfCqZr8eqrrdFCePVr/vL
SumfeK01zHYVVSXWTSfjPaBPucCXuZsqeq8i+1p54qz35lWQD7vKmPahiVhCjPAsGyNfUVPbL7RY
3lm+xpFiZrr6/l0FmXasKCCtYNdaWv4aZhqx78LREbjd56yld9aoXa7szlLMlNyaCvvI12rOibB0
VRpdRkZ/TV8mZlXvqvckgN0qPHW9T0K5lsBkB/IPYSI2XkkIxCnAR6YOp8U2LoBzutqXXKXY9KBw
+QkLs2sWKzHDhKn60HyoABCbk9glsNmwEDWxP64E+buLLChYS6JQPMDAcvdGTTkoc67XKAeqADBj
NmIGd/zUUswzXc0qa6yDqv/oneTrhvjoW4O5CIrS2pc6ht/SV5RIWFchLmBvpnMGIeb3NirGC5tB
/2bq9FNHB9aqG/r7ymOG0bIFLtyYBHxepOWq6avP3nW/IIAddAsWkh8nw61d2mww7Yx6tI4RKZcu
5a5glACRXfUUmToddBNqrdInxoZdz8EfEy2a0kKawcMoceT1CkhBRZesvcEj5yI5hAoqfXs2SBAa
Ps4/iW0Zxy9dVWXtvbTjmNOX6hRrh/MmA4063RgdzWCWj2vUHtnr5CnEc8fYvb9JgFh0gbnnRneI
FGuuFor7gkCtQefbMihx9nnCXzdi5HSFnQqsQXge9G43glLJJVPxcCKgEGrVthpNirH88hVkHAX1
9rShbw9whbkBwHBsmZtWmXvTArewALWU6XAMrBibWwB2fOzHg19xUGyYIzJfZejSy3Gnx5AxYgII
dGTcJ3F85RbRQxxbZ6C0j2EQQ1RrW4dxz3gflcWrU3dbJpo6eQk8pJFMnpVbrQ1vHrzhRKi64sTU
R1UL35IA15paW+SNwHecMfZVBQH6evJQEn28r9FcLu4/yRRGak7jGsisflURPeKh72kt1xtyDFp3
owO4S9P8kFvygfvTMR/rQ2fRFzbFOSmnGUYSmZ086GP5hN7PltXma18oKN1x6TE3HNVymtI7twaH
YKujE3DaUNCqelPtXRDbjvfc6v4FJ3hwDPld6nQ3sktORYze2Y2cV1rL24yDfHLq6iqIm5eRGm3X
4ysqaQ1burW8Rvyj2TtYxdSzR0W5iTgrNgV247TdVjSXSv2uAJVqKe2dZXBBruSIQ/86bSQMHcVg
OrYCa2kKh7pQY/pMC2cDLnoRzb0MtI3TeXJb6M6L8uAUp1VO20+yFQApNQJZOlD4sLaOU9qN+HLH
o25q1JjZJcbNBrj0BIbC8+R14s8NiOSQiK6+FNTnRIl5rvqJ0tOEmDAkis50CZtMb6ioV1byCfcr
RIjk6xyn0UVeDbuhAJ5H9pk0rn4uWJSZxdOJKjaaqccLovBwfSksaGyu97qODaamq0j4xjmNGSMa
mN7LUb/NzP5R88u1GTe39VS1W1XbxyDXb+ykeEI+PMs6OXpf3fNjd5SZdWHMpno6fbVl4cScfTDc
43/mCRTMHEEZLoohe4DdtkbhOEF3iAAVWq9gPK76MvWv2hGHOdRnapH76qlqxhWwPqCA7CMYz+38
rQ4EgObKPQmqfDxHuzBbJpSuSe64DWmFtgceO+I7y0S0yTKfhHcss2S8aWrMozFQvq5Iv5SThyJS
A4UIMr9Yj6rYaT6HWCXTYC+qxF307njVKtYFt0+HZa2EdUjoSlpYMRfIriXgzE4AfEPZb8LsETbi
Hk9PluwAwwPrycpNgIc/0FI6pfiZi+Do0pILv7pYYU9i6hRK8gFI3GVntRvXr9lE4j7lERPxQKLA
mmgkMC7i1hVL3FjRMilksIws7RyNOO6IjbcXJWfHpWcir+dlEGzHoSVcFhVnRXAQ3Jv2TE3UDRC5
z7Brg+WoxSzk9ow0ysNHM+zzZVxmr/7MzSy1B1nmLs1EUGHkZPZgz+05EeHem0N6q/ndmepHFvcY
NMDiv6sQ9D9CgLmuqGFqUowl9I6xqaeEj4lCfSfY/d586remLiYtBI4Dcu8OJ/SfnKyTT3cQPixj
PduAuVWt8hOaxMLcFOtoU/4F6XN2iP04lJuHlwCnDExsBrAHfv87iFcxlTVDTVzUVTJ7beRNmdAz
hsUng0JvM4X/N94cXlDa53Br6tyafnw9Ig9GQQeYsSYDjoYDzHMVr0Bj34VvrPKb8Neh23904j/W
iTl8E37iofljlXjOXTMwr8t/vH/84/TyVsIdaX46wP/6d/zzAA9jZH5GUGCh4JFnmQ/R/zRC8luA
PUxO5JYLApcE9PdTc0zmgU16nhP7XGb0r0M8BDyMkBgomcy4hsEQ9ttN5p9fES5Bf+j9Jr3182Ns
8g/jmsCNgRQ4tssfHysSw3oJj5XLHwCePE2efLvLtn6Dv4sMP5j0Ub9zE/NLEPHIob1jyxnzoyu6
UzUInFNdc+YoSBtsyUgxjNsP8KSwLgf7uviK9BHZgzGw7gHJ2EaGOFkh/HqteZ4q62Ms5Y706+dY
T+8uZKEuyF4wXN5QOvhp2aQjQnmnlw1cM4PitiJ3TuXcvBUnerqSUczWR+Zxa6Y0dOWpIJ/JnYd+
wAo9yI6Cj2ru9Bp0g0V6pHqW2PA6j90HmwIwO5EXRsSgN8mc15aGMIOmMIPGMMLHl55lYRNjkLRT
c61YRb9YOwtT6Vw5VrXZY2YUnwZuqLWO5WHpRWiqEFhPdsNxT9eSm0BnuW7CZd2I69QR66qwd9B7
N0EnjnUJlSOrjk6JfBMQtiHzfTTITU1DPIN/dWRFE/Ro5S74NNlyr6GBHS2va9e4yHYiD0+awGeQ
OulBj9srq0hfHbJi3FKmD2wRzyF60KKz5ZsnSkxV890qK7lzNfNEuttL0+IIRqGxHYR3ds4bCWvG
2K152cYSzcyKxzfT1hr8n8iCA04D0KSIher/sXcmyZFbaZfdSlnN8Rv6ZlATd8Ad3rJnkJw8YwRJ
9O1Dv5taS22sDpSZpVD8SqVljXMgySRT0OnuAN7X3HsuPxvSCr2cwJvK2ADGmaM12m5JS/SByFp9
Ym1xnqTw5xbHerQVy2HYifls6R4TC4lUPB7rpto6eJ87HQVWxmGT4lLxSVn66rUOz1/mdR+1sxRb
0HfGRu/jR07+T9OILuosnxqWMZTSyb4xx7fYNZ7SuDqZirWNoHZvy1zdZ2n11EVGaCsm41tcZC0h
7mis3hOTpQK4Pq6Utn72GsXe1jEgwNZ20FUtcTDI/lpW3vPkLWHdEvziLG9pR3pEZF/EkjCaVG5l
PIderdx4xNovSAmsurt4BdacKPaGjTZ59W7Kpi854vsl44FXj43XpJqhuaXtt9br33vZZnulUKet
Ct+2GWYQWyolsMLONFMqekJkUvt01jM2uLrHEtN+WUizA6dqBIagUgBd6MHWqkdECMJPR+Ob5TJt
kwRUCtK1y/xTG/OrnXfnupehPqKjs8rotpXR45KQtzA6+KWAE7wzWf1KhO6Xlkh2mVDuxkF/oDM+
FtZ4MOJJZUIX51tz6t5qLHJ+awMYNAzaqLosb4wrQyIiYgztCI38g4TAOyGtwPbqe6HAGaqS6bGK
zR2R3zjIhmyTleWToOX6kVWGEjKgoNJzWmsGjj0ytp0QMjN6nm5xcCGBcwfS0TxAwMd2LMKqIrzJ
GjIoDeQ/FlsVNpzM1W9zgTrRGkmIzMj56HTHd1KEyaME2ZVcHLch8WmA/sYwQYr2Uqveayr7V22u
HXLO27072QOOtzkGBzBd+hoOEtEFQUEEMY0wVjStEdfY9MIma8pzpfUlTRkmumEW7UEvIxnOS0oo
p62HlZE+6HlcBaoFN6+as7VR7MNSs89KMd04UzEc+iWDOlx5cRzqgv2WDqF9S/aWuv/tSPrP0f3P
j25OQvvva9i/OrzZ8P6f//3zcf3Tn/v9wGaohUAAOKD+9x/5+4HtOBDqmaDZOuD39Sz/h8yNpEAb
cZZrq7ibbE7znw/s1bAALAVFDz8XkMovB/RfHdh/dl6vhiPmeuBSUEKtZelPZae+ZLCbkrwPwA7c
Guf6ZjrFfh3sN3JH0BfhqzyMNv8KWPtbFfCHYpcaweS98555eyj2/viqLLfSWFmqPkCFfIe0IzCP
nAlQNVCfb9yDfAXY/IY06JzdttvMx0mwjQMu/4v4Fwaf37Ruf/Wb/PL+a5Dx7qDymzBv36qRRnJO
vGkH+SCbMZiVCiDafceIIjP6bd1F9z9Ve3/SYqzV0F+9+i/6jEIXbVxovHqvg+rUH5YecC+bm79+
lT/7kvm4Lc2Fs04qpfFLI1OXhmYycOoDiJKo7Xx93lefhHkdskdiYzcVeP+HbDeenH/RZPxJMUgZ
qCM1ZDSJyu+Xr7md57aax45gSvWQ6KdaO9K69vJfeBv/9DskzIPejxQOndnxH68mbpGcFMGxD4g2
O3iBPRwWvKHF9i4eXvvw7v/jw+SOxhhqo01FW/HHV2NkacVOtp4nCJXfons1aI7Nk0BQxKB0uxwx
nh+I/xlD7/GvX/m/dYjcNBgDPXCVGIx4NPzxhe3YnTwzZn5bce5WZnStlBTHBbqsAj/9v98g/vJy
a3f805NBRCnjDAHCpXLg2R1QWJGafYNFfUskHAIAfOp/p3D90/bBs9eu8483hIViyaPrNmlmkB7+
8qJzmo+tYhM0rI2N4Ys+bcNG12umbjwYls9Gw13DcKZXobMAO61n5lkuMNGk8VPSxvRCgBd+StE/
MDv2e+UzTtvN2D2MJFNgdSdlE5vUxMQpJatUcaCurMaA6DC15ya2wSQH+QqD4nge3gQiF4/d8XJv
UJTN8aeovwr8s8REbyqLCK/u06r0UMv6jcmAss2oq5xrid3VtU1Y1kao0SikEtt0zwylIHJYj78N
poYDk7DFamTukVFKJws5VJMS1vVwX3TfLUn0w8D6XJj3NjRsuIiOGrBx/dC0AHkCpCOTOQ44oMl8
Kmrj0WgKVKoLVFqszAfhTUfDkkFvqnvFJl9P5bOKmq/BA3RMzLZig/UTATjArb6MezGRyrcCCGKy
OFkvSi8OazAGff+qu4VfzfitB+VLQV0nouFJFve1WoUAnvbzOhBjAbWVEQCNsXX9FEpUKjxK9MzX
UF54jkkmePVQz/1DS0RYx7vtDCUomxfFm8JcaXaSpJYuZYULL0Pq9b3imXsuug/TXrbALw5R6ewJ
4T4UAxsFMw7R4R5nR0e50cEn1g74PzGx38iuwQKqwU9ijN8Vu2X9mEjYltgyolTbJZOyycV06hKM
SdJEYJJj603CvpAXMyerp263bjme8uHBmsZXq3f3E2ETvJEni8INRwc6hJ6MijwQPMPW9J1NSwq3
WUU7UB8/2CsROdd+aBXTPL4BfGsyuq8Ze4J3PSzs9aVN/q6o/TLj8wdWEdnXwmCDEVOgbrCGI/hZ
mmNa3ihpeWHjTddQE8Ugd9rQXLW52cqlY6TOVgtMsF7ot2jTPfJgkyBP5gu5ibdIIU/QUQLc/Bmi
lIV2r+WyBmaAvYpMX/4ss8Ct3ps4++fdqi8quuWUKmR2RcqnixncHd0vwxMB3r2ENbqBLKDGApY0
1z5/nIxyb1nfch1Jp4wCJz0pQKdjmF5ExROYOyM6YW2lwFCxMTQRc+pxlo7mZYQFlVpcDgkfA/+p
iuCBW0VQrI6x5XteExWsxXcqegqH9EQVEdWSz7uknZhD9kHswdS13oVG/zfVW1oXltR5MCZ31ZAE
gxBhoQAd5ATcldYd+hy0ODR7zuvQvswkw2TLEdVw4LHrH7vCd/BUCYD4Sy3DhR0TXefG1O4bJwp6
NuZRiZq3sM8LVrJoJteVihzOxgrACtzhy1jgDI+se9Sbaor8Ck68yby3rRSQ5oCWplfcyUi9ycPz
LsaAKoW9mDgMBqLfCRqUvM/kg1n+WGHVrCYWk/hvFoyJi0RL/ogxSkbd6mMDQpGBS828G13jbi95
xEA8V2FNWXgXF34wgbzI0SQitu6hQbuV6muinTi6nXeeljWIV2wiJqR9+2QT59IhF0IIUgAH42nu
LSXED9b005fLpgrz6jZtCN0pmbW4VzI6LgYT8ml47iHBukQ/pslTKk6MJFf0s1ul56KMt6Yrtrb5
kOQPdv6cjHi9nT6MWa/Yq+RBQTpSDmetyIOmard1A2kZXXGvWi9RXN+mE7MJj5urqL+yek2SvVGl
s5G07RFSIEX/8pjzzCn7INc+Dor20c19WC37hLwQndhZXYGGv3rFmFYIqjfRsSDUg7xWtwOu2AYp
UqG/NxLvlrwryw8PcUiMEtFZPtPC2rPM8jS8BupWsYuS3LlyJfVvEmJ5M5Z67Xzu1epH4dQQYBf5
hdrFb2WytSL0XVZ1iWdgOxhL0/6a4f2Y+/Yw2XaYrpnHzndrUbjYrEMcvRaoBHPCkhR4P5JMGofv
JNM1igXnZDJ5iiIC/5h8Te+2nWFaxedl6EHBY6Kdv4+xchsZ2qX5zVrrEqfZYmxlPVQwf5AuXs/J
+zFZ0SH14KQSQ0jUfb+JQJ3S6LIYXTa9WfhKrJxt56lX5LeKa9dCVJ7I5YUUrn2rEy7ZwjAxdRl2
5D5tUmGcdKDbk6Y+zWn0BNTlR93QHnQZ2kdr2i5pnWyMuQgHHg3kYjPnSI5996xwUhRFvI+i+tIb
3h0swUshvT3KJj+azY2A70Pfuktzxy/NQ2R99jzvHaR8HQlB/O7cRNvI/obvcRINABc2L6p5KOsT
q409kkEfe7DinZrizWry51itDzWBkxPxGm37EVsD/sq7nh1oW4wwVC6JZmCVsF5F8qZaT3gPjOgG
JJ3PxvJsux8p2hkD1Gpva88lpspSGQMbz0OFvK5qmA96xn6yVjkPWUpsvCnTNzxqd1MbBTwrQ1G4
pC2BEMLs65Qvi/6I4mszmcfEwB8J8r1viFwmXbaxi2uT5hiBuLydyWGKljOmyQMDGC28RQi0JbmF
+aVxqTw0bVvKB/atvq6Sj4sRhd2cVNNd1d5Qk3EkTKGa9JcJdiJrpRcWK75Z2sh6IA7l5ZOdThfB
D5/kwk4n+uEkTBlj2dy1ErB67CKiSv3OjZ7LtL/1HPsmQclkrSmgAlJ6v+y9ptpnZEu68UrZlfh7
m1ui65CtNuy72B9WMJfG1jszQGWjz/aXGUc0AM36iEwlEBzmTvIad+bW5NQqIp6GYxSkSXTynHLD
zAIdAPqKtlte5+gxGbSNg+ZHj7zQHF026IjUZUl8KGr+7Fboul/hqjG+a8lBRYrPYGhBVmRx/08a
B0Gbb4shCt3Cena7GT/zfhqKc+HmQYr6lHt9DF2r/D5009nF99Fp4l3VsrPVlsekmL8xNmK4Vx5Z
yW8diyzoiSf+msog4P2wcso10P3xuK/VN2uaGdzY4YyYwLOSH5nbkLG+qjEoSfBK3MZpfmsk0HVk
FqT98lgnyhXbyTlKq/NiFJtaJEHKvI4hbyjHnlNrlQ7YIQEgbM1sFrbDNVqi+8VR71yFB7jOkpyO
7gKTD57g2xjfD6sClGcpJlHHvZTNu9HnW51LBhgQgl6QY1x3zahd2xXDu04RbYpkY6zPqmPu5Gje
w6D+rIjwLHWezqL7MEgzsZQh26dclEMq3mtygIOmedTLeydvvpyYatRxpucCoqSZuWGCGWwz5d0t
GrsTdexbTX6xS2Ls6kFgedw+zBWgw8r56FLnKshBoG5vq31lkuKtwWhEZeaFfextbYaUXoEa1DFO
k2HtRs96QnZ6X5nZaVgY+nFfPFJthJSV+25ZjUUCFY/TwEWsnljZkVeP1C+avmmETHChBS5VXYuE
DHIyolLLRQoejZxjam2InTGmNcc2zYLoanPbuLb8UWmxDJSYpa/I+32lwCuLvS9+1ZM9MNYcqv3k
xUdWlJdWx8i8iG21WLs8fe407WZJVn1d+V4gQBBymZCvuEHT0hcsfEPEetntqwOOsmNpSIQ1a7xS
rrkj9aFldz/EBPsKzhDW//wVNgRix+nOTvKDNbT7QjJpHJJLP2kcsdlWa7udWARhAPde6QZuO4XU
vL7LNpUDb69VcteRddYSedKgnvc8aiyBpG/M6Vz6Dyf5oai5j0GM5UWMTJOYBJ7pU0VpbHHHeV+z
zG5rp7pdbN0fve4818g40OSUUXkc5LizO/z2bkNiAqeGlC9qVL9VdfSjR4JRZNUVJdaJWPK9h/mR
8GJmpBoG8tLqN/XQ8ASzyvus9HZGjuajJS3OLgaDsf83xsO71FD3fTUTtZyBsGqepaOvqHhO41Y5
IGL7WzBsxb9OKABWq7it7abcOuUmI6KJADjtGf46k2kc4+JLA9wgo+xFJebLg5Wbz9Njp82fExpp
ZSR+Ok52VeYdO5N4Mr2rwqi37/qR9Y03o0fsmvpa1/l73clbfHoozDPL16AhdEX5US06UW2j8r70
HJpZQSgcWcVUol/L4m47TRHop+fkNNgDqRoa7qSulM9/PQj471MjmmQ2tqaDGQMMzi+duWoMrrTq
gjXLfLNQxcxvS37720v8Z+b7z2e+67oWQPVPX8Uq5fy7RPP6Xnz+r//JupYyOar+x331waY26j+X
n6e//+8n/ENtqf2XyniXAt3FrMy3+A9kjfZflsbQEwIn4Q5cv7zo74Nfy/ZcBGYewk1n5dL8ZOlB
g8CungEXU2HiIv6dwS8azV9HLbxdplhwkpgqYS36ZWoG2qpxCIpUA4TH+0JUd+OovEQ5ZkyzLG4S
bMAGWTVWKt+jUgspiS9Rs1g8r+wfplu9p9q0r6c4MBoPkw0uA6gyd1KZQh1qcOpyDLls2Zw6NOKe
fQjZMwVcQGOga3eChLIQadVOc5ZTVorNmBjnyaj31vKtxBdgpeUhJvRe6dogp8RrePipxTesA6v3
cjtEOXaNK1NkhPY9sbnKfhjZZ83VcxbHl4VYzWTxEItRmLW+nEF2ua8zjtsWHg+ECXxFnBUpU5HC
gT4hd4xKKOkuCKN2Y/9kYOq0WedoC9DSWjvNkrVyNMJUzu91ntZ4Hy4DbUkU4WYR1vdMu8w1utP6
sStjss/pCgkoyMfbgsymKE+PRcSKrz9OqXdeGhKt9OXEz/JjfLcLBQWAQ7RwwhdTtVMSAuJV5sH9
2Yk/tLIGTP0jXRJENlVQ2YDvobD0891soYRFFlR7NvX2cIr64jCNL579lhddgCOBWGARRmPvF6Xp
2yrvwO0Zp9H5qRqdEv+35exTnsNtJ+4K/TB0hAgDtJCYGNrkPeOEtJT4W0WLbsY3blVuq7R5hWjM
tsw+9O18JI+WaIuDoWrP42gfjKLaDfq0SzKqnxL+Bk7hCI85qSJ7JIe3jaM8TZhnHaDUURloaMHp
KlB4smGn1bab7BjriEEzd9tL9y4vHw1OzcUEutc6PkMR6oY20ORdoT5akXEYegoC60S8rW8jNixs
20dluc2yi6OzZh2BeqTdWUNYwO8fA42c9RuiM2gO+iCqtb1eDt+bnvCjhjTL26hjB8Hm1yRaSB9G
2s35jVzIC+onWEiPht0QADajdQUP1ACdQ47XRxORSU1orGxSu/sY7K/aSJlKeufZzHYq4UOzkEE9
AmqNSbafMsg78YUF+62ntRudI65X+W2repsRYqk2zj3yg9BmIFl3GFEoeKSh7hR8U9N065j9G37F
3aQ+p3IdvcpdRn5yS39SItal91fUl24kHWM4VAPcT/husvsiemprJ68cFht1uDb2izW8zp7uZ51x
Nsp7VvR+Kl/V4b2N9GDNYjcFoLN1hgU7Ka5f4n4KLZ1stwGbnKLFz3PS4sCJmUCk2ywer2kB5jx3
PqpIP1YwYbddMWydrj9FRblrS/wWZYL2LnU+i0SCcId441jB7ADo7NSNgnUuSu7qhCQq2/Qtu/SC
OKMXyzu/NXEmjSqzEDRtnk3ke0LEW4WG1hzfTf6hY7ZWy/qsa+m3CMOHmkflphWI3HCgvBWTeO1H
oFEujAPuCZupsb20FyNvrnh6zymxtUT9qW/RImGW1FMQAUDiWwuGAX+MmZwmRs4DqNoKPEFmvDo4
EiYyaLBpvS9EdCXWQxOvPscnk9CpyJFBKqsH0AIoX61ly8plTQGh+jmL6B7q125OEl8nmKx3z1r1
w2v3Bs9aye3oDq9snbatjfGPDY20HxfR74nK+dY6bdDG7JOXb7Jnqpk747ZykG22WVtt4qLeU5Lf
mWp0qegQkf0DfsroDdX0PI98dsnsPcF2Ap1jUckaO2/FdMp1b4A3I8xRiXo1IWZeGSGRaBkoWTPa
RHtA7NmjxUsJBVovYSxPPHA2hkIXP1nyUCvdY+ooG1sZb+q5fMtXUKjZAXVtpmcSx3EpSYQCSFmP
qtafO0s/qkP1qGfzcaiYjCDOqSFypQ8TbCmUH1iTxa3CfIsYhUC205HoxWWTRnzJGACeF5fJJW2I
15IDJ50ycFCh4FLbmIqy0SRrQ0zuSpnfAroNYYlx95Z+T/5lkQ+hgl7WHPrATFYmjwo46GYEiBCR
6Axqk+xCmqcm2rI7f1Ca4jhRdMY4ysYiDboW2L/7YamPhYUAfi23ZwBDw0yj1G3VWrtOTbST7lG3
Y186fPYl3z15kU0N96yGZeDVWBIr8h+GZ3zffOH7eZC4FeunplO+TUQVyzX6hQlR58xY4ucHZxp9
r8m/5bF3my/1zo3drTqTdIe+YWHSUXivPfLnlfvTtASbT9pGnRGQKva5Ksm5E4l+TWDM4lC7E9pX
oX4ulkqz/Uw39uohy2WbcqNm3S7OkoeUBJm66neoMNi/liecPbgl3xu95XhkVhtbvmEPvwGEuCH8
rMQVNi8oip3XXu2PmatQwfP8Hr7rZh5Ka00RXBBf4OiNGBDj8nN7DLF2fGx7kw3Bei9xR1gPRcdQ
VWCERxttafj5WbQq2kGfzxNNsRGH9mi8xMAj9ehpmmDQduFAWLJCzzeY8jpYE5KSu8Igm22sSR4a
cbKi0kDChZhoHw/K3sE84bJBQj5x74FcU5dLoS4MazyCh3D0c47nZIv3YtwBCNxNUXo0y/KAR/tQ
SGuDaf63wL2M4euS5SHD9EDRH6usD7puOZa2thFNd6izT4eeo9PQ8Dc3Leoj8FDqTc6lXA8kwInk
xojEB5SOGb9gs0ksATdNPifzchoyLlLCqdhL1C99TLiIk4ALnIfQbN0DEu9gAlvWdBP0NSKA8uww
LcVOKWemmrgPGwoQfteKHjoVrKhrH1EZVAxiFjgFYvUu42k+4ApwiPZCtlIODUF21c4Cy2kAimvN
xo+MYl/Ydx5gLSTWWcspZQ4sGCI/NuRTn7+WrL+AkvtolIH2kSrNyLa2HOge1cFuuCIjFmKcVzFZ
KFBwXPV73qT3UUVWHlHMpPuFynABJbVtRxYn1rsivjoyvWsGl7ilW73GrcdPNBsS8SqUzZBHLCpG
3dxNxK/DiFKNu6iwmVqbzLF5dMaXVrhhbrUcIbvKHI9x+jSwlAES/GrQoCaM1NyBlHCUQLSbRwmH
YQps4qkiU78pGdJauCVsphBI1EPhPDRNd1maeWtYPB+s2bEpnMDizcvbpIjnwUkOtXyPq+5GLvFR
5QoibJOw7bh9N7XmcZ7LEEQoYYfmudYX3zKXu1TJj8y42ZrM6AYcq3qcpXtVF5w6UJyDtHtDc39s
4xaI8iA/LO1bwjlCFAtOAtVdWd7OHol3SiQ53LyMpZ5nXVIBnqf35AMI/GCIJtXPMo+NkxoabnlW
3CEYnfbgNPkBfN9x8WI2lN7w3ulu0Gvew3+aw3/hwdNsjQ5K12mi/koQ9Lf28Oee8Kc/+I+uEGAp
QA7SrAydKxkpz8+NoY4eW7eBIbEAd9ee7ffGcAU80K3xi+gmmKufG0N1Ff3STiIX8lxQVf+GIshE
QPTLDh6BiIFG2LNBpJqu9YvOoLEItUyrcQlkPajsMesOwSx/swRApoo0aAAAKU/9ftaCCRldgI3D
9q0ivWogtdaYA0KODMR6YtHroKjHo13wsOkSQcyISYKdN96hFoxQGXING/3K8J4qCM5V8iYdDE+A
1lGrrmYxqzXg/q2T6Q5UDgQIaFl9bGunXLBrLTEWqCWudVVwgg4GnrC4+G7UOjLjUtxVnjL46rr2
rmQOWC4+NLO9avPoYhMK93Gpw1ZpTiQEIz2lsBuj+tGj5+0rrHGWplwiBR8eSIxuq6jM8AeDR11v
Xq26Ohco8kuhXPJ0hsCDTTqw4BPuspi5X583T6VRvUWadTuwKDSwnvirIniJnO8VET2a1l1rsI4i
T/ZKBGFB6Opt01mnihXIRm3SgwLI0c2TcxFpj14Mi9TuWJ3L5M4QwuMMl2G/4LStxyp0OiVZ6VzU
aOQ3CrBTcRKpq6OZbCojv3Yu1rZyFPdORtPZaYZ9JASnYwmNPrFPSZzI23sGgwc1MXbsrDIgMVTD
zUipWo5WvYtV94cqoKU6Da8P5YYjAE2wbcXFIeppQp1cm086PWVNjmS2qfWSRNPOxurvvXsyup1l
XLINMci4dsnrm03QpaTbJPb01TXmp6l73+sUgFRPQoAT3fe5eV8N4jIU6dnN9BsnY3vmNQexzhIN
+y7pYr90DXb1Huyt3/IZXzQlDe1CDwjXusiUzWvSPhd1dyOk8wT75pGPT+6R81CdZCgusW3delW9
N2K4ALlKT50mOL91qbFCxubVZwermN7zEb4Vnbug1dM1mjj8Q36rzmfHA+JU5HKie9HaF3zaAEbT
6VEs+X2ymleqpfbb1c+yqIsGvAHSv8DsIosu7Byu0dUFo2GHmWK7wQOfO+ANkC/j636S3fSk9bJG
WoudxsFXs6wGG8TE3p7wUZIUVvtNtRpx4tWSMw4eJwwrPXW16xhSyX115viZNUb/LTFuKFrq2wTJ
9J03AedlI/DQYcKsVwPQEk/xTjXSO5JLBEUjNiEHv5CCb2gqVThYsF1RCddRCewfgxF7hST0sv4G
gxYLSEv7oa92pGE1JsFRY226rtOdFL7tnB2QhpnwPcoI/bx9HoeRqy6pKJ3ISNyMSgE/12geWCi0
m7antC717J4VeAKmBN98mc0H1TDuI9GfjVHeuvXok4f2mKzOd9OjAU3YbUYIV4osP3ZF8y21JTqM
3sLdqCRgQ4iDGCvLZ//w4RnCvKRz+Zwq0VWz+/NgVkhx4ndj9o61atxmdvRjMLTXluASU4pzqbOI
bmP1vk1M31NHeDfjiS3AvfCqAG/qSakMNt/sxJjtdHuPJIW98MZjY9vLxuurayNAebDTeExdzu6m
KX5kiXZ1md7umzk9GZ2qU4Sw8oKdYcDdrG4Te6VxGkHfmTeuzeOnYQVaS56ISpeiaPNEqNc42dSE
AOvesxu2uOvmWFUw1pUUUi0dMfhaHHrAINgJRY9z7l1x4xahkThUYW7z4lnRu1sjleIrA1RRJ8TI
WdoFA2i2kbgWEemQdq+z6VmqafySjjOzOEJ5FCv5vqx5ojciZ8gNWHAHi4UnYh7Tia2du02QCm5e
ls4rGcEd2L9NGbGUDWOAMS52aVPfV7Ya8/QV5qmo6GH0vqJYBa+FL5vGtHziKVEC3cIe4TADMMRy
u3i4Upl+uHN5lY76UcZy3BSramHUujcWN2fXLN7RzgdRFn+6jF/kQNBZDS+n86iScQOcFXO+wXfO
wpfZTu3p1FKL8kXRTSFdVKeUvpjbrSSjVNzZg3sRhNSVtdhVRXucGUE5UX5xBJ810n6+9OSoN1yD
Xde9kulyzeJonxAAh5VB4RkPd0cx30qlP6V199znGS7JxXeQJm0qcCKSKVurVAfZu0+6QlvdO/Fr
YbvnWiKfbzP3q2KoVzZAIFf+sel8eBT3JUNBVUhmlJ6vVjDcbPk2EM+zTQzYIJGOUheFLAlicbsM
W1lHn50CMNhN4NwZWplBqjZG0C3lsRj1t6rhIyiHAWlc6r0t0D4Eo9YOTWHB+LVwsnPiWo+TabOx
1OtTGnVBJXmmmKJj69yaK8IjhZ/RuJqvKm50i0zSQYpOM2sUOgZ4zo4otgxyEa3xhFKlv8bYkrjd
IfcsrFBQpXG0RjmnpaY1DNcMUp2SKDuUXX4TtQ2rHie3GYPay56xLxW3XiaHUe9cRqWjBVeD1Ics
QefQzGO7VfPC2PynyP3XRe5vqncKvn9e5D6/58Nn+/H5S5H7jz/4e5HrOqbJqPxvNrV1j/H79oMA
KHYcKsuMvy9Gfi9ySQ21LXxOlmHbLK5/LnKJ+kCqjvDd1k1iQv+dItcy/mT7YVBNAyCFPkux/csO
rRDuKHTkLoHTaigblstiMcnoy/57iypvm0LRWZyF89HdJKQSz/05Yvuqlss+UyIGyJwqyaMsGBEW
sfjQFlYGOeeW91WO8yNTkKM50CZr2l28PqK7PANCEX16hJihGXgcG4SBjnt0ioY4yYYMx8/K5rBq
okNe6Zee9Cj6zG2fgyLPmluRp4d4SXcW2onRbv1BMFtw6mAqtHNuejvIktc+VnbzSKSLbQYxB4kx
dFtzlbeZ7caJB7BaotvHOSIZddnk1nSszeIWnOU3a47ClgOpSw1jSxTNW84xFdfDuXYRAjI4z5wS
JnjtM2p89LjrRTvuW5zeiZqFKqcO4LM9EAHoTskWnos/JcoGdoofQzwzWrhpXnauvBciQLex+OFy
y5ODs5MFdumHooS7UzLBy+LAVLVQTdMTSlZ0DNpWLanTW+8Q1cbD5CIPreZA4fBdFYZRyz/pkYdi
OLkgPVpPDyUHdSmm+5RTSGV/07HmbRMnxEEnOdQNJAeUm2cEYb6qd3vB8rfh4Pea1S9dh1lUYoWj
X25n34ieBRSffPxKLf2iLhJcSOqP4HEmA8DR3J4nfYQTS9Rph8TY1cOsUh/Upv+YqDc06g5zRU6o
rCmqdSADIp3hzi4tiOi0rH1qF8570xlIBUo0GjFPbIGsQYFV179kM5q+EVmNZeJgKo4xBY4NK3LJ
H2XswHsnlKHSj702+hXvsKthImEeE2bkdxJ3MmS81nsbdNRvqKgqdUT7odCdMNNsryb+ijx3t7Ml
jlNmoBe1jllfQmUw7ohuvlcZ2ZaAIjKqSAiZe3UyDglUY8IhHlLBNs6In7Im8zFrniqsVPE0IQad
faQZV5bSQInyK22fL5WX1j0ybQ5NgglEUhxnMAaz094N8nvTIStN5CV2wcQzFlXGjgsq2WlNFDKm
CavhbgQk1y0DAV3pMUuigHTenQrL2+PEVvoyjKS4mjOEcnEVAJLhJ/jmlB8K5nPlDDIVrefkqmc7
Zc/gJJeMyC5VM44qoWJV7B0yZQnZPTItTPw8z/bUxE9zlT0ObQ/BMIfX3K0d2vA9FjBonTbeatDG
0T9ftKRg1hiBXujDoUAA3JfBwO1uYf+3GKclXnvXMQIe8bk1lRGOTnGx8SUUNWEdTIsK6AERmtiC
XSHthPuhj/CetGEyd3Xdk2U2La8Qo/2Bm2IaxEPDh2toHpUXQ60VTxA1SMudCsluEhhS9VDQOky3
jeEmaY3vjUtWqiNOdDkXAZmDZ7mo0lugsad5UW9icoDxqTpBj2Nu0xgM/qoS9oQZmycWNwcIgkSX
wvv4v+ydyU4c25rvX8WqcYUVfTM4JVX2QAJJj5mEEkhHl9H38TZnWIM7KNUj7Be7vyDBhgSD903r
CpVODo7Otk0uYsVqvubf+HVwjmfZsRoibSCBqxPS+6SiX1mcroX4UHGDixZ/0I7KndxogxTWZapc
dusALY1sTpq0yDJywkRf5P0ba5qBYekMkRw2cjCTy+a6b0KobQQc21RRmdMQSqQ/XCWTVKouKU1c
04TYmCNcF0pxZIK+8w2PH0XIEYcH2hyUhI25EOgDHXOJtMQ4wEISA0KAkmFC67f7Cqk5GROmeimZ
ZzRJ0xJ54wiYbzON1gc4nxyCbC8jWos2cl/88qkW3IaSOkXyFji/Mmg4BOhMDi0tvBED6p/6kRnM
S58DKtYHSAcQuEwqRx5pqBWCXB2qCFdLqog6oDWA84w2SEVPB8kdLgEZBJC7tidqGi6t4AwBnZEu
TMJKm2JqSGWk2EeJYtALaKntQjb9galfWHE2dptjOFrzmDReibxDsrWZg5iKVMT03L95IPDyAkmk
1MB3+FsVYt7gfovUE4XkQV9fJAWdcTQ4y5xOqrlQ02aKD++EguwwpbNEANp3568ENIJrZ5E1oGEl
yo4UYEBkGtU3Eci4geyemU015a4w5yHWFA37JqKlJeenljp3WhDL0aoN90IaX3nt0XiiFVZTpVUI
V3Plwkv9oaudtbTNUnW5VkzAUbTTguQb7M1RhmJJzU2KBMVBSfONYsYYzP/UpAyh9hbbUmnGFHBN
BZxTQIfUQMuIarqYoFhiNCeiU8yRm7hBn3Ip0PemNUO7OLYM3O2jqevCyU2E6MJ19AKyBoJlDSDv
kVho6TBCwqdLKC6H5Tmk14jcKkYbyekGCH/MgiKhqSYdWk36DVjzuAZCMvQr/dwV0JvMNH5L7xtc
4SPBDIb/Cj9/L/zU34Xg4I2br/767zj7chSXq7es6vuf/xmFyqBvLISPKZBKffX2KQjtXaOowsIw
wnmPMBT0y88gVELXQLHQV4DfZfJ1T6K65leDWxdBBuAyhsL/+TsxKDCb14VWLh2QPLgM9BojW4VW
VbLypkoiHIyCJJlIQnBm2vZpKaDVlUMWknJ13PrlpHbWM0dQpkpb70G1malSdZSlysp2zQPNgYpV
+WAtsoZLP2/nEU3u3pqAjigum3bq48FnVBNASDOwgMQAxdyu7dtErRCILEX0FKXbDMVDqThvinjf
CTCDlspgbqby+VpfVXq0H2v5EVybSerFUy8MR61fD0MFO9QMODLXLroDNWqGxj3R/szuSFJN+RAO
ETXI5CzXqqFb4AZS4D6CeUsFqciub40S4Gx3qPZNauNaR0U309MDKRMm3AeoMVwH3n3MuWCYN2pz
JPv369Y8dGDd+DoROT4gCDZwxKp3NPvohguTqLkUFXRJxZErdUMP43ejtiZydYOwyhDzn700+S5V
h16CjUN+lHNK0mltY3lc16eJjUADpsH6CnvfUWwtVaKxPGnQT4JzAxDJBlHrXxd+OgoTIINlObaT
m0pBBi0B7ZzIM5/3VRKHClofp1JlTG4CPGItKxto4ZljWQxVUHelxoZ4pr3nE7DUCkFn7o2lqF2g
JTQGmfQNXNEYs9MxQuyDQsAwrCZ2yPHDVdctmMb8G2pX++D2hz2Ck0PwSPcrvNvbg84rxugXj/O0
O/MMbgpSiNwQUEigvEWFPTGcieVUQ5TeRyY1FzOy8JoxD+omO7KxtAUJMfawk211mfrTjSManI3d
sU/pveydl/UzlTgFrVAENV2KTHgvgrUOxGISIyJZB8o4MeEHcivm6/XMQqMAayoE7ZxJ050pYstq
pLUGbLPSjGErV8NSvQP3g6AsKkSJMVoLOCCAdW1SfG/g2FnIeDjCOKM/KyMvWeY4Hrnndmpc0R0H
tNRQBMcHmoav7U5C8FvooFOEi+cV9gWC6h9w5VxCKriqC6QEMGtKu/DGieNLIcK3WYtO6igeR/l3
B+FbSevjdWWW0+7wEv17rvtTXAgWbhrtoTxPR2OVp8skumwb/Qhu5sIQoGGRPghNiEoHPhqIurnw
YizhNua9qD5RJXoWPrqxPmJ+BxFCp6WhoNZceIPIg5aA0F3tUrTxwzVi0eCv8rBywY85EF4MxELk
aYJiR6GhDSveOnTJbTM8xVEEoNEZmSsu2Ng4Qo/zhfIKKY5BW+Pki0iAaYcjzSyXdqVQda7OFI9e
cUzqmHnFSSkjblqopF/eIcg/opnkqLWLYWzqx3VHN8CRUIXF3gT4jBfFBzWC38Om42tD0ugplLxp
AMZetDF/kiA9tSJzUFKPo9MO9CBuC8y/oChW9VIMyViczjroQemk8/tZxmurbP08jjPaQK15lJge
2CSVlnG+vmlTgib85y/rMHWw9tWndeCfUEvDy7fZX0vYb4oqER7BQOOmZLR+c6Ip8ZHsJcdIKIPi
xVBMCmdaKd1IFJwh00XKUO8VZlWBwCcC2G2TruHEd9a22sjuUBTOeVxd57/Eig6DxG4pKumm1IqD
GGNRwXJw3Hb2qhALMwpbVlQAMkdftqYp1pMvYmcu6w2i4whZ+7G0jycqMJkAHB+FAlE8bPSLqM8l
FWteSvQHvH1TWaWgsGQH66R6JmTp1He1e8MU9g3H30saei2+Pa6abzr4gNTH8aFJ4JAkYNCqZJaC
hiIZb5Y1Ipmoea0nultdCB498aw2Z6LpXRtr9yhT0mkpNN81Lzn3sYyT5WTedtbCjKtxi94Fq6o8
waB13qjmksqHMEZLD4I7lMI61A86R/bGmY46T1jQLhF0wD+eZOxpEPb85FReIzqeWhNIV/O89SE+
xHMzr+Ei5GPulfFaEJkEdypV8SkQqONabm5EkNKGZ5Jut8XMb/QxbYsl1x2W3pJ5Q3kBzU6Ew+Ti
CnWfEp/poGvvdHNNVUE7bDwHAGikHmsc/lbRXbcNc69BNMHiIjdJUSOsrVxouEpz74acYIV8g1LO
nM5MTdzX7CMsQl7aTWnxo8lYqvuxmy6aOtsIeP0LMv1ryDTN7b7u1zPRf10wJGIrVq+laZ/97GO0
hoCVgmmshd+q+IR9/hmuUUc0Ne0hIOtDuRfhmigBset9nxQ0BojkfsZrOCcgPCBJ0qbY+HfiNcV8
LWegyVhoapooUqJ8VTOsTBS/dZGbWulYr1WOoVugcHvK+2FeXiZpdpJH4TVcsiNRKS7xW55EZTRV
S+5yWUnngh6dC91aHEVxfmVzZxeN6g91V28BeMb7vtwcOAAKDTgaWRuepHkD6ARqHLJVh5YPA1wJ
Dou0uMaEZyrYCv5BRHpZHp6VbV9u9OdxGJ+ti3hSdHAz2c9UVrxsD99ADf09Oju+lF2oWPWVHkCj
stKv7QS0KOyMcmK16VFXgdvRw0y8qiRxTWkITk4g6oRcXrMvqJDnmeVrHQOXfSVZr2/lXltIhCGx
oONKG1ZML9GKLoYdUkSd0oOR6CdNlapZos14ZSI0rxkR5SbkfBH7bL4nXpBOBIcCWCdQARNDztJQ
Q21QqyhTGhLHXiXnyw5A4RAaOvKaLZA+xTxTu/5QRAsdUSwoiSLOTVJOtYReUVzTkIicE8BJuCPC
fak1QaONt0ZXPqnkmREJC8o3c00PdWpOQrdXrvML2krngRod2XF+4gaRP1aN4D7VzRlaHPGwVsJJ
oyBFbfEGr5tKXs8hSqm0u1p6oK4LENGLECnrOoSVvMYBoZnjaOh5qzIj2SSUWmB80Y0dS7ow7O4q
rClZwXwV0QIVAqBroXyBPelpGShETVVClU5MxGM/cJtRVcfVKUj5ZJaYYAwQgAxGcUNrtYPGA26d
C7hpIhSjJGI7muDcqA4I3tbJilObau+oWK9RhATBCPNy0NHHHDWaTsaBKrJCNWgQevT9Ih9jDivm
VZtpsSob88btzGggR8ZZnCjXbdTCRkwoJ+laN5Ph01F06qGXZluOnMZH5QtEYxTp6/0M5fuBqzs3
BbtAVnyDukOCIeya6A8t4eNc7iaeYtzacnpgeB6dt/i2q9WRUAqQnK2z1sewUe/cSaTLVwjJqQNH
MVZ6HazHCGOdF3Y2CTL7u2cJ2K015CChIy9bD8dBQXSmsR4ci9SesPaBmMofelY6aaLIG2nQZLPI
qcYWCqEjD/MK4A/XNqWZoRE3GeW92hh3DtXXCM8SETQ0omYUXkXdOg36+DOh36SkAFIT248PZZ8C
SdoF4xDISFEmGvprcTAQEK7t0PLEI4hI37Dsw1yGs1ha2Rze3ZWtR3tOrseDJivxlK+hwqsNHAH2
VjWhj96OqD8i7REjYqqr8F1LoVXGciMsbMETKF91c3hnCxfNfArfwZ1LMQcDMZ9sor6mxYk1Q1XZ
aLLbCGSWMQzXtBlqCXa+SS2fmxSyACGq0ETNThh6tmOP5LB05pTKzs16DVxba9HA8RqCvr7Faxm5
vNLV7rKMwu8QDeQxERZ+UTAFD2tZuM5bD4tes672XamVRpjXKiBfBX8uolhKV1yWJtRKjtasGfya
ykmowRjwnA6pMSlzp5FbthMFI1JQJuapJzvIy5VVPjQoHBKzzTO5vOmjQYBG8Q2l7GqAMvKMNTtr
SgGEqYhVbGSBb46jhRAHh4IAhCdQ1JaVHOaDUMxGmiDdKbE1UjoAh0JLQClgPCx0UI1bbVbn6UVh
qpfItxaAyU3weRo0ckRLFpZJ83GdI71lhskSK08A2gHyzABqo2Lqq/WFJPnU2bAg75IpvAXSblT4
E3nfK5WrtWhMQDVfofFNE0AOz4pSuqgEcxEb/nHgO5N1L6OHcBw+rKSyY3i/exQJ9s3EuowFgZTR
LQgrsZJDuBfdDSqS49jV51Ym70tIodJOai88q7AmupLcVewJfMeOStU69DVj2fnioqrLGxmtHJBJ
8Y2g1qet02Dd7Iv+kG+8Nn3C9bzTznwhv/hX3eo361bg6H4dBc2W6PMfLts4e6NxqvOjP4MgUHKS
YmLZRJRBNvmjZtULfIIXBOBnabSOHspZz2pW/AmVLA2IqLYdBMmYHfJjkiiD6pP+ThCkPgiCvVTo
QXcM5VHNkjUIavKWllRoe5mYmWU+DhBjGreK7FHhsFB61M36KPXEZhwjNsPZdh4m5SSTETbponov
8Mo7rxeOrCIfCLheTgrb/Y7lhgyHO7tyvG4lCVxRvrG+BWx9XCXrfbsXptQE4bBAqdLX4Qaokndg
ShUWTN4gaG8iVUBkW0H+QeJ4CArpwo26PRo/+4GU369D5zBFHpOe1IHSy2V2Gr1AkiBgSoXpU6RA
S6hZTyVujZBio+To+6nXTY1AmxR5cEYJ8CCotLHcZXsVHKTSQ6PM574DsKzNXOKKqrQwDGoRMe2C
noBmO5exjEyL65kUbZKJnagLI2kOykg6MKqE9pjVXEDs4TDSRG+QWjkgdV+8iaqAtqQJO73xMXtp
5jotl0HUKieSSFNVS+RrjTwbFDqFlKApOH8jCnxq7ZLxx+aZbmt7OX2dcW3al6WN1AoIMIjxXW0v
4MUi5ALJJqbTNJL8MJgWVhnsI3OYz9Q1JcHWEPNhmLe3mhEK6J3UF4UmqpAnsB3MJDlCVQiGOrDn
fc+ntauuKQh4RjXLxXSlRt6sW+sQWjgri9y/an04UFYdfZdDA6+XPBzarZHsRbFJI8MRYiQmbWcG
Dwg9zRKBHgHU+lEmCod1re4VKd0xVzYEuARhRIIqYWBurdORJcFFsyKY3krzXVLzY08Ws7FgGIcd
FlLInQv7YWY6o0BpTzo3PbfpA2ZdcaTmKFaxHkaCsL4QoCJx9eoHmSOdxKI8B9Bz68LAp3aqJgc1
ogG8UajYRQ69t+0mgPwadCcgrWWpOF038kFm0wDQbbumpNlauClAeY+w/EMarjvn7jvwTRaDobR7
Vt34M63I/GlY684wQCkeXQP73lu3qEq0p1lb1nOzk3rvQOGsTSrpoBTzdBzpVTrWJECwgjcWHHzY
w7LAEsd1ocFkM9OE7tDXBy3lSvKcUSTnl1XTYQ8WUdApSoPiKsqXoN3GYdNM1rEuD0VMCeCOWL34
pnlM7eAqIDpBXfIAY8Jx4qL1ZIsAppxDqxNvG6TNfUc+Afd1Xjfa91SNj+Ww2hfz8lBHjge+WYDU
R4TdYb5X6uuFHKN3pmlHNKImfh7tUTCYlD5aCQKYMSmGCS/Q/LXGnRfMBBlJeZrWSQ1t2nbplPZa
ExFlPvcIvNh+61f7nlWDqe/AIII5DOMFbvAr09NmBHlszXpsA+QrqYpGao3bZIdRUjoEznyNDs6R
raF/JVMQLrg2C4witMY4RZtrz/HbgzSv91o9oQULnrcIIPNlq1JE7Ucq5rmY31PEQp8uPIiFeG6s
/Sl6RMPCk1de7KxAR56IYXSlwL3R42hKgIhyVrQwbDAPXnIidfXQ79LjspD2CwiwCdBfI873VKs8
EOnwYUw5i2gbB1Z9v9bbvQTR2hY9PJg4+hlojEQZdS6hCzyxS7uIbqDW4Z/+kCjopAyCKV3ofQ5B
hLnAsBABDNKLqM8zXBKOtpX0WVgS0jdUWbSHvKTsUxQ0WIHH9WlL3ScwFZmM36c0CbmNRo5TGLiU
Z5FwTnZxInvivM6MQ2Bo52LeOVPTKpNpWoULC4s3W8wtACjlSgWYPfQ8iKppHi06kq3ISKVRUTcU
ken4kY7VrU5eFmcATZCxQWPrGJ00Vg5JHLa5FfX6dIlyRwoxi0xPRqV+WLnuVeWBcEUL182t48xt
ZyoauY1Uj13DuOKcGEVo6MYZsD6UOFCev8Sg6QgmDRzkjBYfOeut2Qvxlm6Ehxd1R88goXJR601R
7a0VjXgQtRUXmImPrq9vtlMhQ+i39sWpH3czpdYv4f/fsPOmXGZwKNEIVtAKLtEMBr17lpjoAkGB
oSIfZvfFg8Kw7JXfvV50OO/lhyGgERFqMzNY6Q1GdbgMn3doT5CE4tMiKuddL2cs9cLGBZWzYVf0
ShA2AmVuL4Bs9VLIrtpUg7KXRzZ7oWREc8mke/HkZ+HHG9KTr5pPPYkA9XcwVaaOYnj/93fLUw+Z
2X/8m/TvcWDHOBVUxbhKDZxgM+1MTYiohSa/jv3kBFNuc0SL7P79UaW+p7UVPkCkoGmKboHSRxAv
h7WAKIkC9jBjdVrsrUf+xJuGe/JInBl7748kUxJ6d6RtnUaMHXN3zUiVOxLwk591M3Nk+ENU+Mbt
JId2NBiifHEAdnZWHIWjZNqRrF+9/1tQfHrvl9iOlhBBa+TIlcuxUDh3RSecV4p5/P4Qr5Bs6DQS
JopUpAyalvrWi1QRmahgcaClStsiiXLoeRUwko9kL/sX8+rF/RzG6JUbn60XNzAyJ09U8DVzkPLE
XMmiNwkaqSPHG1RjcYQ0DOqpt8KinH20Vj8au5/lZ2OXKo9kRahCRojpDAeg6r1hMNlpGo0trdI4
q8hfc6axwVAOftcIotnA78RNX/+XEpdvbLvnb6sP758/ShGpwEISHiUPR83MGoPO3Xdn4Qdr4nWl
8sWa6HvYz0dJogpLSIGHkdtBdTY22kHygTnGW6sOCpOGCjH4SbhML0fAPw2fipbnoAnVA/CKKht6
2Qe7R37rtHg+ytaL90qh1HPHgoYbjhHFvw9mt8UxGm1TfZ5em8fKsDna92f428yiqTV6f0G8NYfP
x946P3TZrqJOBlvldMO1fHdkOVjYHL4/xlur4dkYxtZqwAhUcurALMe+OyZIk07VAUHVcf3BPEr9
29jevM/H2VoPulLlVWHwLMVIHEpzfFztvY7B0j3xPBvWM8SCdnuwrd3keZrYCjYDao1EiXTVCmcp
GMsyXgp4FKwr9YPxPliOxtbLEp28cQud5SgV+/TTh5F+narBByvizUF0RSW95u6Urf7vnx1Ddikr
Gb0vTlog8d1pQhdVW7w/b1K/ol+9qWdjbE0cIhN4jEN4RxnbGOhTsuf1+iI0pyBEFYzrhuV5cWF9
Cz5YIB+NunWHhOraCwqVUSWNXBYcWwPe9/0ne/M+JtL4MXtbr8jEuEpIBZszaVqNXFKmPUjIxxpa
+kNkr74N8pF7OYzG6Vl+Xt9np8HEn77/G7z/kIrYHzbPXp8YtWnolvwCZXlqwMhT5eKDZ3wzuvn5
jIq4dSpmPgflOmUeZbLMgkan2I4VyVusk+8JBtOZQGQnF/sqAM/3n814d9koUEBfPJskm7Xf9gel
aBwU7hEse989QTZS/uD6+mB90m97ORBGJ2XnF0xiSp11gGRWdq4OUR8eC0Nq/SMLmWGk2t9/uDf3
nUnVSZbRv8Yi8uWYInxKMwBzMY7KqWNKlGlXQXi92xhbJ2RMwNphysgOEPp+yHFg3Cf6B5v7zZeE
gDekCBx3oB68fA4XxGCiNyhqm0iBuqBp1+4CPk0kmLgX7r3/PG8u9mdj9b/Ls8WeyVbkt4jvUUtY
6B5+GbW+OXL/N/S7H5/hTSvWH+4I/d8uYi8qzgH6bJm5/tY/eiJZv/1Fv+ftCvAQcwdKvb0OF2Ly
rxnmD7/ig8/se9+I8atXlPdolEnmVxlRMeq9LOE11uGPfy4Y0lf+XFYYEXWx/vOwop7N1a9m4/0H
fW1/+/p7Xvzqd3EZFRm2uY4XR8+r4Tob4kUF/RfPvvUFz54ddyw0xSlzs9xfPLv4VRFluJXM88OH
I4SR/v8/+/IekaaRl1OjuStePDs5OOvg9yZg61ueTYD5FdSqZAGi+PGcz+eBFgJSb7TpAcU+fDi+
P9c8PMJC+vTyd5bCuzOB4woyC2/PhCF+NdBfgE2G32P/2Qz4iVbE00xsluomwfxx1PydA8H6CmKF
jpK6vSmkr7SRWCnYgjx8iPo+52LgJNt5McAv4fDjhHm+HzgT2Q6KgdXEZr981lXwu0fje/uB5zd6
acnNk27dDnqPbYeVKRsExv3n080EWRd9z51PSOsrLsq9O2Kvsdl/tlaE+JUmKbhDRDEfPgRWn3JT
9G5Ru24KA5YDfeStc4FLAgIuJuxcJQ+fzbX8CY9GMrhdp8A0dDyoaItvPluLoT8hH5rwj5vi0y6G
P3BJmPCniBt+ORO6Cq4AcaLNRH3WwKEvf++2JkChUkVXDe1xSbw+IDQEmmhhPP6DzYn0+XaHtnlF
OwUOj7JST1Pxcnf0eF1wKppJ2+Hh8+nOiT67QkfAgFqFbBYFux7NstvqIMC2FMImtAsePiy3rYAC
wSzVghu2OTs/XaLxGFb2GdJuM8HbxzOQlHU7phK/qjjNySLA64fPpzsqiCQkOlm7TgBLQcblHCHu
zXO+jqgsSIIa9r6bpfLp5uEJgr+51XY7KGTFUDkU35wJci26vYiWy5/1/tR2vj8fzoVeoe9ngeH5
ucBZaXJmgJd7PBc+60z0jbzdzwVYHMzDZtlv3Z/9TLBOgOc+RhKfdSa0nQNs42svxsj18/ikWzNB
8kkUIRtgyDfb5tPOxM4xFTVJA6/bvmP2fFdwMCi99azxFFV+2hn4AxUIU9TJOuXXiwDHUt2SyG4f
Pp8unNSxcJR6eNCuxwIZNfW2Xu50aw3oHBboPUGr6j+fNmLaLM4drknuCCyPCUKNzZNuBQzsBnhq
BKyfsPRCoN9DVXZbAjw/MrpcC/jW9J+t2LnPJwCxI8vweHN82tNgk+jssBKosCA/oWPi+2ozEEQp
BuWXzRL5dCkVMSP4vT/QprK+8p4pP1FSePiwul4dC2JvdvNYv/+Um8J4JVbyi5bVr+uyzEPvAo/5
+tYESF+JJalC9N7v7LtPWGDYOYPqOxN9fISA1ebzagr6CRB7DeqnNfIpZ2L3VWDSl8PTm5h586Sv
rwZVInf4Uaf8dFHCUy6585owv5Ka049Rfjalnp8LXBJGf0NwCG1m6tOdC08zsXOBhY4Ms8AhuRU1
MwU0uCULWd4f2+ZTbgtt51zSRCofCRDkkX4cAM8XQ19Y6NluQK42M/E3Siy/cZ7+QIFA4VjfP4BE
vFX+0HrdgB4+/AdPyInXX/CIiNi7/8e/0dt78e96uuHmm1cPuJT+v//jxQXycBk8+8uny+FhmMcf
f3y+1yO/GOvpoZ7+cOatsmV2h5f1w9CPv+XfdL/78Vv/Y1s64kf8+ME4Xxar+yz+cr+CMnkXY7WX
b2ElNuHozyn4fxtpUa4yaJkLABTLrQE2Kc+uA2yQHgxxtLwD7LJ8oVdGYrWBfOw6ynyJIWG4jLae
4bHIueu3j8plVqxeTs9jJ3bXr/5IS3j3hcTUj2IgN078/AEej+i+6rfrI2AJ+WW/XL7AMT19PZf4
H/n6OP/rv/q9cHwXv3jFT+NwzP6JcfD1y4u//uf25Sp9GoRkbOdB/vpndOeuui+ny/Cv/5O9NM98
GofLbudxlmyGv/759EX9Gfv07VwQu377bJX1ey3/cuhly19MFnf/rsMsOIgr7833TUKw+7ffrzLO
o9WLg/VplijR7DrAb6j+7Li7NyM8LFrv6fd99qr1P7C5f1NsctcHWXLBLb+cZ17k3S/vv5w9bpO3
HuoPbHVui8uV89bC6qWTdn3vfPt/roulk3HhvTnGH9jfH2sp7PhGxnmy9NZEBU/z8Xxd/YHdN15/
OVt5t2/dST2sZ9d3MF6znvIvC++v/37rFfQ6o7sOMVr6y9u//ueta68nMe369YNlnJV3b82P8Qcu
1f/syjfn5Q9srieH6KcpeFw4TyWz3eclw2wuWn5ZZHHlRXcvwrI3seS7jrgX3a+SFf8TsZ9/Oewr
kMX7w76Vm/yocL3OWJ4Q5m/92MtsrP8Xd+vVMvuP/wsAAP//</cx:binary>
              </cx:geoCache>
            </cx:geography>
          </cx:layoutPr>
          <cx:valueColors>
            <cx:minColor>
              <a:schemeClr val="accent4">
                <a:lumMod val="40000"/>
                <a:lumOff val="60000"/>
              </a:schemeClr>
            </cx:minColor>
            <cx:midColor>
              <a:srgbClr val="0070C0"/>
            </cx:midColor>
            <cx:maxColor>
              <a:schemeClr val="accent4">
                <a:lumMod val="75000"/>
              </a:schemeClr>
            </cx:maxColor>
          </cx:valueColors>
          <cx:valueColorPositions count="3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iagrams/_rels/data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sv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svg"/><Relationship Id="rId1" Type="http://schemas.openxmlformats.org/officeDocument/2006/relationships/image" Target="../media/image9.png"/><Relationship Id="rId6" Type="http://schemas.openxmlformats.org/officeDocument/2006/relationships/image" Target="../media/image14.svg"/><Relationship Id="rId5" Type="http://schemas.openxmlformats.org/officeDocument/2006/relationships/image" Target="../media/image13.png"/><Relationship Id="rId4" Type="http://schemas.openxmlformats.org/officeDocument/2006/relationships/image" Target="../media/image12.svg"/></Relationships>
</file>

<file path=xl/diagrams/_rels/data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sv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0.svg"/><Relationship Id="rId1" Type="http://schemas.openxmlformats.org/officeDocument/2006/relationships/image" Target="../media/image9.png"/><Relationship Id="rId6" Type="http://schemas.openxmlformats.org/officeDocument/2006/relationships/image" Target="../media/image20.svg"/><Relationship Id="rId5" Type="http://schemas.openxmlformats.org/officeDocument/2006/relationships/image" Target="../media/image19.png"/><Relationship Id="rId4" Type="http://schemas.openxmlformats.org/officeDocument/2006/relationships/image" Target="../media/image18.svg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sv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svg"/><Relationship Id="rId1" Type="http://schemas.openxmlformats.org/officeDocument/2006/relationships/image" Target="../media/image9.png"/><Relationship Id="rId6" Type="http://schemas.openxmlformats.org/officeDocument/2006/relationships/image" Target="../media/image14.svg"/><Relationship Id="rId5" Type="http://schemas.openxmlformats.org/officeDocument/2006/relationships/image" Target="../media/image13.png"/><Relationship Id="rId4" Type="http://schemas.openxmlformats.org/officeDocument/2006/relationships/image" Target="../media/image12.svg"/></Relationships>
</file>

<file path=xl/diagram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sv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0.svg"/><Relationship Id="rId1" Type="http://schemas.openxmlformats.org/officeDocument/2006/relationships/image" Target="../media/image9.png"/><Relationship Id="rId6" Type="http://schemas.openxmlformats.org/officeDocument/2006/relationships/image" Target="../media/image20.svg"/><Relationship Id="rId5" Type="http://schemas.openxmlformats.org/officeDocument/2006/relationships/image" Target="../media/image19.png"/><Relationship Id="rId4" Type="http://schemas.openxmlformats.org/officeDocument/2006/relationships/image" Target="../media/image18.sv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1">
  <dgm:title val=""/>
  <dgm:desc val=""/>
  <dgm:catLst>
    <dgm:cat type="accent1" pri="11100"/>
  </dgm:catLst>
  <dgm:styleLbl name="node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1">
        <a:alpha val="4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1">
  <dgm:title val=""/>
  <dgm:desc val=""/>
  <dgm:catLst>
    <dgm:cat type="accent1" pri="11100"/>
  </dgm:catLst>
  <dgm:styleLbl name="node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1">
        <a:alpha val="4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1" csCatId="accent1" phldr="1"/>
      <dgm:spPr/>
    </dgm:pt>
    <dgm:pt modelId="{A9A38606-CBFC-43D1-923C-50BE567DE108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Banco Central</a:t>
          </a:r>
          <a:endParaRPr lang="es-DO" sz="1600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Este (EDEESTE)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Sur (EDESUR)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Tesorería de la Seguridad Social</a:t>
          </a:r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/>
    </dgm:pt>
    <dgm:pt modelId="{6DE64C80-1C37-411F-8CB4-46467367086E}" type="pres">
      <dgm:prSet presAssocID="{3234E378-0E11-4BAF-AF0A-DA6DCE10CA3E}" presName="linComp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0" presStyleCnt="5"/>
      <dgm:spPr/>
    </dgm:pt>
    <dgm:pt modelId="{2E2050FD-952C-4602-90D6-1346266BA9B9}" type="pres">
      <dgm:prSet presAssocID="{A9A38606-CBFC-43D1-923C-50BE567DE108}" presName="nodeTx" presStyleLbl="node1" presStyleIdx="0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0" presStyleCnt="5"/>
      <dgm:spPr/>
    </dgm:pt>
    <dgm:pt modelId="{7E7AEBDF-0A9E-4E49-9FE8-2E5003B363FC}" type="pres">
      <dgm:prSet presAssocID="{A9A38606-CBFC-43D1-923C-50BE567DE108}" presName="imagNode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édico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1" presStyleCnt="5"/>
      <dgm:spPr/>
    </dgm:pt>
    <dgm:pt modelId="{E5CB99A9-9C0A-4172-859E-5BEC7C9A71D1}" type="pres">
      <dgm:prSet presAssocID="{EB81BDFD-8059-4CBC-AE6A-CA229B580157}" presName="nodeTx" presStyleLbl="node1" presStyleIdx="1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1" presStyleCnt="5"/>
      <dgm:spPr/>
    </dgm:pt>
    <dgm:pt modelId="{DB8131AA-BFF4-4812-9B20-EBF8AC4E17E6}" type="pres">
      <dgm:prSet presAssocID="{EB81BDFD-8059-4CBC-AE6A-CA229B580157}" presName="imagNode" presStyleLbl="fgImgPlace1" presStyleIdx="1" presStyleCnt="5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onedas contorno"/>
        </a:ext>
      </dgm:extLst>
    </dgm:pt>
    <dgm:pt modelId="{9CE81C1E-A889-4256-8C55-AE5E7EAEF578}" type="pres">
      <dgm:prSet presAssocID="{62B59EB9-BB94-4F12-BF07-DF75EDBE30DF}" presName="sibTrans" presStyleLbl="sibTrans2D1" presStyleIdx="0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2" presStyleCnt="5"/>
      <dgm:spPr/>
    </dgm:pt>
    <dgm:pt modelId="{418C1919-403E-4112-BEF8-E6F8AB49342E}" type="pres">
      <dgm:prSet presAssocID="{171A9628-D6E3-4EFE-A554-5AFC32CB2A01}" presName="nodeTx" presStyleLbl="node1" presStyleIdx="2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2" presStyleCnt="5"/>
      <dgm:spPr/>
    </dgm:pt>
    <dgm:pt modelId="{D5CBD846-53BB-497F-9338-688BA43CA8B2}" type="pres">
      <dgm:prSet presAssocID="{171A9628-D6E3-4EFE-A554-5AFC32CB2A01}" presName="imagNode" presStyleLbl="fgImgPlace1" presStyleIdx="2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3" presStyleCnt="5"/>
      <dgm:spPr/>
    </dgm:pt>
    <dgm:pt modelId="{5D9F826A-1552-4F6F-B8DC-CD8AD77ACC51}" type="pres">
      <dgm:prSet presAssocID="{97C8E97E-3EC7-435A-B661-D91D98035F69}" presName="nodeTx" presStyleLbl="node1" presStyleIdx="3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3" presStyleCnt="5"/>
      <dgm:spPr/>
    </dgm:pt>
    <dgm:pt modelId="{32F4D7D2-FE0D-4FF0-9260-ACD051D413FC}" type="pres">
      <dgm:prSet presAssocID="{97C8E97E-3EC7-435A-B661-D91D98035F69}" presName="imagNode" presStyleLbl="fgImgPlace1" presStyleIdx="3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4" presStyleCnt="5"/>
      <dgm:spPr/>
    </dgm:pt>
    <dgm:pt modelId="{46D11202-CBCB-4AA5-BBD0-665BD9D3FFE2}" type="pres">
      <dgm:prSet presAssocID="{B248D314-9D63-42E9-8895-376BFDBC46E7}" presName="nodeTx" presStyleLbl="node1" presStyleIdx="4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4" presStyleCnt="5"/>
      <dgm:spPr/>
    </dgm:pt>
    <dgm:pt modelId="{4D4571EB-A97E-4D85-AD91-90EA8950D7FD}" type="pres">
      <dgm:prSet presAssocID="{B248D314-9D63-42E9-8895-376BFDBC46E7}" presName="imagNode" presStyleLbl="fgImgPlace1" presStyleIdx="4" presStyleCnt="5"/>
      <dgm:spPr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rindis contorno"/>
        </a:ext>
      </dgm:extLst>
    </dgm:pt>
  </dgm:ptLst>
  <dgm:cxnLst>
    <dgm:cxn modelId="{132DC20D-878F-4654-80E2-67C6E194B2DE}" type="presOf" srcId="{EB81BDFD-8059-4CBC-AE6A-CA229B580157}" destId="{E5CB99A9-9C0A-4172-859E-5BEC7C9A71D1}" srcOrd="1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000A9668-4C99-4841-A039-692A4D4B22DC}" srcId="{3234E378-0E11-4BAF-AF0A-DA6DCE10CA3E}" destId="{97C8E97E-3EC7-435A-B661-D91D98035F69}" srcOrd="3" destOrd="0" parTransId="{2E5D72CA-A19D-45B2-9D70-017AF86F8BA8}" sibTransId="{19BA5149-B13D-4B0F-9C95-1FAA558565BE}"/>
    <dgm:cxn modelId="{28DE036A-4240-4EBF-8EF2-22EC6C0A3CAC}" type="presOf" srcId="{B248D314-9D63-42E9-8895-376BFDBC46E7}" destId="{46D11202-CBCB-4AA5-BBD0-665BD9D3FFE2}" srcOrd="1" destOrd="0" presId="urn:microsoft.com/office/officeart/2005/8/layout/hList7"/>
    <dgm:cxn modelId="{8CFE3A4A-08DC-4C69-98A5-13C87F71A060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2" destOrd="0" parTransId="{604BCC79-9DA9-4AE2-A0A0-06901593BCE4}" sibTransId="{79B993E7-A202-4EDF-9A97-D04E1CC93C24}"/>
    <dgm:cxn modelId="{C53F1854-7C9E-4F6B-8605-7AB06F32469E}" type="presOf" srcId="{1206B95A-106E-4D1A-82C1-86D37A0B6065}" destId="{A95C541A-20FD-4EC0-9223-6FFCDA5707FC}" srcOrd="0" destOrd="0" presId="urn:microsoft.com/office/officeart/2005/8/layout/hList7"/>
    <dgm:cxn modelId="{A6E18678-C6D4-428A-AEC7-FE6F0413EE77}" type="presOf" srcId="{62B59EB9-BB94-4F12-BF07-DF75EDBE30DF}" destId="{9CE81C1E-A889-4256-8C55-AE5E7EAEF578}" srcOrd="0" destOrd="0" presId="urn:microsoft.com/office/officeart/2005/8/layout/hList7"/>
    <dgm:cxn modelId="{D9107C7C-2621-4705-9475-5E44BABF4617}" type="presOf" srcId="{171A9628-D6E3-4EFE-A554-5AFC32CB2A01}" destId="{28CBBB36-9C32-426B-AE1C-3C3EEE5B0F23}" srcOrd="0" destOrd="0" presId="urn:microsoft.com/office/officeart/2005/8/layout/hList7"/>
    <dgm:cxn modelId="{4952BD80-4604-4CB2-A0C8-86A79531831C}" srcId="{3234E378-0E11-4BAF-AF0A-DA6DCE10CA3E}" destId="{EB81BDFD-8059-4CBC-AE6A-CA229B580157}" srcOrd="1" destOrd="0" parTransId="{3629F1EA-4768-43FD-A0BB-F417F5AFF83A}" sibTransId="{62B59EB9-BB94-4F12-BF07-DF75EDBE30DF}"/>
    <dgm:cxn modelId="{15393884-5876-43D8-93A6-7D0BB8DD445C}" type="presOf" srcId="{A9A38606-CBFC-43D1-923C-50BE567DE108}" destId="{609A2AC9-DDC8-4C86-AA97-4FED86B43C76}" srcOrd="0" destOrd="0" presId="urn:microsoft.com/office/officeart/2005/8/layout/hList7"/>
    <dgm:cxn modelId="{40B0B185-5589-47B5-9EAE-7B503CCF17D0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4" destOrd="0" parTransId="{18B95A9F-7B0B-454F-9747-8EFED997BA0D}" sibTransId="{9ED94B96-B2B5-47B1-ABFF-655E45D2564E}"/>
    <dgm:cxn modelId="{9C36BC8C-EC15-4786-A208-B0007612613E}" type="presOf" srcId="{79B993E7-A202-4EDF-9A97-D04E1CC93C24}" destId="{412B3767-43A7-450E-9DA6-5BD74BD0BAD3}" srcOrd="0" destOrd="0" presId="urn:microsoft.com/office/officeart/2005/8/layout/hList7"/>
    <dgm:cxn modelId="{34455895-7F4D-4F92-964E-3609AA3866A8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0" destOrd="0" parTransId="{53CD17ED-72E4-405F-8C9E-9D9E66BB2CE9}" sibTransId="{1206B95A-106E-4D1A-82C1-86D37A0B6065}"/>
    <dgm:cxn modelId="{BB9A0FAB-8BB4-48BC-8F6E-90AB5DA2424E}" type="presOf" srcId="{EB81BDFD-8059-4CBC-AE6A-CA229B580157}" destId="{5DC523C8-73C1-490F-B0BF-82B6DE3E7651}" srcOrd="0" destOrd="0" presId="urn:microsoft.com/office/officeart/2005/8/layout/hList7"/>
    <dgm:cxn modelId="{778094CF-F44F-4A6A-98E9-9B2246ACB678}" type="presOf" srcId="{A9A38606-CBFC-43D1-923C-50BE567DE108}" destId="{2E2050FD-952C-4602-90D6-1346266BA9B9}" srcOrd="1" destOrd="0" presId="urn:microsoft.com/office/officeart/2005/8/layout/hList7"/>
    <dgm:cxn modelId="{6682CCD1-D347-447B-A974-A28DACF54DB7}" type="presOf" srcId="{97C8E97E-3EC7-435A-B661-D91D98035F69}" destId="{5D9F826A-1552-4F6F-B8DC-CD8AD77ACC51}" srcOrd="1" destOrd="0" presId="urn:microsoft.com/office/officeart/2005/8/layout/hList7"/>
    <dgm:cxn modelId="{CA224AD3-B4E5-442E-A20E-0E33B23C890F}" type="presOf" srcId="{171A9628-D6E3-4EFE-A554-5AFC32CB2A01}" destId="{418C1919-403E-4112-BEF8-E6F8AB49342E}" srcOrd="1" destOrd="0" presId="urn:microsoft.com/office/officeart/2005/8/layout/hList7"/>
    <dgm:cxn modelId="{A7C11818-B47F-4722-A3C2-A65795407092}" type="presParOf" srcId="{F10CEB1A-991C-4480-94AA-AA36974A12D9}" destId="{A6FD8408-1597-43C7-A257-1B7FA05E0116}" srcOrd="0" destOrd="0" presId="urn:microsoft.com/office/officeart/2005/8/layout/hList7"/>
    <dgm:cxn modelId="{7691419F-DFC3-458C-9085-9F7123211117}" type="presParOf" srcId="{F10CEB1A-991C-4480-94AA-AA36974A12D9}" destId="{6DE64C80-1C37-411F-8CB4-46467367086E}" srcOrd="1" destOrd="0" presId="urn:microsoft.com/office/officeart/2005/8/layout/hList7"/>
    <dgm:cxn modelId="{B8483782-54C7-49BE-B117-83DC96522153}" type="presParOf" srcId="{6DE64C80-1C37-411F-8CB4-46467367086E}" destId="{540C32B8-58F5-4A24-9088-5445E17EA0AD}" srcOrd="0" destOrd="0" presId="urn:microsoft.com/office/officeart/2005/8/layout/hList7"/>
    <dgm:cxn modelId="{25E6B295-2D05-42F3-B99A-62F23C728128}" type="presParOf" srcId="{540C32B8-58F5-4A24-9088-5445E17EA0AD}" destId="{609A2AC9-DDC8-4C86-AA97-4FED86B43C76}" srcOrd="0" destOrd="0" presId="urn:microsoft.com/office/officeart/2005/8/layout/hList7"/>
    <dgm:cxn modelId="{68E11EC7-4B14-4BE9-86CC-1464D0B26407}" type="presParOf" srcId="{540C32B8-58F5-4A24-9088-5445E17EA0AD}" destId="{2E2050FD-952C-4602-90D6-1346266BA9B9}" srcOrd="1" destOrd="0" presId="urn:microsoft.com/office/officeart/2005/8/layout/hList7"/>
    <dgm:cxn modelId="{6315B0A5-E438-4093-99B8-5C7D64D2A3A5}" type="presParOf" srcId="{540C32B8-58F5-4A24-9088-5445E17EA0AD}" destId="{F14E42BB-5308-40A2-9E3A-0959B3D763F9}" srcOrd="2" destOrd="0" presId="urn:microsoft.com/office/officeart/2005/8/layout/hList7"/>
    <dgm:cxn modelId="{52A106B6-7F4C-4DE6-9F07-49023F1EECA2}" type="presParOf" srcId="{540C32B8-58F5-4A24-9088-5445E17EA0AD}" destId="{7E7AEBDF-0A9E-4E49-9FE8-2E5003B363FC}" srcOrd="3" destOrd="0" presId="urn:microsoft.com/office/officeart/2005/8/layout/hList7"/>
    <dgm:cxn modelId="{C45E69A8-438F-4615-B6CF-1EBCA046AAF2}" type="presParOf" srcId="{6DE64C80-1C37-411F-8CB4-46467367086E}" destId="{A95C541A-20FD-4EC0-9223-6FFCDA5707FC}" srcOrd="1" destOrd="0" presId="urn:microsoft.com/office/officeart/2005/8/layout/hList7"/>
    <dgm:cxn modelId="{942F5BD9-A044-4103-9E41-6B79F0B58238}" type="presParOf" srcId="{6DE64C80-1C37-411F-8CB4-46467367086E}" destId="{EA40E33B-800E-4CD7-A543-D325479C9DAD}" srcOrd="2" destOrd="0" presId="urn:microsoft.com/office/officeart/2005/8/layout/hList7"/>
    <dgm:cxn modelId="{ECA62CA3-9B64-4E78-8914-DA5B9AEB0309}" type="presParOf" srcId="{EA40E33B-800E-4CD7-A543-D325479C9DAD}" destId="{5DC523C8-73C1-490F-B0BF-82B6DE3E7651}" srcOrd="0" destOrd="0" presId="urn:microsoft.com/office/officeart/2005/8/layout/hList7"/>
    <dgm:cxn modelId="{E571225B-C4DB-4E62-B3C6-2BAE2DF11534}" type="presParOf" srcId="{EA40E33B-800E-4CD7-A543-D325479C9DAD}" destId="{E5CB99A9-9C0A-4172-859E-5BEC7C9A71D1}" srcOrd="1" destOrd="0" presId="urn:microsoft.com/office/officeart/2005/8/layout/hList7"/>
    <dgm:cxn modelId="{F2E4FEB8-408A-4142-8F17-0A79EF39E864}" type="presParOf" srcId="{EA40E33B-800E-4CD7-A543-D325479C9DAD}" destId="{18E7C9B0-8E18-4608-B1C3-E98BB5E55CC6}" srcOrd="2" destOrd="0" presId="urn:microsoft.com/office/officeart/2005/8/layout/hList7"/>
    <dgm:cxn modelId="{EEC4CF84-6BF9-4BC1-9775-E32A72FD28F2}" type="presParOf" srcId="{EA40E33B-800E-4CD7-A543-D325479C9DAD}" destId="{DB8131AA-BFF4-4812-9B20-EBF8AC4E17E6}" srcOrd="3" destOrd="0" presId="urn:microsoft.com/office/officeart/2005/8/layout/hList7"/>
    <dgm:cxn modelId="{DE1DB5E2-1A30-49AA-A7B0-6E20701C7F7E}" type="presParOf" srcId="{6DE64C80-1C37-411F-8CB4-46467367086E}" destId="{9CE81C1E-A889-4256-8C55-AE5E7EAEF578}" srcOrd="3" destOrd="0" presId="urn:microsoft.com/office/officeart/2005/8/layout/hList7"/>
    <dgm:cxn modelId="{94392CBB-7E68-413E-8E91-6E5084F7AEF7}" type="presParOf" srcId="{6DE64C80-1C37-411F-8CB4-46467367086E}" destId="{70D54939-C85D-4F98-B031-6A1BB2A5718C}" srcOrd="4" destOrd="0" presId="urn:microsoft.com/office/officeart/2005/8/layout/hList7"/>
    <dgm:cxn modelId="{40232AE3-6176-4E93-A0B7-CEC90104356B}" type="presParOf" srcId="{70D54939-C85D-4F98-B031-6A1BB2A5718C}" destId="{28CBBB36-9C32-426B-AE1C-3C3EEE5B0F23}" srcOrd="0" destOrd="0" presId="urn:microsoft.com/office/officeart/2005/8/layout/hList7"/>
    <dgm:cxn modelId="{D8AD0D1B-A8C7-4629-851D-BA28D39103C3}" type="presParOf" srcId="{70D54939-C85D-4F98-B031-6A1BB2A5718C}" destId="{418C1919-403E-4112-BEF8-E6F8AB49342E}" srcOrd="1" destOrd="0" presId="urn:microsoft.com/office/officeart/2005/8/layout/hList7"/>
    <dgm:cxn modelId="{98F61457-87D5-4117-98A9-6AFD12E80418}" type="presParOf" srcId="{70D54939-C85D-4F98-B031-6A1BB2A5718C}" destId="{D73C0BF3-E274-4FB7-AFBD-9459AEB9E54C}" srcOrd="2" destOrd="0" presId="urn:microsoft.com/office/officeart/2005/8/layout/hList7"/>
    <dgm:cxn modelId="{EB22285C-B351-4CFB-8906-B215CF36E9DA}" type="presParOf" srcId="{70D54939-C85D-4F98-B031-6A1BB2A5718C}" destId="{D5CBD846-53BB-497F-9338-688BA43CA8B2}" srcOrd="3" destOrd="0" presId="urn:microsoft.com/office/officeart/2005/8/layout/hList7"/>
    <dgm:cxn modelId="{AF577FF3-498A-4BC5-A60C-0F104EED9620}" type="presParOf" srcId="{6DE64C80-1C37-411F-8CB4-46467367086E}" destId="{412B3767-43A7-450E-9DA6-5BD74BD0BAD3}" srcOrd="5" destOrd="0" presId="urn:microsoft.com/office/officeart/2005/8/layout/hList7"/>
    <dgm:cxn modelId="{EF60A6B1-3BB6-4DA7-B84C-E8E2A27D4E44}" type="presParOf" srcId="{6DE64C80-1C37-411F-8CB4-46467367086E}" destId="{8676D3F5-643C-403F-A6E9-B581A913CD30}" srcOrd="6" destOrd="0" presId="urn:microsoft.com/office/officeart/2005/8/layout/hList7"/>
    <dgm:cxn modelId="{0ED7C7EA-E8FD-4977-BAB7-5E90AC718270}" type="presParOf" srcId="{8676D3F5-643C-403F-A6E9-B581A913CD30}" destId="{1F9E73DD-0AAE-40E1-BEAC-15496BFE5CD6}" srcOrd="0" destOrd="0" presId="urn:microsoft.com/office/officeart/2005/8/layout/hList7"/>
    <dgm:cxn modelId="{452AE0ED-AE79-43CC-B192-94B877AF2DC5}" type="presParOf" srcId="{8676D3F5-643C-403F-A6E9-B581A913CD30}" destId="{5D9F826A-1552-4F6F-B8DC-CD8AD77ACC51}" srcOrd="1" destOrd="0" presId="urn:microsoft.com/office/officeart/2005/8/layout/hList7"/>
    <dgm:cxn modelId="{32723E8A-AFE4-4A6F-9902-E374B96BB1B6}" type="presParOf" srcId="{8676D3F5-643C-403F-A6E9-B581A913CD30}" destId="{7BFBCBAF-B702-4948-BB32-83E298A2AC7A}" srcOrd="2" destOrd="0" presId="urn:microsoft.com/office/officeart/2005/8/layout/hList7"/>
    <dgm:cxn modelId="{9FD40C30-247C-446E-9A7D-86EB368B2E01}" type="presParOf" srcId="{8676D3F5-643C-403F-A6E9-B581A913CD30}" destId="{32F4D7D2-FE0D-4FF0-9260-ACD051D413FC}" srcOrd="3" destOrd="0" presId="urn:microsoft.com/office/officeart/2005/8/layout/hList7"/>
    <dgm:cxn modelId="{E05C688A-3D15-4669-BC3F-0685AF988BF7}" type="presParOf" srcId="{6DE64C80-1C37-411F-8CB4-46467367086E}" destId="{DFE4955E-8869-4B7A-8C72-AF6705EC33D4}" srcOrd="7" destOrd="0" presId="urn:microsoft.com/office/officeart/2005/8/layout/hList7"/>
    <dgm:cxn modelId="{04EB4008-28EA-44D9-8D73-88F1FD51CA41}" type="presParOf" srcId="{6DE64C80-1C37-411F-8CB4-46467367086E}" destId="{C36A0AE1-71C5-4C74-A089-509F983DECCE}" srcOrd="8" destOrd="0" presId="urn:microsoft.com/office/officeart/2005/8/layout/hList7"/>
    <dgm:cxn modelId="{05D567F5-07F8-4551-8D72-1A7863C1076F}" type="presParOf" srcId="{C36A0AE1-71C5-4C74-A089-509F983DECCE}" destId="{827811BD-2E59-4162-A303-91FA7ACE75F6}" srcOrd="0" destOrd="0" presId="urn:microsoft.com/office/officeart/2005/8/layout/hList7"/>
    <dgm:cxn modelId="{D21A3E80-5740-4ED9-9113-4DC72493844B}" type="presParOf" srcId="{C36A0AE1-71C5-4C74-A089-509F983DECCE}" destId="{46D11202-CBCB-4AA5-BBD0-665BD9D3FFE2}" srcOrd="1" destOrd="0" presId="urn:microsoft.com/office/officeart/2005/8/layout/hList7"/>
    <dgm:cxn modelId="{35A0ABBD-0818-4069-95E7-8315FF1D03E9}" type="presParOf" srcId="{C36A0AE1-71C5-4C74-A089-509F983DECCE}" destId="{679D6BA7-EDCE-42ED-90F4-D3E55096BF0F}" srcOrd="2" destOrd="0" presId="urn:microsoft.com/office/officeart/2005/8/layout/hList7"/>
    <dgm:cxn modelId="{7B523356-1A61-4A09-B3AA-7FE8955861FB}" type="presParOf" srcId="{C36A0AE1-71C5-4C74-A089-509F983DECCE}" destId="{4D4571EB-A97E-4D85-AD91-90EA8950D7FD}" srcOrd="3" destOrd="0" presId="urn:microsoft.com/office/officeart/2005/8/layout/hList7"/>
  </dgm:cxnLst>
  <dgm:bg/>
  <dgm:whole>
    <a:ln>
      <a:noFill/>
    </a:ln>
  </dgm:whole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1" csCatId="accent1" phldr="1"/>
      <dgm:spPr/>
    </dgm:pt>
    <dgm:pt modelId="{A9A38606-CBFC-43D1-923C-50BE567DE108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General de Servicios Penitenciarios y Correccionales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Ayuntamiento Municipal de Santo Domingo Este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Aguas Potables y Alcantarillados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Ayuntamiento del Distrito Nacional</a:t>
          </a:r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/>
    </dgm:pt>
    <dgm:pt modelId="{6DE64C80-1C37-411F-8CB4-46467367086E}" type="pres">
      <dgm:prSet presAssocID="{3234E378-0E11-4BAF-AF0A-DA6DCE10CA3E}" presName="linComp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0" presStyleCnt="5"/>
      <dgm:spPr/>
    </dgm:pt>
    <dgm:pt modelId="{2E2050FD-952C-4602-90D6-1346266BA9B9}" type="pres">
      <dgm:prSet presAssocID="{A9A38606-CBFC-43D1-923C-50BE567DE108}" presName="nodeTx" presStyleLbl="node1" presStyleIdx="0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0" presStyleCnt="5"/>
      <dgm:spPr/>
    </dgm:pt>
    <dgm:pt modelId="{7E7AEBDF-0A9E-4E49-9FE8-2E5003B363FC}" type="pres">
      <dgm:prSet presAssocID="{A9A38606-CBFC-43D1-923C-50BE567DE108}" presName="imagNode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édico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1" presStyleCnt="5"/>
      <dgm:spPr/>
    </dgm:pt>
    <dgm:pt modelId="{418C1919-403E-4112-BEF8-E6F8AB49342E}" type="pres">
      <dgm:prSet presAssocID="{171A9628-D6E3-4EFE-A554-5AFC32CB2A01}" presName="nodeTx" presStyleLbl="node1" presStyleIdx="1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1" presStyleCnt="5"/>
      <dgm:spPr/>
    </dgm:pt>
    <dgm:pt modelId="{D5CBD846-53BB-497F-9338-688BA43CA8B2}" type="pres">
      <dgm:prSet presAssocID="{171A9628-D6E3-4EFE-A554-5AFC32CB2A01}" presName="imagNode" presStyleLbl="fgImgPlace1" presStyleIdx="1" presStyleCnt="5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Pesos desiguales con relleno sólido"/>
        </a:ext>
      </dgm:extLst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2" presStyleCnt="5"/>
      <dgm:spPr/>
    </dgm:pt>
    <dgm:pt modelId="{E5CB99A9-9C0A-4172-859E-5BEC7C9A71D1}" type="pres">
      <dgm:prSet presAssocID="{EB81BDFD-8059-4CBC-AE6A-CA229B580157}" presName="nodeTx" presStyleLbl="node1" presStyleIdx="2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2" presStyleCnt="5"/>
      <dgm:spPr/>
    </dgm:pt>
    <dgm:pt modelId="{DB8131AA-BFF4-4812-9B20-EBF8AC4E17E6}" type="pres">
      <dgm:prSet presAssocID="{EB81BDFD-8059-4CBC-AE6A-CA229B580157}" presName="imagNode" presStyleLbl="fgImgPlace1" presStyleIdx="2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Tribunal contorno"/>
        </a:ext>
      </dgm:extLst>
    </dgm:pt>
    <dgm:pt modelId="{9CE81C1E-A889-4256-8C55-AE5E7EAEF578}" type="pres">
      <dgm:prSet presAssocID="{62B59EB9-BB94-4F12-BF07-DF75EDBE30DF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3" presStyleCnt="5"/>
      <dgm:spPr/>
    </dgm:pt>
    <dgm:pt modelId="{5D9F826A-1552-4F6F-B8DC-CD8AD77ACC51}" type="pres">
      <dgm:prSet presAssocID="{97C8E97E-3EC7-435A-B661-D91D98035F69}" presName="nodeTx" presStyleLbl="node1" presStyleIdx="3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3" presStyleCnt="5"/>
      <dgm:spPr/>
    </dgm:pt>
    <dgm:pt modelId="{32F4D7D2-FE0D-4FF0-9260-ACD051D413FC}" type="pres">
      <dgm:prSet presAssocID="{97C8E97E-3EC7-435A-B661-D91D98035F69}" presName="imagNode" presStyleLbl="fgImgPlace1" presStyleIdx="3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Tribunal contorn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4" presStyleCnt="5"/>
      <dgm:spPr/>
    </dgm:pt>
    <dgm:pt modelId="{46D11202-CBCB-4AA5-BBD0-665BD9D3FFE2}" type="pres">
      <dgm:prSet presAssocID="{B248D314-9D63-42E9-8895-376BFDBC46E7}" presName="nodeTx" presStyleLbl="node1" presStyleIdx="4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4" presStyleCnt="5"/>
      <dgm:spPr/>
    </dgm:pt>
    <dgm:pt modelId="{4D4571EB-A97E-4D85-AD91-90EA8950D7FD}" type="pres">
      <dgm:prSet presAssocID="{B248D314-9D63-42E9-8895-376BFDBC46E7}" presName="imagNode" presStyleLbl="fgImgPlace1" presStyleIdx="4" presStyleCnt="5"/>
      <dgm:spPr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Grifo con fugas contorno"/>
        </a:ext>
      </dgm:extLst>
    </dgm:pt>
  </dgm:ptLst>
  <dgm:cxnLst>
    <dgm:cxn modelId="{83761713-2B20-4E6C-9F83-9022DDAE0155}" type="presOf" srcId="{B248D314-9D63-42E9-8895-376BFDBC46E7}" destId="{46D11202-CBCB-4AA5-BBD0-665BD9D3FFE2}" srcOrd="1" destOrd="0" presId="urn:microsoft.com/office/officeart/2005/8/layout/hList7"/>
    <dgm:cxn modelId="{7FB4CC3C-B5B6-4291-9D0C-6AF2ACF0C180}" type="presOf" srcId="{171A9628-D6E3-4EFE-A554-5AFC32CB2A01}" destId="{418C1919-403E-4112-BEF8-E6F8AB49342E}" srcOrd="1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76DA5442-CBBC-4CAC-B5BA-E81A59376A50}" type="presOf" srcId="{19BA5149-B13D-4B0F-9C95-1FAA558565BE}" destId="{DFE4955E-8869-4B7A-8C72-AF6705EC33D4}" srcOrd="0" destOrd="0" presId="urn:microsoft.com/office/officeart/2005/8/layout/hList7"/>
    <dgm:cxn modelId="{220CE645-F035-4ED3-87A3-E220EBFA2715}" type="presOf" srcId="{97C8E97E-3EC7-435A-B661-D91D98035F69}" destId="{5D9F826A-1552-4F6F-B8DC-CD8AD77ACC51}" srcOrd="1" destOrd="0" presId="urn:microsoft.com/office/officeart/2005/8/layout/hList7"/>
    <dgm:cxn modelId="{ACD8E666-7B04-4EEF-8FB2-39C43184816A}" type="presOf" srcId="{EB81BDFD-8059-4CBC-AE6A-CA229B580157}" destId="{E5CB99A9-9C0A-4172-859E-5BEC7C9A71D1}" srcOrd="1" destOrd="0" presId="urn:microsoft.com/office/officeart/2005/8/layout/hList7"/>
    <dgm:cxn modelId="{000A9668-4C99-4841-A039-692A4D4B22DC}" srcId="{3234E378-0E11-4BAF-AF0A-DA6DCE10CA3E}" destId="{97C8E97E-3EC7-435A-B661-D91D98035F69}" srcOrd="3" destOrd="0" parTransId="{2E5D72CA-A19D-45B2-9D70-017AF86F8BA8}" sibTransId="{19BA5149-B13D-4B0F-9C95-1FAA558565BE}"/>
    <dgm:cxn modelId="{97B46F6F-49D6-4B7F-AB4B-A6A00C0FF31E}" type="presOf" srcId="{79B993E7-A202-4EDF-9A97-D04E1CC93C24}" destId="{412B3767-43A7-450E-9DA6-5BD74BD0BAD3}" srcOrd="0" destOrd="0" presId="urn:microsoft.com/office/officeart/2005/8/layout/hList7"/>
    <dgm:cxn modelId="{FCE97B51-D0E9-442B-B656-BEDFDB985FA1}" srcId="{3234E378-0E11-4BAF-AF0A-DA6DCE10CA3E}" destId="{171A9628-D6E3-4EFE-A554-5AFC32CB2A01}" srcOrd="1" destOrd="0" parTransId="{604BCC79-9DA9-4AE2-A0A0-06901593BCE4}" sibTransId="{79B993E7-A202-4EDF-9A97-D04E1CC93C24}"/>
    <dgm:cxn modelId="{1402E173-6F42-454A-BCCB-353386178D12}" type="presOf" srcId="{1206B95A-106E-4D1A-82C1-86D37A0B6065}" destId="{A95C541A-20FD-4EC0-9223-6FFCDA5707FC}" srcOrd="0" destOrd="0" presId="urn:microsoft.com/office/officeart/2005/8/layout/hList7"/>
    <dgm:cxn modelId="{A16FD454-FE7A-4584-8EC6-2DFA16113AC2}" type="presOf" srcId="{A9A38606-CBFC-43D1-923C-50BE567DE108}" destId="{609A2AC9-DDC8-4C86-AA97-4FED86B43C76}" srcOrd="0" destOrd="0" presId="urn:microsoft.com/office/officeart/2005/8/layout/hList7"/>
    <dgm:cxn modelId="{4952BD80-4604-4CB2-A0C8-86A79531831C}" srcId="{3234E378-0E11-4BAF-AF0A-DA6DCE10CA3E}" destId="{EB81BDFD-8059-4CBC-AE6A-CA229B580157}" srcOrd="2" destOrd="0" parTransId="{3629F1EA-4768-43FD-A0BB-F417F5AFF83A}" sibTransId="{62B59EB9-BB94-4F12-BF07-DF75EDBE30DF}"/>
    <dgm:cxn modelId="{D7671E8B-3B5A-44AE-846E-41871D3605B3}" srcId="{3234E378-0E11-4BAF-AF0A-DA6DCE10CA3E}" destId="{B248D314-9D63-42E9-8895-376BFDBC46E7}" srcOrd="4" destOrd="0" parTransId="{18B95A9F-7B0B-454F-9747-8EFED997BA0D}" sibTransId="{9ED94B96-B2B5-47B1-ABFF-655E45D2564E}"/>
    <dgm:cxn modelId="{4AF3BCA3-AD41-4410-924E-3B24B76C6661}" srcId="{3234E378-0E11-4BAF-AF0A-DA6DCE10CA3E}" destId="{A9A38606-CBFC-43D1-923C-50BE567DE108}" srcOrd="0" destOrd="0" parTransId="{53CD17ED-72E4-405F-8C9E-9D9E66BB2CE9}" sibTransId="{1206B95A-106E-4D1A-82C1-86D37A0B6065}"/>
    <dgm:cxn modelId="{DADEEAA9-38D3-4D16-BC54-F383C0447DE9}" type="presOf" srcId="{B248D314-9D63-42E9-8895-376BFDBC46E7}" destId="{827811BD-2E59-4162-A303-91FA7ACE75F6}" srcOrd="0" destOrd="0" presId="urn:microsoft.com/office/officeart/2005/8/layout/hList7"/>
    <dgm:cxn modelId="{5C5354C6-D469-4380-8930-ADB26566F638}" type="presOf" srcId="{97C8E97E-3EC7-435A-B661-D91D98035F69}" destId="{1F9E73DD-0AAE-40E1-BEAC-15496BFE5CD6}" srcOrd="0" destOrd="0" presId="urn:microsoft.com/office/officeart/2005/8/layout/hList7"/>
    <dgm:cxn modelId="{158ADBD0-CA69-4130-8150-34E9AB2F5FDE}" type="presOf" srcId="{A9A38606-CBFC-43D1-923C-50BE567DE108}" destId="{2E2050FD-952C-4602-90D6-1346266BA9B9}" srcOrd="1" destOrd="0" presId="urn:microsoft.com/office/officeart/2005/8/layout/hList7"/>
    <dgm:cxn modelId="{5221C6E9-58A5-4EED-95A4-2EBBFAC53C79}" type="presOf" srcId="{171A9628-D6E3-4EFE-A554-5AFC32CB2A01}" destId="{28CBBB36-9C32-426B-AE1C-3C3EEE5B0F23}" srcOrd="0" destOrd="0" presId="urn:microsoft.com/office/officeart/2005/8/layout/hList7"/>
    <dgm:cxn modelId="{293C88F4-EF3B-4F49-B171-2DED7F8CD7CF}" type="presOf" srcId="{62B59EB9-BB94-4F12-BF07-DF75EDBE30DF}" destId="{9CE81C1E-A889-4256-8C55-AE5E7EAEF578}" srcOrd="0" destOrd="0" presId="urn:microsoft.com/office/officeart/2005/8/layout/hList7"/>
    <dgm:cxn modelId="{FAF69AF8-DE2F-4C22-9EA0-BC8CCE3370EC}" type="presOf" srcId="{EB81BDFD-8059-4CBC-AE6A-CA229B580157}" destId="{5DC523C8-73C1-490F-B0BF-82B6DE3E7651}" srcOrd="0" destOrd="0" presId="urn:microsoft.com/office/officeart/2005/8/layout/hList7"/>
    <dgm:cxn modelId="{24EE9761-F93B-4F53-B05E-D93DCB9FEEAE}" type="presParOf" srcId="{F10CEB1A-991C-4480-94AA-AA36974A12D9}" destId="{A6FD8408-1597-43C7-A257-1B7FA05E0116}" srcOrd="0" destOrd="0" presId="urn:microsoft.com/office/officeart/2005/8/layout/hList7"/>
    <dgm:cxn modelId="{DF9DED14-B8AE-4715-9371-9DEAA7743CD4}" type="presParOf" srcId="{F10CEB1A-991C-4480-94AA-AA36974A12D9}" destId="{6DE64C80-1C37-411F-8CB4-46467367086E}" srcOrd="1" destOrd="0" presId="urn:microsoft.com/office/officeart/2005/8/layout/hList7"/>
    <dgm:cxn modelId="{71F8D101-4150-4099-8DC6-F0F317E47EB8}" type="presParOf" srcId="{6DE64C80-1C37-411F-8CB4-46467367086E}" destId="{540C32B8-58F5-4A24-9088-5445E17EA0AD}" srcOrd="0" destOrd="0" presId="urn:microsoft.com/office/officeart/2005/8/layout/hList7"/>
    <dgm:cxn modelId="{944B3AA9-6AFF-4BDD-8AE6-498F97DF82BB}" type="presParOf" srcId="{540C32B8-58F5-4A24-9088-5445E17EA0AD}" destId="{609A2AC9-DDC8-4C86-AA97-4FED86B43C76}" srcOrd="0" destOrd="0" presId="urn:microsoft.com/office/officeart/2005/8/layout/hList7"/>
    <dgm:cxn modelId="{946865F2-D5E2-4D07-AA81-0B3022FB9A8F}" type="presParOf" srcId="{540C32B8-58F5-4A24-9088-5445E17EA0AD}" destId="{2E2050FD-952C-4602-90D6-1346266BA9B9}" srcOrd="1" destOrd="0" presId="urn:microsoft.com/office/officeart/2005/8/layout/hList7"/>
    <dgm:cxn modelId="{696900A7-9B98-4F1B-B380-C1B64E5355BC}" type="presParOf" srcId="{540C32B8-58F5-4A24-9088-5445E17EA0AD}" destId="{F14E42BB-5308-40A2-9E3A-0959B3D763F9}" srcOrd="2" destOrd="0" presId="urn:microsoft.com/office/officeart/2005/8/layout/hList7"/>
    <dgm:cxn modelId="{E07377DB-42D2-4DFF-8000-50291D12DC36}" type="presParOf" srcId="{540C32B8-58F5-4A24-9088-5445E17EA0AD}" destId="{7E7AEBDF-0A9E-4E49-9FE8-2E5003B363FC}" srcOrd="3" destOrd="0" presId="urn:microsoft.com/office/officeart/2005/8/layout/hList7"/>
    <dgm:cxn modelId="{03141C5E-8DF2-481F-8410-620F58B57338}" type="presParOf" srcId="{6DE64C80-1C37-411F-8CB4-46467367086E}" destId="{A95C541A-20FD-4EC0-9223-6FFCDA5707FC}" srcOrd="1" destOrd="0" presId="urn:microsoft.com/office/officeart/2005/8/layout/hList7"/>
    <dgm:cxn modelId="{8292BCD1-60C2-4F70-A886-5EFE79CDB82D}" type="presParOf" srcId="{6DE64C80-1C37-411F-8CB4-46467367086E}" destId="{70D54939-C85D-4F98-B031-6A1BB2A5718C}" srcOrd="2" destOrd="0" presId="urn:microsoft.com/office/officeart/2005/8/layout/hList7"/>
    <dgm:cxn modelId="{6866E67B-7420-4F26-BAB3-BA28A5792881}" type="presParOf" srcId="{70D54939-C85D-4F98-B031-6A1BB2A5718C}" destId="{28CBBB36-9C32-426B-AE1C-3C3EEE5B0F23}" srcOrd="0" destOrd="0" presId="urn:microsoft.com/office/officeart/2005/8/layout/hList7"/>
    <dgm:cxn modelId="{9D76369B-C832-43E5-B5BC-3A15041A2010}" type="presParOf" srcId="{70D54939-C85D-4F98-B031-6A1BB2A5718C}" destId="{418C1919-403E-4112-BEF8-E6F8AB49342E}" srcOrd="1" destOrd="0" presId="urn:microsoft.com/office/officeart/2005/8/layout/hList7"/>
    <dgm:cxn modelId="{F9F853A6-EC00-4FDA-B7EB-6A77E64DD292}" type="presParOf" srcId="{70D54939-C85D-4F98-B031-6A1BB2A5718C}" destId="{D73C0BF3-E274-4FB7-AFBD-9459AEB9E54C}" srcOrd="2" destOrd="0" presId="urn:microsoft.com/office/officeart/2005/8/layout/hList7"/>
    <dgm:cxn modelId="{8F635154-8A78-4AF5-ACBC-C031F67498BF}" type="presParOf" srcId="{70D54939-C85D-4F98-B031-6A1BB2A5718C}" destId="{D5CBD846-53BB-497F-9338-688BA43CA8B2}" srcOrd="3" destOrd="0" presId="urn:microsoft.com/office/officeart/2005/8/layout/hList7"/>
    <dgm:cxn modelId="{E00610BA-C11C-402F-A3B7-9C0B8029B3D3}" type="presParOf" srcId="{6DE64C80-1C37-411F-8CB4-46467367086E}" destId="{412B3767-43A7-450E-9DA6-5BD74BD0BAD3}" srcOrd="3" destOrd="0" presId="urn:microsoft.com/office/officeart/2005/8/layout/hList7"/>
    <dgm:cxn modelId="{133F64A5-5986-48D6-807F-0DE6D4A644C8}" type="presParOf" srcId="{6DE64C80-1C37-411F-8CB4-46467367086E}" destId="{EA40E33B-800E-4CD7-A543-D325479C9DAD}" srcOrd="4" destOrd="0" presId="urn:microsoft.com/office/officeart/2005/8/layout/hList7"/>
    <dgm:cxn modelId="{71129D3D-B827-48B6-979C-8FFCC1E3903A}" type="presParOf" srcId="{EA40E33B-800E-4CD7-A543-D325479C9DAD}" destId="{5DC523C8-73C1-490F-B0BF-82B6DE3E7651}" srcOrd="0" destOrd="0" presId="urn:microsoft.com/office/officeart/2005/8/layout/hList7"/>
    <dgm:cxn modelId="{C6365B21-5D3E-4931-BD8F-4B34C88AC60B}" type="presParOf" srcId="{EA40E33B-800E-4CD7-A543-D325479C9DAD}" destId="{E5CB99A9-9C0A-4172-859E-5BEC7C9A71D1}" srcOrd="1" destOrd="0" presId="urn:microsoft.com/office/officeart/2005/8/layout/hList7"/>
    <dgm:cxn modelId="{EBF1534B-4BA6-47F7-944D-23EB73E50D80}" type="presParOf" srcId="{EA40E33B-800E-4CD7-A543-D325479C9DAD}" destId="{18E7C9B0-8E18-4608-B1C3-E98BB5E55CC6}" srcOrd="2" destOrd="0" presId="urn:microsoft.com/office/officeart/2005/8/layout/hList7"/>
    <dgm:cxn modelId="{94876B81-E8B0-4F95-BE2F-5FB093A74A2F}" type="presParOf" srcId="{EA40E33B-800E-4CD7-A543-D325479C9DAD}" destId="{DB8131AA-BFF4-4812-9B20-EBF8AC4E17E6}" srcOrd="3" destOrd="0" presId="urn:microsoft.com/office/officeart/2005/8/layout/hList7"/>
    <dgm:cxn modelId="{96035C6E-06D5-4514-8873-74DCAF0C3D55}" type="presParOf" srcId="{6DE64C80-1C37-411F-8CB4-46467367086E}" destId="{9CE81C1E-A889-4256-8C55-AE5E7EAEF578}" srcOrd="5" destOrd="0" presId="urn:microsoft.com/office/officeart/2005/8/layout/hList7"/>
    <dgm:cxn modelId="{3FDE1F84-A847-4C6D-B787-A5D9326C36D4}" type="presParOf" srcId="{6DE64C80-1C37-411F-8CB4-46467367086E}" destId="{8676D3F5-643C-403F-A6E9-B581A913CD30}" srcOrd="6" destOrd="0" presId="urn:microsoft.com/office/officeart/2005/8/layout/hList7"/>
    <dgm:cxn modelId="{6CE2C988-E5F5-48F1-8D10-A4FFE95B8953}" type="presParOf" srcId="{8676D3F5-643C-403F-A6E9-B581A913CD30}" destId="{1F9E73DD-0AAE-40E1-BEAC-15496BFE5CD6}" srcOrd="0" destOrd="0" presId="urn:microsoft.com/office/officeart/2005/8/layout/hList7"/>
    <dgm:cxn modelId="{C711D556-3E1A-44EB-BB3D-9F632EF02F00}" type="presParOf" srcId="{8676D3F5-643C-403F-A6E9-B581A913CD30}" destId="{5D9F826A-1552-4F6F-B8DC-CD8AD77ACC51}" srcOrd="1" destOrd="0" presId="urn:microsoft.com/office/officeart/2005/8/layout/hList7"/>
    <dgm:cxn modelId="{6F8D8451-01BF-41DF-A92F-8F24F40E142D}" type="presParOf" srcId="{8676D3F5-643C-403F-A6E9-B581A913CD30}" destId="{7BFBCBAF-B702-4948-BB32-83E298A2AC7A}" srcOrd="2" destOrd="0" presId="urn:microsoft.com/office/officeart/2005/8/layout/hList7"/>
    <dgm:cxn modelId="{2EAEF9CA-87C0-4C07-8D08-52C12C2F636B}" type="presParOf" srcId="{8676D3F5-643C-403F-A6E9-B581A913CD30}" destId="{32F4D7D2-FE0D-4FF0-9260-ACD051D413FC}" srcOrd="3" destOrd="0" presId="urn:microsoft.com/office/officeart/2005/8/layout/hList7"/>
    <dgm:cxn modelId="{E5A1ACD6-5195-4061-B0C3-D97B09AD44ED}" type="presParOf" srcId="{6DE64C80-1C37-411F-8CB4-46467367086E}" destId="{DFE4955E-8869-4B7A-8C72-AF6705EC33D4}" srcOrd="7" destOrd="0" presId="urn:microsoft.com/office/officeart/2005/8/layout/hList7"/>
    <dgm:cxn modelId="{ECB8D011-F593-4838-B4C5-11CF1A29BF52}" type="presParOf" srcId="{6DE64C80-1C37-411F-8CB4-46467367086E}" destId="{C36A0AE1-71C5-4C74-A089-509F983DECCE}" srcOrd="8" destOrd="0" presId="urn:microsoft.com/office/officeart/2005/8/layout/hList7"/>
    <dgm:cxn modelId="{36C1FE53-6D12-4012-8635-A4959669A74B}" type="presParOf" srcId="{C36A0AE1-71C5-4C74-A089-509F983DECCE}" destId="{827811BD-2E59-4162-A303-91FA7ACE75F6}" srcOrd="0" destOrd="0" presId="urn:microsoft.com/office/officeart/2005/8/layout/hList7"/>
    <dgm:cxn modelId="{0F7081BF-3D0F-49D4-A44F-4D6B073D8C04}" type="presParOf" srcId="{C36A0AE1-71C5-4C74-A089-509F983DECCE}" destId="{46D11202-CBCB-4AA5-BBD0-665BD9D3FFE2}" srcOrd="1" destOrd="0" presId="urn:microsoft.com/office/officeart/2005/8/layout/hList7"/>
    <dgm:cxn modelId="{481E50CB-F54D-41F1-82E8-44BAA8A8B0F1}" type="presParOf" srcId="{C36A0AE1-71C5-4C74-A089-509F983DECCE}" destId="{679D6BA7-EDCE-42ED-90F4-D3E55096BF0F}" srcOrd="2" destOrd="0" presId="urn:microsoft.com/office/officeart/2005/8/layout/hList7"/>
    <dgm:cxn modelId="{40A552C4-6F10-4892-8587-2F040AC0C64E}" type="presParOf" srcId="{C36A0AE1-71C5-4C74-A089-509F983DECCE}" destId="{4D4571EB-A97E-4D85-AD91-90EA8950D7FD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09A2AC9-DDC8-4C86-AA97-4FED86B43C76}">
      <dsp:nvSpPr>
        <dsp:cNvPr id="0" name=""/>
        <dsp:cNvSpPr/>
      </dsp:nvSpPr>
      <dsp:spPr>
        <a:xfrm>
          <a:off x="0" y="0"/>
          <a:ext cx="2130102" cy="377856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0" y="1511427"/>
        <a:ext cx="2130102" cy="1511427"/>
      </dsp:txXfrm>
    </dsp:sp>
    <dsp:sp modelId="{7E7AEBDF-0A9E-4E49-9FE8-2E5003B363FC}">
      <dsp:nvSpPr>
        <dsp:cNvPr id="0" name=""/>
        <dsp:cNvSpPr/>
      </dsp:nvSpPr>
      <dsp:spPr>
        <a:xfrm>
          <a:off x="435919" y="226714"/>
          <a:ext cx="1258263" cy="1258263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2194005" y="0"/>
          <a:ext cx="2130102" cy="377856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Banco Central</a:t>
          </a:r>
          <a:endParaRPr lang="es-DO" sz="1600" kern="1200"/>
        </a:p>
      </dsp:txBody>
      <dsp:txXfrm>
        <a:off x="2194005" y="1511427"/>
        <a:ext cx="2130102" cy="1511427"/>
      </dsp:txXfrm>
    </dsp:sp>
    <dsp:sp modelId="{DB8131AA-BFF4-4812-9B20-EBF8AC4E17E6}">
      <dsp:nvSpPr>
        <dsp:cNvPr id="0" name=""/>
        <dsp:cNvSpPr/>
      </dsp:nvSpPr>
      <dsp:spPr>
        <a:xfrm>
          <a:off x="2629925" y="226714"/>
          <a:ext cx="1258263" cy="1258263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28CBBB36-9C32-426B-AE1C-3C3EEE5B0F23}">
      <dsp:nvSpPr>
        <dsp:cNvPr id="0" name=""/>
        <dsp:cNvSpPr/>
      </dsp:nvSpPr>
      <dsp:spPr>
        <a:xfrm>
          <a:off x="4388011" y="0"/>
          <a:ext cx="2130102" cy="377856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Este (EDEESTE)</a:t>
          </a:r>
        </a:p>
      </dsp:txBody>
      <dsp:txXfrm>
        <a:off x="4388011" y="1511427"/>
        <a:ext cx="2130102" cy="1511427"/>
      </dsp:txXfrm>
    </dsp:sp>
    <dsp:sp modelId="{D5CBD846-53BB-497F-9338-688BA43CA8B2}">
      <dsp:nvSpPr>
        <dsp:cNvPr id="0" name=""/>
        <dsp:cNvSpPr/>
      </dsp:nvSpPr>
      <dsp:spPr>
        <a:xfrm>
          <a:off x="4823931" y="226714"/>
          <a:ext cx="1258263" cy="1258263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6582017" y="0"/>
          <a:ext cx="2130102" cy="377856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Sur (EDESUR)</a:t>
          </a:r>
        </a:p>
      </dsp:txBody>
      <dsp:txXfrm>
        <a:off x="6582017" y="1511427"/>
        <a:ext cx="2130102" cy="1511427"/>
      </dsp:txXfrm>
    </dsp:sp>
    <dsp:sp modelId="{32F4D7D2-FE0D-4FF0-9260-ACD051D413FC}">
      <dsp:nvSpPr>
        <dsp:cNvPr id="0" name=""/>
        <dsp:cNvSpPr/>
      </dsp:nvSpPr>
      <dsp:spPr>
        <a:xfrm>
          <a:off x="7017937" y="226714"/>
          <a:ext cx="1258263" cy="1258263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8776023" y="0"/>
          <a:ext cx="2130102" cy="377856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Tesorería de la Seguridad Social</a:t>
          </a:r>
        </a:p>
      </dsp:txBody>
      <dsp:txXfrm>
        <a:off x="8776023" y="1511427"/>
        <a:ext cx="2130102" cy="1511427"/>
      </dsp:txXfrm>
    </dsp:sp>
    <dsp:sp modelId="{4D4571EB-A97E-4D85-AD91-90EA8950D7FD}">
      <dsp:nvSpPr>
        <dsp:cNvPr id="0" name=""/>
        <dsp:cNvSpPr/>
      </dsp:nvSpPr>
      <dsp:spPr>
        <a:xfrm>
          <a:off x="9211942" y="226714"/>
          <a:ext cx="1258263" cy="1258263"/>
        </a:xfrm>
        <a:prstGeom prst="ellipse">
          <a:avLst/>
        </a:prstGeom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5256654" y="3295153"/>
          <a:ext cx="392816" cy="22189"/>
        </a:xfrm>
        <a:prstGeom prst="leftRightArrow">
          <a:avLst/>
        </a:prstGeom>
        <a:gradFill rotWithShape="0">
          <a:gsLst>
            <a:gs pos="0">
              <a:schemeClr val="accent1">
                <a:tint val="60000"/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tint val="60000"/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tint val="60000"/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09A2AC9-DDC8-4C86-AA97-4FED86B43C76}">
      <dsp:nvSpPr>
        <dsp:cNvPr id="0" name=""/>
        <dsp:cNvSpPr/>
      </dsp:nvSpPr>
      <dsp:spPr>
        <a:xfrm>
          <a:off x="0" y="0"/>
          <a:ext cx="1838027" cy="377475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0" y="1509903"/>
        <a:ext cx="1838027" cy="1509903"/>
      </dsp:txXfrm>
    </dsp:sp>
    <dsp:sp modelId="{7E7AEBDF-0A9E-4E49-9FE8-2E5003B363FC}">
      <dsp:nvSpPr>
        <dsp:cNvPr id="0" name=""/>
        <dsp:cNvSpPr/>
      </dsp:nvSpPr>
      <dsp:spPr>
        <a:xfrm>
          <a:off x="290516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28CBBB36-9C32-426B-AE1C-3C3EEE5B0F23}">
      <dsp:nvSpPr>
        <dsp:cNvPr id="0" name=""/>
        <dsp:cNvSpPr/>
      </dsp:nvSpPr>
      <dsp:spPr>
        <a:xfrm>
          <a:off x="1893168" y="0"/>
          <a:ext cx="1838027" cy="377475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General de Servicios Penitenciarios y Correccionales</a:t>
          </a:r>
        </a:p>
      </dsp:txBody>
      <dsp:txXfrm>
        <a:off x="1893168" y="1509903"/>
        <a:ext cx="1838027" cy="1509903"/>
      </dsp:txXfrm>
    </dsp:sp>
    <dsp:sp modelId="{D5CBD846-53BB-497F-9338-688BA43CA8B2}">
      <dsp:nvSpPr>
        <dsp:cNvPr id="0" name=""/>
        <dsp:cNvSpPr/>
      </dsp:nvSpPr>
      <dsp:spPr>
        <a:xfrm>
          <a:off x="2183684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3786336" y="0"/>
          <a:ext cx="1838027" cy="377475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Ayuntamiento del Distrito Nacional</a:t>
          </a:r>
        </a:p>
      </dsp:txBody>
      <dsp:txXfrm>
        <a:off x="3786336" y="1509903"/>
        <a:ext cx="1838027" cy="1509903"/>
      </dsp:txXfrm>
    </dsp:sp>
    <dsp:sp modelId="{DB8131AA-BFF4-4812-9B20-EBF8AC4E17E6}">
      <dsp:nvSpPr>
        <dsp:cNvPr id="0" name=""/>
        <dsp:cNvSpPr/>
      </dsp:nvSpPr>
      <dsp:spPr>
        <a:xfrm>
          <a:off x="4076853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5679505" y="0"/>
          <a:ext cx="1838027" cy="377475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Ayuntamiento Municipal de Santo Domingo Este</a:t>
          </a:r>
        </a:p>
      </dsp:txBody>
      <dsp:txXfrm>
        <a:off x="5679505" y="1509903"/>
        <a:ext cx="1838027" cy="1509903"/>
      </dsp:txXfrm>
    </dsp:sp>
    <dsp:sp modelId="{32F4D7D2-FE0D-4FF0-9260-ACD051D413FC}">
      <dsp:nvSpPr>
        <dsp:cNvPr id="0" name=""/>
        <dsp:cNvSpPr/>
      </dsp:nvSpPr>
      <dsp:spPr>
        <a:xfrm>
          <a:off x="5970021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7572673" y="0"/>
          <a:ext cx="1838027" cy="377475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Aguas Potables y Alcantarillados</a:t>
          </a:r>
        </a:p>
      </dsp:txBody>
      <dsp:txXfrm>
        <a:off x="7572673" y="1509903"/>
        <a:ext cx="1838027" cy="1509903"/>
      </dsp:txXfrm>
    </dsp:sp>
    <dsp:sp modelId="{4D4571EB-A97E-4D85-AD91-90EA8950D7FD}">
      <dsp:nvSpPr>
        <dsp:cNvPr id="0" name=""/>
        <dsp:cNvSpPr/>
      </dsp:nvSpPr>
      <dsp:spPr>
        <a:xfrm>
          <a:off x="7863189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535873" y="3291830"/>
          <a:ext cx="338954" cy="22167"/>
        </a:xfrm>
        <a:prstGeom prst="leftRightArrow">
          <a:avLst/>
        </a:prstGeom>
        <a:gradFill rotWithShape="0">
          <a:gsLst>
            <a:gs pos="0">
              <a:schemeClr val="accent1">
                <a:tint val="60000"/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tint val="60000"/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tint val="60000"/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4" Type="http://schemas.openxmlformats.org/officeDocument/2006/relationships/image" Target="../media/image2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4" Type="http://schemas.openxmlformats.org/officeDocument/2006/relationships/image" Target="../media/image2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9.png"/><Relationship Id="rId1" Type="http://schemas.openxmlformats.org/officeDocument/2006/relationships/image" Target="../media/image2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9.png"/><Relationship Id="rId1" Type="http://schemas.openxmlformats.org/officeDocument/2006/relationships/image" Target="../media/image2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9.png"/><Relationship Id="rId1" Type="http://schemas.openxmlformats.org/officeDocument/2006/relationships/image" Target="../media/image2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9.png"/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6" Type="http://schemas.openxmlformats.org/officeDocument/2006/relationships/diagramColors" Target="../diagrams/colors1.xml"/><Relationship Id="rId5" Type="http://schemas.openxmlformats.org/officeDocument/2006/relationships/diagramQuickStyle" Target="../diagrams/quickStyle1.xml"/><Relationship Id="rId4" Type="http://schemas.openxmlformats.org/officeDocument/2006/relationships/diagramLayout" Target="../diagrams/layout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Data" Target="../diagrams/data2.xml"/><Relationship Id="rId7" Type="http://schemas.microsoft.com/office/2007/relationships/diagramDrawing" Target="../diagrams/drawing2.xml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6" Type="http://schemas.openxmlformats.org/officeDocument/2006/relationships/diagramColors" Target="../diagrams/colors2.xml"/><Relationship Id="rId5" Type="http://schemas.openxmlformats.org/officeDocument/2006/relationships/diagramQuickStyle" Target="../diagrams/quickStyle2.xml"/><Relationship Id="rId4" Type="http://schemas.openxmlformats.org/officeDocument/2006/relationships/diagramLayout" Target="../diagrams/layou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3.png"/><Relationship Id="rId1" Type="http://schemas.openxmlformats.org/officeDocument/2006/relationships/image" Target="../media/image1.png"/><Relationship Id="rId4" Type="http://schemas.openxmlformats.org/officeDocument/2006/relationships/image" Target="../media/image24.png"/></Relationships>
</file>

<file path=xl/drawings/_rels/drawing9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09D39E83-B564-4FFF-AEEB-650F5B50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1205659</xdr:colOff>
      <xdr:row>1</xdr:row>
      <xdr:rowOff>123030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A0289777-504E-4F89-993E-C211BFE2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909" y="313530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1450657</xdr:colOff>
      <xdr:row>0</xdr:row>
      <xdr:rowOff>95250</xdr:rowOff>
    </xdr:from>
    <xdr:to>
      <xdr:col>1</xdr:col>
      <xdr:colOff>2155507</xdr:colOff>
      <xdr:row>6</xdr:row>
      <xdr:rowOff>58570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C338070C-EA2D-4465-BA36-62822E6C4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657" y="95250"/>
          <a:ext cx="2152650" cy="12968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544738</xdr:colOff>
      <xdr:row>0</xdr:row>
      <xdr:rowOff>79564</xdr:rowOff>
    </xdr:from>
    <xdr:ext cx="1571389" cy="803221"/>
    <xdr:pic>
      <xdr:nvPicPr>
        <xdr:cNvPr id="2" name="Imagen 1">
          <a:extLst>
            <a:ext uri="{FF2B5EF4-FFF2-40B4-BE49-F238E27FC236}">
              <a16:creationId xmlns:a16="http://schemas.microsoft.com/office/drawing/2014/main" id="{BA06F25F-EAA9-4517-A870-11AEA3B3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9043" y="79564"/>
          <a:ext cx="1571389" cy="803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50665</xdr:colOff>
      <xdr:row>0</xdr:row>
      <xdr:rowOff>0</xdr:rowOff>
    </xdr:from>
    <xdr:ext cx="457200" cy="1038640"/>
    <xdr:pic>
      <xdr:nvPicPr>
        <xdr:cNvPr id="3" name="Imagen 2">
          <a:extLst>
            <a:ext uri="{FF2B5EF4-FFF2-40B4-BE49-F238E27FC236}">
              <a16:creationId xmlns:a16="http://schemas.microsoft.com/office/drawing/2014/main" id="{84D5682A-1E41-4AF2-B4CF-1884646D9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75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9617</xdr:colOff>
      <xdr:row>0</xdr:row>
      <xdr:rowOff>28575</xdr:rowOff>
    </xdr:from>
    <xdr:to>
      <xdr:col>3</xdr:col>
      <xdr:colOff>16104</xdr:colOff>
      <xdr:row>4</xdr:row>
      <xdr:rowOff>188595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EF4837E-1BE7-406C-B013-80DD5CDA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572" y="26670"/>
          <a:ext cx="1538107" cy="90678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133350</xdr:rowOff>
    </xdr:from>
    <xdr:to>
      <xdr:col>15</xdr:col>
      <xdr:colOff>552450</xdr:colOff>
      <xdr:row>46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02AC1E-1C29-42F9-3CAA-AD8258D5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238375"/>
          <a:ext cx="11172825" cy="676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85972"/>
    <xdr:pic>
      <xdr:nvPicPr>
        <xdr:cNvPr id="2" name="Imagen 1">
          <a:extLst>
            <a:ext uri="{FF2B5EF4-FFF2-40B4-BE49-F238E27FC236}">
              <a16:creationId xmlns:a16="http://schemas.microsoft.com/office/drawing/2014/main" id="{DCFCC4DC-B5A5-45F1-9066-49EFAD7B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312965</xdr:colOff>
      <xdr:row>1</xdr:row>
      <xdr:rowOff>190499</xdr:rowOff>
    </xdr:from>
    <xdr:ext cx="2468791" cy="1187087"/>
    <xdr:pic>
      <xdr:nvPicPr>
        <xdr:cNvPr id="3" name="Imagen 2">
          <a:extLst>
            <a:ext uri="{FF2B5EF4-FFF2-40B4-BE49-F238E27FC236}">
              <a16:creationId xmlns:a16="http://schemas.microsoft.com/office/drawing/2014/main" id="{796C727E-DF38-47B1-B434-5C7509AC7906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3190" y="457199"/>
          <a:ext cx="2468791" cy="11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775607</xdr:colOff>
      <xdr:row>0</xdr:row>
      <xdr:rowOff>54427</xdr:rowOff>
    </xdr:from>
    <xdr:to>
      <xdr:col>1</xdr:col>
      <xdr:colOff>3180262</xdr:colOff>
      <xdr:row>5</xdr:row>
      <xdr:rowOff>205120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ABDF1A8-82C9-4384-851D-857ED5026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132" y="54427"/>
          <a:ext cx="2404655" cy="14841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445139</xdr:colOff>
      <xdr:row>1</xdr:row>
      <xdr:rowOff>31750</xdr:rowOff>
    </xdr:from>
    <xdr:ext cx="2009455" cy="1054928"/>
    <xdr:pic>
      <xdr:nvPicPr>
        <xdr:cNvPr id="2" name="Imagen 1">
          <a:extLst>
            <a:ext uri="{FF2B5EF4-FFF2-40B4-BE49-F238E27FC236}">
              <a16:creationId xmlns:a16="http://schemas.microsoft.com/office/drawing/2014/main" id="{4307C210-1CD7-4A65-B039-6F563EF72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364" y="222250"/>
          <a:ext cx="2009455" cy="105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54000" cy="1279462"/>
    <xdr:pic>
      <xdr:nvPicPr>
        <xdr:cNvPr id="3" name="Imagen 2">
          <a:extLst>
            <a:ext uri="{FF2B5EF4-FFF2-40B4-BE49-F238E27FC236}">
              <a16:creationId xmlns:a16="http://schemas.microsoft.com/office/drawing/2014/main" id="{E265FFF2-31A4-40C9-9734-62925C20B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00" cy="1279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687917</xdr:colOff>
      <xdr:row>0</xdr:row>
      <xdr:rowOff>42335</xdr:rowOff>
    </xdr:from>
    <xdr:ext cx="2096824" cy="1087792"/>
    <xdr:pic>
      <xdr:nvPicPr>
        <xdr:cNvPr id="4" name="Picture 4">
          <a:extLst>
            <a:ext uri="{FF2B5EF4-FFF2-40B4-BE49-F238E27FC236}">
              <a16:creationId xmlns:a16="http://schemas.microsoft.com/office/drawing/2014/main" id="{8E395456-B226-4B74-B7B3-E0E9F9E8B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7" y="42335"/>
          <a:ext cx="2096824" cy="1087792"/>
        </a:xfrm>
        <a:prstGeom prst="rect">
          <a:avLst/>
        </a:prstGeom>
      </xdr:spPr>
    </xdr:pic>
    <xdr:clientData/>
  </xdr:oneCellAnchor>
  <xdr:twoCellAnchor editAs="oneCell">
    <xdr:from>
      <xdr:col>2</xdr:col>
      <xdr:colOff>116414</xdr:colOff>
      <xdr:row>10</xdr:row>
      <xdr:rowOff>158750</xdr:rowOff>
    </xdr:from>
    <xdr:to>
      <xdr:col>7</xdr:col>
      <xdr:colOff>487791</xdr:colOff>
      <xdr:row>29</xdr:row>
      <xdr:rowOff>179917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81E23F6-EC71-4FD1-E57F-F93CDA3DB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0414" y="2084917"/>
          <a:ext cx="7134127" cy="3905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285750" cy="2246735"/>
    <xdr:pic>
      <xdr:nvPicPr>
        <xdr:cNvPr id="2" name="Imagen 1">
          <a:extLst>
            <a:ext uri="{FF2B5EF4-FFF2-40B4-BE49-F238E27FC236}">
              <a16:creationId xmlns:a16="http://schemas.microsoft.com/office/drawing/2014/main" id="{A12DDA1B-8003-418E-928D-8E8426A8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285750" cy="22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72759</xdr:colOff>
      <xdr:row>0</xdr:row>
      <xdr:rowOff>206641</xdr:rowOff>
    </xdr:from>
    <xdr:ext cx="2323471" cy="864922"/>
    <xdr:pic>
      <xdr:nvPicPr>
        <xdr:cNvPr id="3" name="Imagen 2">
          <a:extLst>
            <a:ext uri="{FF2B5EF4-FFF2-40B4-BE49-F238E27FC236}">
              <a16:creationId xmlns:a16="http://schemas.microsoft.com/office/drawing/2014/main" id="{F4562013-5CC3-4073-88DD-7D6BB48A1AA3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6834" y="206641"/>
          <a:ext cx="2323471" cy="864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405976</xdr:colOff>
      <xdr:row>0</xdr:row>
      <xdr:rowOff>80696</xdr:rowOff>
    </xdr:from>
    <xdr:ext cx="1987180" cy="1179577"/>
    <xdr:pic>
      <xdr:nvPicPr>
        <xdr:cNvPr id="4" name="Picture 1">
          <a:extLst>
            <a:ext uri="{FF2B5EF4-FFF2-40B4-BE49-F238E27FC236}">
              <a16:creationId xmlns:a16="http://schemas.microsoft.com/office/drawing/2014/main" id="{AAA786AE-A35A-4811-974C-94560DF99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76" y="80696"/>
          <a:ext cx="1987180" cy="117957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72728"/>
    <xdr:pic>
      <xdr:nvPicPr>
        <xdr:cNvPr id="2" name="Imagen 1">
          <a:extLst>
            <a:ext uri="{FF2B5EF4-FFF2-40B4-BE49-F238E27FC236}">
              <a16:creationId xmlns:a16="http://schemas.microsoft.com/office/drawing/2014/main" id="{F2FB4362-96BB-4771-A553-AB75F8FBD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164465</xdr:colOff>
      <xdr:row>1</xdr:row>
      <xdr:rowOff>51707</xdr:rowOff>
    </xdr:from>
    <xdr:ext cx="2765263" cy="1355453"/>
    <xdr:pic>
      <xdr:nvPicPr>
        <xdr:cNvPr id="3" name="Imagen 2">
          <a:extLst>
            <a:ext uri="{FF2B5EF4-FFF2-40B4-BE49-F238E27FC236}">
              <a16:creationId xmlns:a16="http://schemas.microsoft.com/office/drawing/2014/main" id="{C7B4EAA0-4D77-401C-867A-49332E03EB0C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9465" y="318407"/>
          <a:ext cx="2765263" cy="1355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542513</xdr:colOff>
      <xdr:row>1</xdr:row>
      <xdr:rowOff>63500</xdr:rowOff>
    </xdr:from>
    <xdr:ext cx="2527712" cy="1517650"/>
    <xdr:pic>
      <xdr:nvPicPr>
        <xdr:cNvPr id="4" name="Picture 1">
          <a:extLst>
            <a:ext uri="{FF2B5EF4-FFF2-40B4-BE49-F238E27FC236}">
              <a16:creationId xmlns:a16="http://schemas.microsoft.com/office/drawing/2014/main" id="{80FB6EDB-E6D5-4B49-8D8D-DD3925567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038" y="330200"/>
          <a:ext cx="2527712" cy="151765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77271</xdr:colOff>
      <xdr:row>0</xdr:row>
      <xdr:rowOff>167705</xdr:rowOff>
    </xdr:from>
    <xdr:to>
      <xdr:col>5</xdr:col>
      <xdr:colOff>679212</xdr:colOff>
      <xdr:row>5</xdr:row>
      <xdr:rowOff>57691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6BDA7C-C782-40AB-9FEB-C8F969E1768B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1746" y="167705"/>
          <a:ext cx="1554441" cy="842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35244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7A4846-5C6A-471D-B652-C1DA48702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187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</xdr:colOff>
      <xdr:row>0</xdr:row>
      <xdr:rowOff>120015</xdr:rowOff>
    </xdr:from>
    <xdr:to>
      <xdr:col>2</xdr:col>
      <xdr:colOff>1352550</xdr:colOff>
      <xdr:row>7</xdr:row>
      <xdr:rowOff>19876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1DE910-060F-4342-85FF-7CC03029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" y="120015"/>
          <a:ext cx="2108835" cy="1252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389691</xdr:colOff>
      <xdr:row>1</xdr:row>
      <xdr:rowOff>123890</xdr:rowOff>
    </xdr:from>
    <xdr:to>
      <xdr:col>8</xdr:col>
      <xdr:colOff>282972</xdr:colOff>
      <xdr:row>5</xdr:row>
      <xdr:rowOff>170086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470B28-A703-4ACA-B921-AE1CC1BC726D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6991" y="314390"/>
          <a:ext cx="1560156" cy="808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54294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EB2072-1AE6-4F78-A2CF-DA3236AA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2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139065</xdr:colOff>
      <xdr:row>0</xdr:row>
      <xdr:rowOff>123825</xdr:rowOff>
    </xdr:from>
    <xdr:to>
      <xdr:col>2</xdr:col>
      <xdr:colOff>1464945</xdr:colOff>
      <xdr:row>7</xdr:row>
      <xdr:rowOff>54166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5114D7-3405-459A-8E5B-DC7260D8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123825"/>
          <a:ext cx="2087880" cy="1282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724971</xdr:colOff>
      <xdr:row>0</xdr:row>
      <xdr:rowOff>167705</xdr:rowOff>
    </xdr:from>
    <xdr:to>
      <xdr:col>6</xdr:col>
      <xdr:colOff>82947</xdr:colOff>
      <xdr:row>5</xdr:row>
      <xdr:rowOff>36736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54641-E555-48D8-A889-55E3A875F265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5246" y="167705"/>
          <a:ext cx="1548726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73344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CEC2C4-DC4B-42E1-B95C-19101779B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225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662940</xdr:colOff>
      <xdr:row>0</xdr:row>
      <xdr:rowOff>0</xdr:rowOff>
    </xdr:from>
    <xdr:to>
      <xdr:col>2</xdr:col>
      <xdr:colOff>2760345</xdr:colOff>
      <xdr:row>6</xdr:row>
      <xdr:rowOff>174181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BC2CFA-00E1-4B3C-AB11-D0A879F3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0"/>
          <a:ext cx="2097405" cy="1326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717351</xdr:colOff>
      <xdr:row>0</xdr:row>
      <xdr:rowOff>171515</xdr:rowOff>
    </xdr:from>
    <xdr:to>
      <xdr:col>8</xdr:col>
      <xdr:colOff>736362</xdr:colOff>
      <xdr:row>5</xdr:row>
      <xdr:rowOff>36736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D7738E-653D-4ED3-94AF-CFB09E489E16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9351" y="171515"/>
          <a:ext cx="1523961" cy="817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92394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D96A60-2158-48CD-ACBA-DFD2F498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244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</xdr:colOff>
      <xdr:row>0</xdr:row>
      <xdr:rowOff>76200</xdr:rowOff>
    </xdr:from>
    <xdr:to>
      <xdr:col>2</xdr:col>
      <xdr:colOff>1388745</xdr:colOff>
      <xdr:row>7</xdr:row>
      <xdr:rowOff>96076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EBF549-1C9B-428C-9124-026D6EB6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" y="76200"/>
          <a:ext cx="2078355" cy="137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6EE77E23-7B14-4FD8-B095-A77C7855F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476360</xdr:colOff>
      <xdr:row>1</xdr:row>
      <xdr:rowOff>79374</xdr:rowOff>
    </xdr:from>
    <xdr:ext cx="2903109" cy="1232931"/>
    <xdr:pic>
      <xdr:nvPicPr>
        <xdr:cNvPr id="3" name="Imagen 3">
          <a:extLst>
            <a:ext uri="{FF2B5EF4-FFF2-40B4-BE49-F238E27FC236}">
              <a16:creationId xmlns:a16="http://schemas.microsoft.com/office/drawing/2014/main" id="{2D49BAD1-23F8-49F3-A079-C2D03168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69010" y="269874"/>
          <a:ext cx="2903109" cy="1232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218440</xdr:colOff>
      <xdr:row>0</xdr:row>
      <xdr:rowOff>0</xdr:rowOff>
    </xdr:from>
    <xdr:to>
      <xdr:col>1</xdr:col>
      <xdr:colOff>3048000</xdr:colOff>
      <xdr:row>7</xdr:row>
      <xdr:rowOff>167701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BEADA1-DD65-4493-8F6C-FEA82722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040" y="0"/>
          <a:ext cx="2829560" cy="181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1831AACA-4415-46D8-BE53-42D6FB72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730995</xdr:colOff>
      <xdr:row>0</xdr:row>
      <xdr:rowOff>54562</xdr:rowOff>
    </xdr:from>
    <xdr:ext cx="1648349" cy="774863"/>
    <xdr:pic>
      <xdr:nvPicPr>
        <xdr:cNvPr id="3" name="Imagen 3">
          <a:extLst>
            <a:ext uri="{FF2B5EF4-FFF2-40B4-BE49-F238E27FC236}">
              <a16:creationId xmlns:a16="http://schemas.microsoft.com/office/drawing/2014/main" id="{A72D6C26-4BBB-4501-9E27-4566A8262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720" y="54562"/>
          <a:ext cx="1648349" cy="77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586740</xdr:colOff>
      <xdr:row>0</xdr:row>
      <xdr:rowOff>87630</xdr:rowOff>
    </xdr:from>
    <xdr:to>
      <xdr:col>2</xdr:col>
      <xdr:colOff>571500</xdr:colOff>
      <xdr:row>5</xdr:row>
      <xdr:rowOff>123109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786126-4BA9-4A88-93A6-4113C6A6F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740" y="87630"/>
          <a:ext cx="1527810" cy="987979"/>
        </a:xfrm>
        <a:prstGeom prst="rect">
          <a:avLst/>
        </a:prstGeom>
      </xdr:spPr>
    </xdr:pic>
    <xdr:clientData/>
  </xdr:twoCellAnchor>
  <xdr:twoCellAnchor editAs="oneCell">
    <xdr:from>
      <xdr:col>3</xdr:col>
      <xdr:colOff>9526</xdr:colOff>
      <xdr:row>8</xdr:row>
      <xdr:rowOff>9525</xdr:rowOff>
    </xdr:from>
    <xdr:to>
      <xdr:col>7</xdr:col>
      <xdr:colOff>618332</xdr:colOff>
      <xdr:row>34</xdr:row>
      <xdr:rowOff>8521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70DCF28-ACE0-4534-B1AD-5CB0412D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4101" y="1552575"/>
          <a:ext cx="3694906" cy="4951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668656</xdr:colOff>
      <xdr:row>6</xdr:row>
      <xdr:rowOff>210185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C11472-5E09-4333-A44E-8FBBF570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20395" cy="139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492126</xdr:colOff>
      <xdr:row>2</xdr:row>
      <xdr:rowOff>19684</xdr:rowOff>
    </xdr:from>
    <xdr:to>
      <xdr:col>10</xdr:col>
      <xdr:colOff>489857</xdr:colOff>
      <xdr:row>7</xdr:row>
      <xdr:rowOff>18415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EEB278-7F63-4FD9-8132-6C6CE99BA860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1251" y="381634"/>
          <a:ext cx="2373538" cy="110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1006929</xdr:colOff>
      <xdr:row>1</xdr:row>
      <xdr:rowOff>130085</xdr:rowOff>
    </xdr:from>
    <xdr:to>
      <xdr:col>1</xdr:col>
      <xdr:colOff>3259727</xdr:colOff>
      <xdr:row>7</xdr:row>
      <xdr:rowOff>96931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C4F1AB1E-D954-4A6D-ABC9-B02D3D0E1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29" y="320585"/>
          <a:ext cx="2252798" cy="12431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40642</xdr:colOff>
      <xdr:row>0</xdr:row>
      <xdr:rowOff>173355</xdr:rowOff>
    </xdr:from>
    <xdr:to>
      <xdr:col>13</xdr:col>
      <xdr:colOff>167641</xdr:colOff>
      <xdr:row>5</xdr:row>
      <xdr:rowOff>93344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FBBD08-7BFF-4ACA-BCE5-50713AF1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8067" y="173355"/>
          <a:ext cx="1650999" cy="84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5</xdr:row>
      <xdr:rowOff>114715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9ADD6B-3787-4C5F-A4CC-EEDA3D9F7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228599</xdr:colOff>
      <xdr:row>9</xdr:row>
      <xdr:rowOff>58101</xdr:rowOff>
    </xdr:from>
    <xdr:to>
      <xdr:col>13</xdr:col>
      <xdr:colOff>495300</xdr:colOff>
      <xdr:row>29</xdr:row>
      <xdr:rowOff>26670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71909E1-29A8-4309-924F-988B7B58BED2}"/>
            </a:ext>
          </a:extLst>
        </xdr:cNvPr>
        <xdr:cNvGrpSpPr/>
      </xdr:nvGrpSpPr>
      <xdr:grpSpPr>
        <a:xfrm>
          <a:off x="990599" y="1744026"/>
          <a:ext cx="10906126" cy="3778569"/>
          <a:chOff x="2314574" y="6367461"/>
          <a:chExt cx="10258426" cy="4100514"/>
        </a:xfrm>
      </xdr:grpSpPr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37EC60AC-53AF-ECBA-7634-AA5E79243D87}"/>
              </a:ext>
            </a:extLst>
          </xdr:cNvPr>
          <xdr:cNvGraphicFramePr/>
        </xdr:nvGraphicFramePr>
        <xdr:xfrm>
          <a:off x="2314574" y="6367461"/>
          <a:ext cx="10258426" cy="410051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3" r:lo="rId4" r:qs="rId5" r:cs="rId6"/>
          </a:graphicData>
        </a:graphic>
      </xdr:graphicFrame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B70E8CF9-5C25-661D-BE7A-B4714BB90E3A}"/>
              </a:ext>
            </a:extLst>
          </xdr:cNvPr>
          <xdr:cNvSpPr txBox="1"/>
        </xdr:nvSpPr>
        <xdr:spPr>
          <a:xfrm>
            <a:off x="26574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RD$7,203.4 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51F3B185-326E-2BE7-42F1-08467290D8F6}"/>
              </a:ext>
            </a:extLst>
          </xdr:cNvPr>
          <xdr:cNvSpPr txBox="1"/>
        </xdr:nvSpPr>
        <xdr:spPr>
          <a:xfrm>
            <a:off x="4648200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RD$6,400.0 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929CDE31-FB88-9D50-F9D5-DC5F1BC84C49}"/>
              </a:ext>
            </a:extLst>
          </xdr:cNvPr>
          <xdr:cNvSpPr txBox="1"/>
        </xdr:nvSpPr>
        <xdr:spPr>
          <a:xfrm>
            <a:off x="66579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RD$3,091.6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8F6DA09C-0510-A793-1D76-CFB9CB5F8B21}"/>
              </a:ext>
            </a:extLst>
          </xdr:cNvPr>
          <xdr:cNvSpPr txBox="1"/>
        </xdr:nvSpPr>
        <xdr:spPr>
          <a:xfrm>
            <a:off x="8801100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RD$2,167.3 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77AC53FC-6ABF-E98A-34B6-BD027A0282CC}"/>
              </a:ext>
            </a:extLst>
          </xdr:cNvPr>
          <xdr:cNvSpPr txBox="1"/>
        </xdr:nvSpPr>
        <xdr:spPr>
          <a:xfrm>
            <a:off x="108489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RD$1,987.5 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659130</xdr:colOff>
      <xdr:row>1</xdr:row>
      <xdr:rowOff>64770</xdr:rowOff>
    </xdr:from>
    <xdr:to>
      <xdr:col>3</xdr:col>
      <xdr:colOff>54358</xdr:colOff>
      <xdr:row>6</xdr:row>
      <xdr:rowOff>131445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6CD30FE1-DE32-4DCD-85C6-0E00EEC31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" y="255270"/>
          <a:ext cx="1681228" cy="990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433298</xdr:colOff>
      <xdr:row>3</xdr:row>
      <xdr:rowOff>9525</xdr:rowOff>
    </xdr:from>
    <xdr:to>
      <xdr:col>12</xdr:col>
      <xdr:colOff>315542</xdr:colOff>
      <xdr:row>6</xdr:row>
      <xdr:rowOff>60814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3AA24C-8453-4E9A-8473-ED561D295053}"/>
            </a:ext>
            <a:ext uri="{147F2762-F138-4A5C-976F-8EAC2B608ADB}">
              <a16:predDERef xmlns:a16="http://schemas.microsoft.com/office/drawing/2014/main" pred="{F5D6656F-D14F-42B9-9F99-5F2668F5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3298" y="581025"/>
          <a:ext cx="1406244" cy="622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358140</xdr:colOff>
      <xdr:row>4</xdr:row>
      <xdr:rowOff>169545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6373B3-988F-4BFB-83A4-344B18183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34861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10</xdr:row>
      <xdr:rowOff>100965</xdr:rowOff>
    </xdr:from>
    <xdr:to>
      <xdr:col>12</xdr:col>
      <xdr:colOff>609601</xdr:colOff>
      <xdr:row>30</xdr:row>
      <xdr:rowOff>65724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2913F14-A13A-4AF9-8568-DE5125DB7412}"/>
            </a:ext>
          </a:extLst>
        </xdr:cNvPr>
        <xdr:cNvGrpSpPr/>
      </xdr:nvGrpSpPr>
      <xdr:grpSpPr>
        <a:xfrm>
          <a:off x="342900" y="2005965"/>
          <a:ext cx="9410701" cy="3774759"/>
          <a:chOff x="2314574" y="6367461"/>
          <a:chExt cx="10258426" cy="4100514"/>
        </a:xfrm>
      </xdr:grpSpPr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B19F926A-C612-6BB0-703D-8C3014705B90}"/>
              </a:ext>
            </a:extLst>
          </xdr:cNvPr>
          <xdr:cNvGraphicFramePr/>
        </xdr:nvGraphicFramePr>
        <xdr:xfrm>
          <a:off x="2314574" y="6367461"/>
          <a:ext cx="10258426" cy="410051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3" r:lo="rId4" r:qs="rId5" r:cs="rId6"/>
          </a:graphicData>
        </a:graphic>
      </xdr:graphicFrame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85479B5-7205-B63D-8610-C0A177AC5045}"/>
              </a:ext>
            </a:extLst>
          </xdr:cNvPr>
          <xdr:cNvSpPr txBox="1"/>
        </xdr:nvSpPr>
        <xdr:spPr>
          <a:xfrm>
            <a:off x="26574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RD$196.2 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A40E6490-179F-9E35-93C4-64C0EB19C8C4}"/>
              </a:ext>
            </a:extLst>
          </xdr:cNvPr>
          <xdr:cNvSpPr txBox="1"/>
        </xdr:nvSpPr>
        <xdr:spPr>
          <a:xfrm>
            <a:off x="4648200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RD$142.9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5032E894-0368-785D-842C-B0A1156D9ACA}"/>
              </a:ext>
            </a:extLst>
          </xdr:cNvPr>
          <xdr:cNvSpPr txBox="1"/>
        </xdr:nvSpPr>
        <xdr:spPr>
          <a:xfrm>
            <a:off x="66579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RD$45.6 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45EAA46-C9A5-C61B-7FC4-99669FA65B2A}"/>
              </a:ext>
            </a:extLst>
          </xdr:cNvPr>
          <xdr:cNvSpPr txBox="1"/>
        </xdr:nvSpPr>
        <xdr:spPr>
          <a:xfrm>
            <a:off x="8801100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RD$42.6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2392DBE3-AB41-3472-3EF2-A8A5373A826C}"/>
              </a:ext>
            </a:extLst>
          </xdr:cNvPr>
          <xdr:cNvSpPr txBox="1"/>
        </xdr:nvSpPr>
        <xdr:spPr>
          <a:xfrm>
            <a:off x="108489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RD$39.4 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247650</xdr:colOff>
      <xdr:row>1</xdr:row>
      <xdr:rowOff>152400</xdr:rowOff>
    </xdr:from>
    <xdr:to>
      <xdr:col>2</xdr:col>
      <xdr:colOff>326151</xdr:colOff>
      <xdr:row>6</xdr:row>
      <xdr:rowOff>168430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A3A69A16-5998-4040-B234-83B152214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42900"/>
          <a:ext cx="1602501" cy="9685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19051</xdr:rowOff>
    </xdr:from>
    <xdr:to>
      <xdr:col>0</xdr:col>
      <xdr:colOff>590875</xdr:colOff>
      <xdr:row>4</xdr:row>
      <xdr:rowOff>97428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9EE5ED-4378-49E4-8D5F-3FCBBBDB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1"/>
          <a:ext cx="552775" cy="121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47335</xdr:colOff>
      <xdr:row>1</xdr:row>
      <xdr:rowOff>129605</xdr:rowOff>
    </xdr:from>
    <xdr:to>
      <xdr:col>8</xdr:col>
      <xdr:colOff>894261</xdr:colOff>
      <xdr:row>4</xdr:row>
      <xdr:rowOff>210784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0E63E9-979A-4B83-A75A-0ACFBA95B48C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2235" y="320105"/>
          <a:ext cx="2008976" cy="102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707571</xdr:colOff>
      <xdr:row>1</xdr:row>
      <xdr:rowOff>100966</xdr:rowOff>
    </xdr:from>
    <xdr:to>
      <xdr:col>2</xdr:col>
      <xdr:colOff>1883348</xdr:colOff>
      <xdr:row>6</xdr:row>
      <xdr:rowOff>17418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138B4F-B26D-43AC-80C9-919036FC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1" y="291466"/>
          <a:ext cx="2699777" cy="1459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15241</xdr:rowOff>
    </xdr:from>
    <xdr:to>
      <xdr:col>0</xdr:col>
      <xdr:colOff>476969</xdr:colOff>
      <xdr:row>6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76645D-C16D-48CE-B4D7-4DE724AB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5241"/>
          <a:ext cx="438868" cy="144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540730</xdr:colOff>
      <xdr:row>2</xdr:row>
      <xdr:rowOff>9591</xdr:rowOff>
    </xdr:from>
    <xdr:to>
      <xdr:col>11</xdr:col>
      <xdr:colOff>628650</xdr:colOff>
      <xdr:row>5</xdr:row>
      <xdr:rowOff>91441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3B5E89-C740-494F-85AD-4B2F596D8BC4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8830" y="400116"/>
          <a:ext cx="1611920" cy="77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0</xdr:row>
      <xdr:rowOff>0</xdr:rowOff>
    </xdr:from>
    <xdr:to>
      <xdr:col>2</xdr:col>
      <xdr:colOff>631400</xdr:colOff>
      <xdr:row>4</xdr:row>
      <xdr:rowOff>72390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20F700-9DAA-4F27-AFFC-77D47876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545800" cy="86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498800</xdr:colOff>
      <xdr:row>7</xdr:row>
      <xdr:rowOff>0</xdr:rowOff>
    </xdr:from>
    <xdr:to>
      <xdr:col>11</xdr:col>
      <xdr:colOff>353478</xdr:colOff>
      <xdr:row>29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F8B5F98-70F5-AE4B-4D38-1469135C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800" y="1485900"/>
          <a:ext cx="8274778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177636</xdr:colOff>
      <xdr:row>3</xdr:row>
      <xdr:rowOff>81110</xdr:rowOff>
    </xdr:from>
    <xdr:to>
      <xdr:col>20</xdr:col>
      <xdr:colOff>213804</xdr:colOff>
      <xdr:row>45</xdr:row>
      <xdr:rowOff>94903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FC59436E-FB02-42CF-81D6-D6216B62F4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83011" y="652610"/>
              <a:ext cx="11466168" cy="80243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572017</xdr:colOff>
      <xdr:row>8</xdr:row>
      <xdr:rowOff>62873</xdr:rowOff>
    </xdr:from>
    <xdr:to>
      <xdr:col>8</xdr:col>
      <xdr:colOff>751667</xdr:colOff>
      <xdr:row>9</xdr:row>
      <xdr:rowOff>49539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90946B6-C0C1-45BB-ACD9-0D041ACB359F}"/>
            </a:ext>
          </a:extLst>
        </xdr:cNvPr>
        <xdr:cNvSpPr txBox="1"/>
      </xdr:nvSpPr>
      <xdr:spPr>
        <a:xfrm>
          <a:off x="6039367" y="1506863"/>
          <a:ext cx="958795" cy="175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7</xdr:col>
      <xdr:colOff>300282</xdr:colOff>
      <xdr:row>12</xdr:row>
      <xdr:rowOff>125844</xdr:rowOff>
    </xdr:from>
    <xdr:to>
      <xdr:col>8</xdr:col>
      <xdr:colOff>255166</xdr:colOff>
      <xdr:row>13</xdr:row>
      <xdr:rowOff>153257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F9A9E7D-F7F2-40F0-9E26-4B770E8EB805}"/>
            </a:ext>
          </a:extLst>
        </xdr:cNvPr>
        <xdr:cNvSpPr txBox="1"/>
      </xdr:nvSpPr>
      <xdr:spPr>
        <a:xfrm>
          <a:off x="5765727" y="2301354"/>
          <a:ext cx="734029" cy="204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567263</xdr:colOff>
      <xdr:row>15</xdr:row>
      <xdr:rowOff>140444</xdr:rowOff>
    </xdr:from>
    <xdr:to>
      <xdr:col>10</xdr:col>
      <xdr:colOff>452631</xdr:colOff>
      <xdr:row>18</xdr:row>
      <xdr:rowOff>75356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ADBF505-2D0E-469C-8B44-297EA269386D}"/>
            </a:ext>
          </a:extLst>
        </xdr:cNvPr>
        <xdr:cNvSpPr txBox="1"/>
      </xdr:nvSpPr>
      <xdr:spPr>
        <a:xfrm>
          <a:off x="7594808" y="2851259"/>
          <a:ext cx="666418" cy="481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20.5</a:t>
          </a:r>
        </a:p>
      </xdr:txBody>
    </xdr:sp>
    <xdr:clientData/>
  </xdr:twoCellAnchor>
  <xdr:twoCellAnchor>
    <xdr:from>
      <xdr:col>8</xdr:col>
      <xdr:colOff>131682</xdr:colOff>
      <xdr:row>13</xdr:row>
      <xdr:rowOff>111577</xdr:rowOff>
    </xdr:from>
    <xdr:to>
      <xdr:col>9</xdr:col>
      <xdr:colOff>48738</xdr:colOff>
      <xdr:row>16</xdr:row>
      <xdr:rowOff>175834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E62EF21-FD48-4C19-AC9D-D7DC3A439290}"/>
            </a:ext>
          </a:extLst>
        </xdr:cNvPr>
        <xdr:cNvSpPr txBox="1"/>
      </xdr:nvSpPr>
      <xdr:spPr>
        <a:xfrm>
          <a:off x="7523082" y="2483302"/>
          <a:ext cx="698106" cy="607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60.0</a:t>
          </a:r>
        </a:p>
      </xdr:txBody>
    </xdr:sp>
    <xdr:clientData/>
  </xdr:twoCellAnchor>
  <xdr:twoCellAnchor>
    <xdr:from>
      <xdr:col>9</xdr:col>
      <xdr:colOff>220165</xdr:colOff>
      <xdr:row>10</xdr:row>
      <xdr:rowOff>74414</xdr:rowOff>
    </xdr:from>
    <xdr:to>
      <xdr:col>10</xdr:col>
      <xdr:colOff>144488</xdr:colOff>
      <xdr:row>11</xdr:row>
      <xdr:rowOff>138259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96E2E6D-558B-46A8-9050-38CEB5926F45}"/>
            </a:ext>
          </a:extLst>
        </xdr:cNvPr>
        <xdr:cNvSpPr txBox="1"/>
      </xdr:nvSpPr>
      <xdr:spPr>
        <a:xfrm>
          <a:off x="7247710" y="1884164"/>
          <a:ext cx="705373" cy="241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714766</xdr:colOff>
      <xdr:row>7</xdr:row>
      <xdr:rowOff>160708</xdr:rowOff>
    </xdr:from>
    <xdr:to>
      <xdr:col>11</xdr:col>
      <xdr:colOff>188703</xdr:colOff>
      <xdr:row>9</xdr:row>
      <xdr:rowOff>48645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8859F76D-7A1C-41B2-8172-BACC4D2B887E}"/>
            </a:ext>
          </a:extLst>
        </xdr:cNvPr>
        <xdr:cNvSpPr txBox="1"/>
      </xdr:nvSpPr>
      <xdr:spPr>
        <a:xfrm>
          <a:off x="7742311" y="1429438"/>
          <a:ext cx="1037942" cy="249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Puerto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336103</xdr:colOff>
      <xdr:row>21</xdr:row>
      <xdr:rowOff>130883</xdr:rowOff>
    </xdr:from>
    <xdr:to>
      <xdr:col>9</xdr:col>
      <xdr:colOff>412079</xdr:colOff>
      <xdr:row>23</xdr:row>
      <xdr:rowOff>32751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5363F63-689C-4243-810A-03E83A10B099}"/>
            </a:ext>
          </a:extLst>
        </xdr:cNvPr>
        <xdr:cNvSpPr txBox="1"/>
      </xdr:nvSpPr>
      <xdr:spPr>
        <a:xfrm>
          <a:off x="6582598" y="3935168"/>
          <a:ext cx="857026" cy="258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Juan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261937</xdr:colOff>
      <xdr:row>19</xdr:row>
      <xdr:rowOff>30809</xdr:rowOff>
    </xdr:from>
    <xdr:to>
      <xdr:col>8</xdr:col>
      <xdr:colOff>316214</xdr:colOff>
      <xdr:row>20</xdr:row>
      <xdr:rowOff>107989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8DFD120-0A16-48F7-8ED4-A6BAE20C90EE}"/>
            </a:ext>
          </a:extLst>
        </xdr:cNvPr>
        <xdr:cNvSpPr txBox="1"/>
      </xdr:nvSpPr>
      <xdr:spPr>
        <a:xfrm>
          <a:off x="5727382" y="3467429"/>
          <a:ext cx="839137" cy="25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Elías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Piña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340086</xdr:colOff>
      <xdr:row>19</xdr:row>
      <xdr:rowOff>127578</xdr:rowOff>
    </xdr:from>
    <xdr:to>
      <xdr:col>11</xdr:col>
      <xdr:colOff>392458</xdr:colOff>
      <xdr:row>22</xdr:row>
      <xdr:rowOff>25051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17D26AC8-A677-4480-9FD4-5D806F4BB52A}"/>
            </a:ext>
          </a:extLst>
        </xdr:cNvPr>
        <xdr:cNvSpPr txBox="1"/>
      </xdr:nvSpPr>
      <xdr:spPr>
        <a:xfrm>
          <a:off x="8150586" y="3569913"/>
          <a:ext cx="837232" cy="432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62.5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414982</xdr:colOff>
      <xdr:row>10</xdr:row>
      <xdr:rowOff>69223</xdr:rowOff>
    </xdr:from>
    <xdr:to>
      <xdr:col>12</xdr:col>
      <xdr:colOff>461639</xdr:colOff>
      <xdr:row>11</xdr:row>
      <xdr:rowOff>150808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B579BA7-A3FE-4A7A-B498-08CD9D55B229}"/>
            </a:ext>
          </a:extLst>
        </xdr:cNvPr>
        <xdr:cNvSpPr txBox="1"/>
      </xdr:nvSpPr>
      <xdr:spPr>
        <a:xfrm>
          <a:off x="9004627" y="1877068"/>
          <a:ext cx="831517" cy="264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365387</xdr:colOff>
      <xdr:row>13</xdr:row>
      <xdr:rowOff>77145</xdr:rowOff>
    </xdr:from>
    <xdr:to>
      <xdr:col>12</xdr:col>
      <xdr:colOff>520354</xdr:colOff>
      <xdr:row>16</xdr:row>
      <xdr:rowOff>34038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1386A74A-5D48-45F6-92CC-938716BB42AB}"/>
            </a:ext>
          </a:extLst>
        </xdr:cNvPr>
        <xdr:cNvSpPr txBox="1"/>
      </xdr:nvSpPr>
      <xdr:spPr>
        <a:xfrm>
          <a:off x="8953127" y="2429820"/>
          <a:ext cx="936017" cy="497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Hermanas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3.3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458446</xdr:colOff>
      <xdr:row>28</xdr:row>
      <xdr:rowOff>70723</xdr:rowOff>
    </xdr:from>
    <xdr:to>
      <xdr:col>7</xdr:col>
      <xdr:colOff>743337</xdr:colOff>
      <xdr:row>29</xdr:row>
      <xdr:rowOff>107760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1E30E00-15CF-4B6D-908E-B40B8C439057}"/>
            </a:ext>
          </a:extLst>
        </xdr:cNvPr>
        <xdr:cNvSpPr txBox="1"/>
      </xdr:nvSpPr>
      <xdr:spPr>
        <a:xfrm>
          <a:off x="6287746" y="5157073"/>
          <a:ext cx="1065941" cy="218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8</xdr:col>
      <xdr:colOff>65460</xdr:colOff>
      <xdr:row>27</xdr:row>
      <xdr:rowOff>75194</xdr:rowOff>
    </xdr:from>
    <xdr:to>
      <xdr:col>9</xdr:col>
      <xdr:colOff>191769</xdr:colOff>
      <xdr:row>28</xdr:row>
      <xdr:rowOff>151064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0650800-B346-41CF-9571-02AF3E8D7342}"/>
            </a:ext>
          </a:extLst>
        </xdr:cNvPr>
        <xdr:cNvSpPr txBox="1"/>
      </xdr:nvSpPr>
      <xdr:spPr>
        <a:xfrm>
          <a:off x="6311955" y="4961519"/>
          <a:ext cx="909264" cy="256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7</xdr:col>
      <xdr:colOff>403232</xdr:colOff>
      <xdr:row>35</xdr:row>
      <xdr:rowOff>120709</xdr:rowOff>
    </xdr:from>
    <xdr:to>
      <xdr:col>8</xdr:col>
      <xdr:colOff>535862</xdr:colOff>
      <xdr:row>37</xdr:row>
      <xdr:rowOff>18172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2EF65777-DA3C-4195-A9A2-2209B1B0E108}"/>
            </a:ext>
          </a:extLst>
        </xdr:cNvPr>
        <xdr:cNvSpPr txBox="1"/>
      </xdr:nvSpPr>
      <xdr:spPr>
        <a:xfrm>
          <a:off x="5866772" y="6456739"/>
          <a:ext cx="917490" cy="26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500548</xdr:colOff>
      <xdr:row>32</xdr:row>
      <xdr:rowOff>87980</xdr:rowOff>
    </xdr:from>
    <xdr:to>
      <xdr:col>9</xdr:col>
      <xdr:colOff>631273</xdr:colOff>
      <xdr:row>33</xdr:row>
      <xdr:rowOff>170823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FC635F40-F3C5-447C-A465-100698CC7382}"/>
            </a:ext>
          </a:extLst>
        </xdr:cNvPr>
        <xdr:cNvSpPr txBox="1"/>
      </xdr:nvSpPr>
      <xdr:spPr>
        <a:xfrm>
          <a:off x="7891948" y="5898230"/>
          <a:ext cx="911775" cy="263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10</xdr:col>
      <xdr:colOff>127645</xdr:colOff>
      <xdr:row>26</xdr:row>
      <xdr:rowOff>46207</xdr:rowOff>
    </xdr:from>
    <xdr:to>
      <xdr:col>10</xdr:col>
      <xdr:colOff>650937</xdr:colOff>
      <xdr:row>27</xdr:row>
      <xdr:rowOff>123982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35C2979F-8D97-4CD2-9D76-354F96763EB3}"/>
            </a:ext>
          </a:extLst>
        </xdr:cNvPr>
        <xdr:cNvSpPr txBox="1"/>
      </xdr:nvSpPr>
      <xdr:spPr>
        <a:xfrm>
          <a:off x="7941955" y="4753462"/>
          <a:ext cx="519482" cy="2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11</xdr:col>
      <xdr:colOff>82290</xdr:colOff>
      <xdr:row>24</xdr:row>
      <xdr:rowOff>159628</xdr:rowOff>
    </xdr:from>
    <xdr:to>
      <xdr:col>12</xdr:col>
      <xdr:colOff>51005</xdr:colOff>
      <xdr:row>27</xdr:row>
      <xdr:rowOff>56395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CE52F30D-7B66-47BC-9556-46BDBF58BBC1}"/>
            </a:ext>
          </a:extLst>
        </xdr:cNvPr>
        <xdr:cNvSpPr txBox="1"/>
      </xdr:nvSpPr>
      <xdr:spPr>
        <a:xfrm>
          <a:off x="9816840" y="4522078"/>
          <a:ext cx="749765" cy="439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José de Ocoa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338142</xdr:colOff>
      <xdr:row>21</xdr:row>
      <xdr:rowOff>115354</xdr:rowOff>
    </xdr:from>
    <xdr:to>
      <xdr:col>12</xdr:col>
      <xdr:colOff>348542</xdr:colOff>
      <xdr:row>24</xdr:row>
      <xdr:rowOff>75156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4092585C-A11F-432C-BC44-894CADD17690}"/>
            </a:ext>
          </a:extLst>
        </xdr:cNvPr>
        <xdr:cNvSpPr txBox="1"/>
      </xdr:nvSpPr>
      <xdr:spPr>
        <a:xfrm>
          <a:off x="8927787" y="3915829"/>
          <a:ext cx="795260" cy="502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Monseñor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33.8</a:t>
          </a:r>
        </a:p>
      </xdr:txBody>
    </xdr:sp>
    <xdr:clientData/>
  </xdr:twoCellAnchor>
  <xdr:twoCellAnchor>
    <xdr:from>
      <xdr:col>13</xdr:col>
      <xdr:colOff>429938</xdr:colOff>
      <xdr:row>21</xdr:row>
      <xdr:rowOff>169327</xdr:rowOff>
    </xdr:from>
    <xdr:to>
      <xdr:col>14</xdr:col>
      <xdr:colOff>504590</xdr:colOff>
      <xdr:row>23</xdr:row>
      <xdr:rowOff>52128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8F7DBDAA-E01E-4ACD-BA57-6562B2571767}"/>
            </a:ext>
          </a:extLst>
        </xdr:cNvPr>
        <xdr:cNvSpPr txBox="1"/>
      </xdr:nvSpPr>
      <xdr:spPr>
        <a:xfrm>
          <a:off x="11726588" y="3988852"/>
          <a:ext cx="855702" cy="244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714682</xdr:colOff>
      <xdr:row>26</xdr:row>
      <xdr:rowOff>5006</xdr:rowOff>
    </xdr:from>
    <xdr:to>
      <xdr:col>12</xdr:col>
      <xdr:colOff>724340</xdr:colOff>
      <xdr:row>28</xdr:row>
      <xdr:rowOff>157322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2F03F43B-60F4-43A9-8697-2D2D44502813}"/>
            </a:ext>
          </a:extLst>
        </xdr:cNvPr>
        <xdr:cNvSpPr txBox="1"/>
      </xdr:nvSpPr>
      <xdr:spPr>
        <a:xfrm>
          <a:off x="10449232" y="4729406"/>
          <a:ext cx="790708" cy="514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Cristobal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441154</xdr:colOff>
      <xdr:row>15</xdr:row>
      <xdr:rowOff>70931</xdr:rowOff>
    </xdr:from>
    <xdr:to>
      <xdr:col>13</xdr:col>
      <xdr:colOff>235538</xdr:colOff>
      <xdr:row>17</xdr:row>
      <xdr:rowOff>11752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73640AAD-923A-42BA-802A-E498C13DA462}"/>
            </a:ext>
          </a:extLst>
        </xdr:cNvPr>
        <xdr:cNvSpPr txBox="1"/>
      </xdr:nvSpPr>
      <xdr:spPr>
        <a:xfrm>
          <a:off x="9809944" y="2783651"/>
          <a:ext cx="581149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Duarte</a:t>
          </a:r>
        </a:p>
      </xdr:txBody>
    </xdr:sp>
    <xdr:clientData/>
  </xdr:twoCellAnchor>
  <xdr:twoCellAnchor>
    <xdr:from>
      <xdr:col>12</xdr:col>
      <xdr:colOff>745574</xdr:colOff>
      <xdr:row>11</xdr:row>
      <xdr:rowOff>44978</xdr:rowOff>
    </xdr:from>
    <xdr:to>
      <xdr:col>13</xdr:col>
      <xdr:colOff>631714</xdr:colOff>
      <xdr:row>14</xdr:row>
      <xdr:rowOff>76783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C8EC1833-A43D-452F-8D68-0C6ED0694D40}"/>
            </a:ext>
          </a:extLst>
        </xdr:cNvPr>
        <xdr:cNvSpPr txBox="1"/>
      </xdr:nvSpPr>
      <xdr:spPr>
        <a:xfrm>
          <a:off x="10114364" y="2037608"/>
          <a:ext cx="667190" cy="572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María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Trinidad Sanchez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594056</xdr:colOff>
      <xdr:row>15</xdr:row>
      <xdr:rowOff>169349</xdr:rowOff>
    </xdr:from>
    <xdr:to>
      <xdr:col>15</xdr:col>
      <xdr:colOff>607766</xdr:colOff>
      <xdr:row>17</xdr:row>
      <xdr:rowOff>65502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74781529-C1EE-4B9D-9FE1-5A08D3A5CB73}"/>
            </a:ext>
          </a:extLst>
        </xdr:cNvPr>
        <xdr:cNvSpPr txBox="1"/>
      </xdr:nvSpPr>
      <xdr:spPr>
        <a:xfrm>
          <a:off x="11524946" y="2887784"/>
          <a:ext cx="798570" cy="252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Samaná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615240</xdr:colOff>
      <xdr:row>20</xdr:row>
      <xdr:rowOff>39331</xdr:rowOff>
    </xdr:from>
    <xdr:to>
      <xdr:col>15</xdr:col>
      <xdr:colOff>693701</xdr:colOff>
      <xdr:row>22</xdr:row>
      <xdr:rowOff>50105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7945E54A-431E-42F6-A82C-09C197B340C0}"/>
            </a:ext>
          </a:extLst>
        </xdr:cNvPr>
        <xdr:cNvSpPr txBox="1"/>
      </xdr:nvSpPr>
      <xdr:spPr>
        <a:xfrm>
          <a:off x="11551845" y="3658831"/>
          <a:ext cx="859511" cy="376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Hato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17.0</a:t>
          </a:r>
        </a:p>
      </xdr:txBody>
    </xdr:sp>
    <xdr:clientData/>
  </xdr:twoCellAnchor>
  <xdr:twoCellAnchor>
    <xdr:from>
      <xdr:col>16</xdr:col>
      <xdr:colOff>182287</xdr:colOff>
      <xdr:row>22</xdr:row>
      <xdr:rowOff>101937</xdr:rowOff>
    </xdr:from>
    <xdr:to>
      <xdr:col>17</xdr:col>
      <xdr:colOff>253129</xdr:colOff>
      <xdr:row>23</xdr:row>
      <xdr:rowOff>164403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1BC45D53-0EE9-4BA8-9D5F-26E256835366}"/>
            </a:ext>
          </a:extLst>
        </xdr:cNvPr>
        <xdr:cNvSpPr txBox="1"/>
      </xdr:nvSpPr>
      <xdr:spPr>
        <a:xfrm>
          <a:off x="12677182" y="4079577"/>
          <a:ext cx="849987" cy="2510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Seibo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289456</xdr:colOff>
      <xdr:row>26</xdr:row>
      <xdr:rowOff>21317</xdr:rowOff>
    </xdr:from>
    <xdr:to>
      <xdr:col>18</xdr:col>
      <xdr:colOff>727854</xdr:colOff>
      <xdr:row>27</xdr:row>
      <xdr:rowOff>95214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DD69EEAB-B0CE-4ABC-9FCB-AE404313F72D}"/>
            </a:ext>
          </a:extLst>
        </xdr:cNvPr>
        <xdr:cNvSpPr txBox="1"/>
      </xdr:nvSpPr>
      <xdr:spPr>
        <a:xfrm>
          <a:off x="13563496" y="4722857"/>
          <a:ext cx="1225163" cy="262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Altagracia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375386</xdr:colOff>
      <xdr:row>27</xdr:row>
      <xdr:rowOff>109067</xdr:rowOff>
    </xdr:from>
    <xdr:to>
      <xdr:col>17</xdr:col>
      <xdr:colOff>387670</xdr:colOff>
      <xdr:row>28</xdr:row>
      <xdr:rowOff>167724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63D483C4-2E61-4BF5-A212-E6AB00E96085}"/>
            </a:ext>
          </a:extLst>
        </xdr:cNvPr>
        <xdr:cNvSpPr txBox="1"/>
      </xdr:nvSpPr>
      <xdr:spPr>
        <a:xfrm>
          <a:off x="12870281" y="4993487"/>
          <a:ext cx="797144" cy="245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Romana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608693</xdr:colOff>
      <xdr:row>27</xdr:row>
      <xdr:rowOff>12576</xdr:rowOff>
    </xdr:from>
    <xdr:to>
      <xdr:col>16</xdr:col>
      <xdr:colOff>362119</xdr:colOff>
      <xdr:row>27</xdr:row>
      <xdr:rowOff>163172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9A014D35-26F7-4B4D-8444-3F59B62737E6}"/>
            </a:ext>
          </a:extLst>
        </xdr:cNvPr>
        <xdr:cNvSpPr txBox="1"/>
      </xdr:nvSpPr>
      <xdr:spPr>
        <a:xfrm>
          <a:off x="11543393" y="4902711"/>
          <a:ext cx="1311716" cy="14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Pedro de Macorís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679937</xdr:colOff>
      <xdr:row>26</xdr:row>
      <xdr:rowOff>52669</xdr:rowOff>
    </xdr:from>
    <xdr:to>
      <xdr:col>14</xdr:col>
      <xdr:colOff>155699</xdr:colOff>
      <xdr:row>27</xdr:row>
      <xdr:rowOff>110731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EC7F0FE-90F1-455A-9C91-82AF9969922B}"/>
            </a:ext>
          </a:extLst>
        </xdr:cNvPr>
        <xdr:cNvSpPr txBox="1"/>
      </xdr:nvSpPr>
      <xdr:spPr>
        <a:xfrm>
          <a:off x="11195537" y="4777069"/>
          <a:ext cx="1037862" cy="2390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Santo</a:t>
          </a:r>
          <a:r>
            <a:rPr lang="es-DO" sz="9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Domingo</a:t>
          </a:r>
          <a:endParaRPr lang="es-DO" sz="9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561617</xdr:colOff>
      <xdr:row>30</xdr:row>
      <xdr:rowOff>38372</xdr:rowOff>
    </xdr:from>
    <xdr:to>
      <xdr:col>12</xdr:col>
      <xdr:colOff>450267</xdr:colOff>
      <xdr:row>31</xdr:row>
      <xdr:rowOff>93219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75845029-F8C0-40FE-BED1-E6A3884F6CF9}"/>
            </a:ext>
          </a:extLst>
        </xdr:cNvPr>
        <xdr:cNvSpPr txBox="1"/>
      </xdr:nvSpPr>
      <xdr:spPr>
        <a:xfrm>
          <a:off x="9151262" y="5467622"/>
          <a:ext cx="669700" cy="239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132523</xdr:colOff>
      <xdr:row>19</xdr:row>
      <xdr:rowOff>72124</xdr:rowOff>
    </xdr:from>
    <xdr:to>
      <xdr:col>13</xdr:col>
      <xdr:colOff>665343</xdr:colOff>
      <xdr:row>20</xdr:row>
      <xdr:rowOff>130978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C510CF77-AB48-4801-AA02-5CBD99A955FB}"/>
            </a:ext>
          </a:extLst>
        </xdr:cNvPr>
        <xdr:cNvSpPr txBox="1"/>
      </xdr:nvSpPr>
      <xdr:spPr>
        <a:xfrm>
          <a:off x="9508933" y="3508744"/>
          <a:ext cx="1313870" cy="245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Sanchez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Ramírez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209182</xdr:colOff>
      <xdr:row>30</xdr:row>
      <xdr:rowOff>22416</xdr:rowOff>
    </xdr:from>
    <xdr:to>
      <xdr:col>14</xdr:col>
      <xdr:colOff>470523</xdr:colOff>
      <xdr:row>32</xdr:row>
      <xdr:rowOff>80873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D5CC9B37-75A5-429F-83DC-1F5DDB7643D8}"/>
            </a:ext>
          </a:extLst>
        </xdr:cNvPr>
        <xdr:cNvSpPr txBox="1"/>
      </xdr:nvSpPr>
      <xdr:spPr>
        <a:xfrm>
          <a:off x="10366642" y="5447856"/>
          <a:ext cx="1042391" cy="426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Distrito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372.5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Monetary%20Sector/Input/Info/PM99%20Jan%20FMI-2002.xls" TargetMode="External"/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HTI_real%2010-07.xls" TargetMode="External"/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WINNT/Profiles/bpweil/Archivos%20temporales%20de%20Internet/OLK43/CONSA%20$$$1%20SPNF%209dic02.xls" TargetMode="External"/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URY/EXTERNAL/XTNL.XLS" TargetMode="External"/><Relationship Id="rId1" Type="http://schemas.openxmlformats.org/officeDocument/2006/relationships/externalLinkPath" Target="/promieco/DATA/RL/URY/EXTERNAL/XTNL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ocuments%20and%20Settings/MFIGUEROLA/Local%20Settings/Temporary%20Internet%20Files/OLK22/DomRep-DSA-DRSc-NoDRNBonly/DomRep-DSAExtSusTabs-NoDRNBonly.xls" TargetMode="External"/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ML/DOM/Vulnerability%20exercise/March%202005/DR%20SVI%20table%20Feb%202005.xls" TargetMode="External"/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TRIMALEX/corrts99-2.xls" TargetMode="External"/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PROFINAN/Programa/prog2003/prog2003mensualizaci&#243;nenero.xls" TargetMode="External"/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Fiscal%20Sector/Output/Output%202003/Working%20files%202003/SLV-Fiscal-March%2012%202003.xls" TargetMode="External"/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AC/WesternHem/Paraguay/Temporary/Paraguay%20Monetary%20File%20-%20Oct%201.xls" TargetMode="External"/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PRY/Monetary/SR%20and%20RED%20Monetary%20tables.xls" TargetMode="External"/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enc100115/Desktop/3.1.3.xlsx" TargetMode="External"/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ML/DOM/archives/June%20%202003%20SBA%20Mission/Real/DRGDP_prog.xls" TargetMode="External"/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My%20Documents/BCIE/Modelos/Profis/Fuentes/VALOR-BHV1.xls" TargetMode="External"/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sept%202/IN/DR%20WEO%20Short.xls" TargetMode="External"/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Desktop/CORE%20INFLACION.xls" TargetMode="External"/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Personal/My%20Documents/Moz/E-Final/BOP9703_stress.xls" TargetMode="External"/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Staff%20Report%20Tables/2003%20SR/Tables-SR-03.xls" TargetMode="External"/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Colombia/WEO/GEEColombiaOct2001.xls" TargetMode="External"/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8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fbaez/AppData/Local/Microsoft/Windows/INetCache/Content.Outlook/HTMLJ493/Marco%20Macro%20Commoditties%20-%20Fixed.xlsx" TargetMode="External"/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Datos/Mis%20documentos/Siec/Modelo/Calificaci&#243;n%20Mayo%202003/SIECAR-052003%20sin%20ajustes%203.xls" TargetMode="External"/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5C9EBB-12E0-4DBD-B386-04CA2854A428}" name="Tabla1332" displayName="Tabla1332" ref="A4:C37" totalsRowShown="0" headerRowDxfId="1">
  <autoFilter ref="A4:C37" xr:uid="{5C088452-E849-42E4-8DF2-B550D4DAC580}"/>
  <tableColumns count="3">
    <tableColumn id="1" xr3:uid="{949ACCAD-98BB-46AA-A84A-7FD0E3F9C9E1}" name="País"/>
    <tableColumn id="2" xr3:uid="{BEFAAC19-3835-4A9C-B6FF-74866A801FFC}" name="Provincia "/>
    <tableColumn id="3" xr3:uid="{16FEB29D-D651-4897-AFCC-FAB381F3E4FB}" name="Montos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4EF9-0B74-4228-883D-078825DFBC99}">
  <dimension ref="A2:N306"/>
  <sheetViews>
    <sheetView showGridLines="0" tabSelected="1" zoomScale="80" zoomScaleNormal="80" workbookViewId="0">
      <selection activeCell="N14" sqref="N14"/>
    </sheetView>
  </sheetViews>
  <sheetFormatPr baseColWidth="10" defaultColWidth="9.140625" defaultRowHeight="15" x14ac:dyDescent="0.25"/>
  <cols>
    <col min="1" max="1" width="21.7109375" style="8" customWidth="1"/>
    <col min="2" max="2" width="61.140625" style="8" customWidth="1"/>
    <col min="3" max="3" width="21.42578125" style="8" customWidth="1"/>
    <col min="4" max="4" width="15.5703125" style="8" customWidth="1"/>
    <col min="5" max="5" width="17" style="8" customWidth="1"/>
    <col min="6" max="6" width="13.140625" style="8" bestFit="1" customWidth="1"/>
    <col min="7" max="7" width="19.7109375" style="8" customWidth="1"/>
    <col min="8" max="8" width="26.28515625" style="154" customWidth="1"/>
    <col min="9" max="9" width="17.85546875" style="154" hidden="1" customWidth="1"/>
    <col min="10" max="10" width="18.140625" style="8" customWidth="1"/>
    <col min="11" max="11" width="42.28515625" style="8" hidden="1" customWidth="1"/>
    <col min="12" max="12" width="17.140625" style="8" hidden="1" customWidth="1"/>
    <col min="13" max="13" width="32.42578125" style="8" bestFit="1" customWidth="1"/>
    <col min="14" max="14" width="17.85546875" style="8" bestFit="1" customWidth="1"/>
    <col min="15" max="16384" width="9.140625" style="8"/>
  </cols>
  <sheetData>
    <row r="2" spans="2:14" ht="18.75" x14ac:dyDescent="0.25">
      <c r="B2" s="389" t="s">
        <v>833</v>
      </c>
      <c r="C2" s="389"/>
      <c r="D2" s="389"/>
      <c r="E2" s="389"/>
      <c r="F2" s="389"/>
      <c r="G2" s="389"/>
      <c r="H2" s="389"/>
      <c r="I2" s="389"/>
    </row>
    <row r="3" spans="2:14" ht="18.75" x14ac:dyDescent="0.25">
      <c r="B3" s="389" t="s">
        <v>0</v>
      </c>
      <c r="C3" s="389"/>
      <c r="D3" s="389"/>
      <c r="E3" s="389"/>
      <c r="F3" s="389"/>
      <c r="G3" s="389"/>
      <c r="H3" s="389"/>
      <c r="I3" s="389"/>
    </row>
    <row r="4" spans="2:14" ht="18.75" customHeight="1" x14ac:dyDescent="0.25">
      <c r="B4" s="390" t="s">
        <v>1</v>
      </c>
      <c r="C4" s="390"/>
      <c r="D4" s="390"/>
      <c r="E4" s="390"/>
      <c r="F4" s="390"/>
      <c r="G4" s="390"/>
      <c r="H4" s="390"/>
      <c r="I4" s="390"/>
    </row>
    <row r="5" spans="2:14" ht="18.75" x14ac:dyDescent="0.3">
      <c r="B5" s="121"/>
      <c r="C5" s="121"/>
      <c r="D5" s="121"/>
      <c r="E5" s="121"/>
      <c r="F5" s="121"/>
      <c r="G5" s="121"/>
      <c r="H5" s="122"/>
      <c r="I5" s="122"/>
    </row>
    <row r="8" spans="2:14" ht="19.5" thickBot="1" x14ac:dyDescent="0.3">
      <c r="B8" s="391" t="s">
        <v>95</v>
      </c>
      <c r="C8" s="391"/>
      <c r="D8" s="391"/>
      <c r="E8" s="391"/>
      <c r="F8" s="391"/>
      <c r="G8" s="391"/>
      <c r="H8" s="391"/>
      <c r="I8" s="391"/>
    </row>
    <row r="9" spans="2:14" ht="19.5" thickBot="1" x14ac:dyDescent="0.35">
      <c r="B9" s="392" t="s">
        <v>45</v>
      </c>
      <c r="C9" s="392"/>
      <c r="D9" s="392"/>
      <c r="E9" s="392"/>
      <c r="F9" s="392"/>
      <c r="G9" s="392"/>
      <c r="H9" s="392"/>
      <c r="I9" s="392"/>
      <c r="M9" s="324" t="s">
        <v>83</v>
      </c>
      <c r="N9" s="325">
        <v>8659730.0228753202</v>
      </c>
    </row>
    <row r="10" spans="2:14" ht="18.75" x14ac:dyDescent="0.3">
      <c r="B10" s="123"/>
      <c r="C10" s="123"/>
      <c r="D10" s="123"/>
      <c r="E10" s="123"/>
      <c r="F10" s="123"/>
      <c r="G10" s="123"/>
      <c r="H10" s="123"/>
      <c r="I10" s="123"/>
    </row>
    <row r="11" spans="2:14" ht="18.75" x14ac:dyDescent="0.3">
      <c r="B11" s="123"/>
      <c r="C11" s="123"/>
      <c r="D11" s="123"/>
      <c r="E11" s="123"/>
      <c r="F11" s="123"/>
      <c r="G11" s="123"/>
      <c r="H11" s="123"/>
      <c r="I11" s="123"/>
    </row>
    <row r="12" spans="2:14" ht="36.75" customHeight="1" x14ac:dyDescent="0.3">
      <c r="B12" s="383" t="s">
        <v>187</v>
      </c>
      <c r="C12" s="124" t="s">
        <v>96</v>
      </c>
      <c r="D12" s="384" t="s">
        <v>97</v>
      </c>
      <c r="E12" s="386" t="s">
        <v>98</v>
      </c>
      <c r="F12" s="388" t="s">
        <v>99</v>
      </c>
      <c r="G12" s="123"/>
      <c r="H12" s="123"/>
      <c r="I12" s="123"/>
    </row>
    <row r="13" spans="2:14" ht="19.5" thickBot="1" x14ac:dyDescent="0.35">
      <c r="B13" s="383"/>
      <c r="C13" s="124" t="s">
        <v>100</v>
      </c>
      <c r="D13" s="385"/>
      <c r="E13" s="387"/>
      <c r="F13" s="388"/>
      <c r="G13" s="123"/>
      <c r="H13" s="123"/>
      <c r="I13" s="123"/>
    </row>
    <row r="14" spans="2:14" ht="18.75" x14ac:dyDescent="0.3">
      <c r="B14" s="383"/>
      <c r="C14" s="125">
        <v>1</v>
      </c>
      <c r="D14" s="126">
        <v>2026</v>
      </c>
      <c r="E14" s="126" t="s">
        <v>101</v>
      </c>
      <c r="F14" s="125" t="s">
        <v>102</v>
      </c>
      <c r="G14" s="123"/>
      <c r="H14" s="123"/>
      <c r="I14" s="123"/>
    </row>
    <row r="15" spans="2:14" ht="18.75" x14ac:dyDescent="0.3">
      <c r="B15" s="208" t="s">
        <v>789</v>
      </c>
      <c r="C15" s="209">
        <f>C16+C18</f>
        <v>1342690.589931</v>
      </c>
      <c r="D15" s="209">
        <f>D16+D18</f>
        <v>119657.40278688999</v>
      </c>
      <c r="E15" s="210">
        <f>IFERROR(D15/C15,"-")</f>
        <v>8.9117629693851577E-2</v>
      </c>
      <c r="F15" s="211">
        <f>D15/$N$9</f>
        <v>1.3817682822767692E-2</v>
      </c>
      <c r="G15" s="123"/>
      <c r="H15" s="123"/>
      <c r="I15" s="123"/>
    </row>
    <row r="16" spans="2:14" ht="18.75" x14ac:dyDescent="0.3">
      <c r="B16" s="127" t="s">
        <v>103</v>
      </c>
      <c r="C16" s="128">
        <v>1340989.359556</v>
      </c>
      <c r="D16" s="128">
        <v>119619.80336688999</v>
      </c>
      <c r="E16" s="129">
        <f>IFERROR(D16/C16,"-")</f>
        <v>8.9202649159346031E-2</v>
      </c>
      <c r="F16" s="130">
        <f>D16/$N$9</f>
        <v>1.3813340952998002E-2</v>
      </c>
      <c r="G16" s="123"/>
      <c r="H16" s="123"/>
      <c r="I16" s="123"/>
    </row>
    <row r="17" spans="2:9" ht="18.75" x14ac:dyDescent="0.3">
      <c r="B17" s="131" t="s">
        <v>104</v>
      </c>
      <c r="C17" s="128">
        <v>432.43638499999997</v>
      </c>
      <c r="D17" s="132">
        <v>147.89021556</v>
      </c>
      <c r="E17" s="129">
        <f t="shared" ref="E17:E23" si="0">IFERROR(D17/C17,"-")</f>
        <v>0.34199299755962953</v>
      </c>
      <c r="F17" s="130">
        <f t="shared" ref="F17:F33" si="1">D17/$N$9</f>
        <v>1.7077924504498062E-5</v>
      </c>
      <c r="G17" s="123"/>
      <c r="H17" s="123"/>
      <c r="I17" s="123"/>
    </row>
    <row r="18" spans="2:9" ht="18.75" x14ac:dyDescent="0.3">
      <c r="B18" s="127" t="s">
        <v>105</v>
      </c>
      <c r="C18" s="132">
        <v>1701.2303750000001</v>
      </c>
      <c r="D18" s="132">
        <v>37.599420000000002</v>
      </c>
      <c r="E18" s="129">
        <f t="shared" si="0"/>
        <v>2.2101310059197597E-2</v>
      </c>
      <c r="F18" s="130">
        <f t="shared" si="1"/>
        <v>4.3418697696900877E-6</v>
      </c>
      <c r="G18" s="123"/>
      <c r="H18" s="123"/>
      <c r="I18" s="123"/>
    </row>
    <row r="19" spans="2:9" ht="18.75" x14ac:dyDescent="0.3">
      <c r="B19" s="131" t="s">
        <v>106</v>
      </c>
      <c r="C19" s="128">
        <v>1701.2303750000001</v>
      </c>
      <c r="D19" s="132">
        <v>37.599420000000002</v>
      </c>
      <c r="E19" s="129">
        <f t="shared" si="0"/>
        <v>2.2101310059197597E-2</v>
      </c>
      <c r="F19" s="130">
        <f t="shared" si="1"/>
        <v>4.3418697696900877E-6</v>
      </c>
      <c r="G19" s="123"/>
      <c r="H19" s="123"/>
      <c r="I19" s="123"/>
    </row>
    <row r="20" spans="2:9" ht="18.75" x14ac:dyDescent="0.3">
      <c r="B20" s="208" t="s">
        <v>790</v>
      </c>
      <c r="C20" s="209">
        <f>C21+C23</f>
        <v>1622833.406287</v>
      </c>
      <c r="D20" s="212">
        <f>D21+D23</f>
        <v>127318.05957114998</v>
      </c>
      <c r="E20" s="210">
        <f t="shared" si="0"/>
        <v>7.8454177168099049E-2</v>
      </c>
      <c r="F20" s="211">
        <f t="shared" si="1"/>
        <v>1.4702312801303258E-2</v>
      </c>
      <c r="G20" s="123"/>
      <c r="H20" s="123"/>
      <c r="I20" s="123"/>
    </row>
    <row r="21" spans="2:9" ht="18.75" x14ac:dyDescent="0.3">
      <c r="B21" s="127" t="s">
        <v>107</v>
      </c>
      <c r="C21" s="128">
        <v>1407548.6858320001</v>
      </c>
      <c r="D21" s="128">
        <v>121163.16288068998</v>
      </c>
      <c r="E21" s="129">
        <f t="shared" si="0"/>
        <v>8.6080974747293093E-2</v>
      </c>
      <c r="F21" s="130">
        <f t="shared" si="1"/>
        <v>1.399156354304678E-2</v>
      </c>
      <c r="G21" s="123"/>
      <c r="H21" s="123"/>
      <c r="I21" s="123"/>
    </row>
    <row r="22" spans="2:9" ht="18.75" x14ac:dyDescent="0.3">
      <c r="B22" s="131" t="s">
        <v>108</v>
      </c>
      <c r="C22" s="128">
        <v>324257.11556399998</v>
      </c>
      <c r="D22" s="128">
        <v>44539.405841700005</v>
      </c>
      <c r="E22" s="129">
        <f t="shared" si="0"/>
        <v>0.1373582990283187</v>
      </c>
      <c r="F22" s="130">
        <f t="shared" si="1"/>
        <v>5.1432788001526441E-3</v>
      </c>
      <c r="G22" s="123"/>
      <c r="H22" s="123"/>
      <c r="I22" s="123"/>
    </row>
    <row r="23" spans="2:9" ht="18.75" x14ac:dyDescent="0.3">
      <c r="B23" s="127" t="s">
        <v>109</v>
      </c>
      <c r="C23" s="128">
        <v>215284.720455</v>
      </c>
      <c r="D23" s="128">
        <v>6154.8966904600011</v>
      </c>
      <c r="E23" s="129">
        <f t="shared" si="0"/>
        <v>2.8589565843092572E-2</v>
      </c>
      <c r="F23" s="130">
        <f t="shared" si="1"/>
        <v>7.1074925825647956E-4</v>
      </c>
      <c r="G23" s="123"/>
      <c r="H23" s="123"/>
      <c r="I23" s="123"/>
    </row>
    <row r="24" spans="2:9" ht="18.75" x14ac:dyDescent="0.3">
      <c r="B24" s="133" t="s">
        <v>791</v>
      </c>
      <c r="C24" s="134"/>
      <c r="D24" s="135"/>
      <c r="E24" s="136"/>
      <c r="F24" s="136"/>
      <c r="G24" s="123"/>
      <c r="H24" s="123"/>
      <c r="I24" s="123"/>
    </row>
    <row r="25" spans="2:9" ht="18.75" x14ac:dyDescent="0.3">
      <c r="B25" s="137" t="s">
        <v>110</v>
      </c>
      <c r="C25" s="138">
        <f>(C16-C21)</f>
        <v>-66559.326276000123</v>
      </c>
      <c r="D25" s="138">
        <f>(D16-D21)</f>
        <v>-1543.3595137999946</v>
      </c>
      <c r="E25" s="129">
        <f>IFERROR(D25/C25,"-")</f>
        <v>2.3187727402771162E-2</v>
      </c>
      <c r="F25" s="129">
        <f t="shared" si="1"/>
        <v>-1.7822259004877703E-4</v>
      </c>
      <c r="G25" s="123"/>
      <c r="H25" s="123"/>
      <c r="I25" s="123"/>
    </row>
    <row r="26" spans="2:9" ht="18.75" x14ac:dyDescent="0.3">
      <c r="B26" s="137" t="s">
        <v>111</v>
      </c>
      <c r="C26" s="138">
        <f>(C18-C23)</f>
        <v>-213583.49007999999</v>
      </c>
      <c r="D26" s="138">
        <f>(D18-D23)</f>
        <v>-6117.2972704600015</v>
      </c>
      <c r="E26" s="129">
        <f>IFERROR(D26/C26,"-")</f>
        <v>2.8641245951026937E-2</v>
      </c>
      <c r="F26" s="129">
        <f t="shared" si="1"/>
        <v>-7.0640738848678955E-4</v>
      </c>
      <c r="G26" s="123"/>
      <c r="H26" s="123"/>
      <c r="I26" s="123"/>
    </row>
    <row r="27" spans="2:9" ht="18.75" x14ac:dyDescent="0.3">
      <c r="B27" s="137" t="s">
        <v>112</v>
      </c>
      <c r="C27" s="139">
        <f>(C15-(C20-C22))</f>
        <v>44114.299207999837</v>
      </c>
      <c r="D27" s="138">
        <f>(D15-(D20-D22))</f>
        <v>36878.749057440014</v>
      </c>
      <c r="E27" s="129">
        <f>IFERROR(D27/C27,"-")</f>
        <v>0.8359817501249639</v>
      </c>
      <c r="F27" s="129">
        <f t="shared" si="1"/>
        <v>4.2586488216170776E-3</v>
      </c>
      <c r="G27" s="123"/>
      <c r="H27" s="123"/>
      <c r="I27" s="123"/>
    </row>
    <row r="28" spans="2:9" ht="18.75" x14ac:dyDescent="0.3">
      <c r="B28" s="137" t="s">
        <v>113</v>
      </c>
      <c r="C28" s="139">
        <f>C15-C20</f>
        <v>-280142.81635600002</v>
      </c>
      <c r="D28" s="138">
        <f>D15-D20</f>
        <v>-7660.6567842599907</v>
      </c>
      <c r="E28" s="129">
        <f>IFERROR(D28/C28,"-")</f>
        <v>2.7345540692091056E-2</v>
      </c>
      <c r="F28" s="129">
        <f t="shared" si="1"/>
        <v>-8.84629978535566E-4</v>
      </c>
      <c r="G28" s="140"/>
      <c r="H28" s="123"/>
      <c r="I28" s="123"/>
    </row>
    <row r="29" spans="2:9" ht="18.75" x14ac:dyDescent="0.3">
      <c r="B29" s="133" t="s">
        <v>792</v>
      </c>
      <c r="C29" s="134">
        <f>C31-C33</f>
        <v>280575.25274099997</v>
      </c>
      <c r="D29" s="134">
        <f>D31-D33</f>
        <v>-16469.538799200003</v>
      </c>
      <c r="E29" s="141">
        <f>IFERROR(D29/C29,"-")</f>
        <v>-5.8699185470940642E-2</v>
      </c>
      <c r="F29" s="141">
        <f t="shared" si="1"/>
        <v>-1.9018536092573893E-3</v>
      </c>
      <c r="G29" s="123"/>
      <c r="H29" s="123"/>
      <c r="I29" s="123"/>
    </row>
    <row r="30" spans="2:9" ht="18.75" x14ac:dyDescent="0.3">
      <c r="B30" s="142"/>
      <c r="C30" s="143"/>
      <c r="D30" s="144"/>
      <c r="E30" s="145"/>
      <c r="F30" s="145"/>
      <c r="G30" s="123"/>
      <c r="H30" s="123"/>
      <c r="I30" s="123"/>
    </row>
    <row r="31" spans="2:9" ht="18.75" x14ac:dyDescent="0.3">
      <c r="B31" s="213" t="s">
        <v>114</v>
      </c>
      <c r="C31" s="214">
        <v>401767.81472999998</v>
      </c>
      <c r="D31" s="214">
        <v>1723.9420702499999</v>
      </c>
      <c r="E31" s="210">
        <f>IFERROR(D31/C31,"-")</f>
        <v>4.2908914229691109E-3</v>
      </c>
      <c r="F31" s="210">
        <f t="shared" si="1"/>
        <v>1.9907572934676704E-4</v>
      </c>
      <c r="G31" s="123"/>
      <c r="H31" s="140"/>
      <c r="I31" s="123"/>
    </row>
    <row r="32" spans="2:9" ht="18.75" x14ac:dyDescent="0.3">
      <c r="B32" s="146"/>
      <c r="C32" s="147"/>
      <c r="D32" s="147"/>
      <c r="E32" s="148"/>
      <c r="F32" s="148"/>
      <c r="G32" s="123"/>
      <c r="H32" s="123"/>
      <c r="I32" s="123"/>
    </row>
    <row r="33" spans="1:12" ht="18.75" x14ac:dyDescent="0.3">
      <c r="B33" s="213" t="s">
        <v>115</v>
      </c>
      <c r="C33" s="214">
        <v>121192.56198899999</v>
      </c>
      <c r="D33" s="214">
        <v>18193.480869450003</v>
      </c>
      <c r="E33" s="210">
        <f>IFERROR(D33/C33,"-")</f>
        <v>0.15012044114639089</v>
      </c>
      <c r="F33" s="210">
        <f t="shared" si="1"/>
        <v>2.1009293386041565E-3</v>
      </c>
      <c r="G33" s="123"/>
      <c r="H33" s="123"/>
      <c r="I33" s="123"/>
    </row>
    <row r="34" spans="1:12" x14ac:dyDescent="0.25">
      <c r="B34" s="366" t="s">
        <v>785</v>
      </c>
      <c r="C34" s="150"/>
      <c r="D34" s="150"/>
      <c r="E34" s="151"/>
      <c r="F34" s="152"/>
      <c r="G34" s="150"/>
      <c r="H34" s="153"/>
      <c r="I34" s="153"/>
    </row>
    <row r="35" spans="1:12" s="154" customFormat="1" x14ac:dyDescent="0.25">
      <c r="A35" s="8"/>
      <c r="B35" s="367" t="s">
        <v>117</v>
      </c>
      <c r="C35" s="8"/>
      <c r="D35" s="8"/>
      <c r="E35" s="151"/>
      <c r="F35" s="8"/>
      <c r="G35" s="8"/>
      <c r="J35" s="8"/>
      <c r="K35" s="8"/>
      <c r="L35" s="8"/>
    </row>
    <row r="36" spans="1:12" x14ac:dyDescent="0.25">
      <c r="B36" s="367" t="s">
        <v>118</v>
      </c>
      <c r="E36" s="151"/>
    </row>
    <row r="37" spans="1:12" x14ac:dyDescent="0.25">
      <c r="B37" s="366" t="s">
        <v>786</v>
      </c>
      <c r="E37" s="151"/>
      <c r="F37" s="154"/>
      <c r="G37" s="154"/>
      <c r="H37" s="8"/>
      <c r="I37" s="8"/>
    </row>
    <row r="38" spans="1:12" x14ac:dyDescent="0.25">
      <c r="F38" s="154"/>
      <c r="G38" s="154"/>
      <c r="H38" s="8"/>
      <c r="I38" s="8"/>
    </row>
    <row r="42" spans="1:12" x14ac:dyDescent="0.25">
      <c r="F42" s="155">
        <f>+F23/F20</f>
        <v>4.8342683757447776E-2</v>
      </c>
    </row>
    <row r="44" spans="1:12" x14ac:dyDescent="0.25">
      <c r="C44" s="156"/>
      <c r="D44" s="156"/>
    </row>
    <row r="306" spans="2:2" x14ac:dyDescent="0.25">
      <c r="B306" s="8" t="s">
        <v>92</v>
      </c>
    </row>
  </sheetData>
  <mergeCells count="9">
    <mergeCell ref="B12:B14"/>
    <mergeCell ref="D12:D13"/>
    <mergeCell ref="E12:E13"/>
    <mergeCell ref="F12:F13"/>
    <mergeCell ref="B2:I2"/>
    <mergeCell ref="B3:I3"/>
    <mergeCell ref="B4:I4"/>
    <mergeCell ref="B8:I8"/>
    <mergeCell ref="B9:I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1CEB-BB73-4C6B-ACEC-6A7DEF01049C}">
  <dimension ref="A1:W41"/>
  <sheetViews>
    <sheetView showGridLines="0" workbookViewId="0">
      <selection activeCell="R14" sqref="R14"/>
    </sheetView>
  </sheetViews>
  <sheetFormatPr baseColWidth="10" defaultColWidth="11.42578125" defaultRowHeight="15" x14ac:dyDescent="0.25"/>
  <cols>
    <col min="1" max="2" width="11.42578125" style="2"/>
    <col min="3" max="3" width="10.85546875" style="2" customWidth="1"/>
    <col min="4" max="16384" width="11.42578125" style="2"/>
  </cols>
  <sheetData>
    <row r="1" spans="1:23" x14ac:dyDescent="0.25">
      <c r="A1" s="1"/>
      <c r="B1" s="1"/>
      <c r="C1" s="1"/>
      <c r="D1" s="1"/>
      <c r="E1"/>
      <c r="F1"/>
      <c r="G1"/>
      <c r="H1"/>
      <c r="I1"/>
      <c r="J1"/>
      <c r="K1"/>
      <c r="L1"/>
      <c r="M1"/>
      <c r="N1"/>
      <c r="O1"/>
      <c r="P1"/>
      <c r="Q1"/>
      <c r="R1" s="1"/>
      <c r="S1" s="1"/>
      <c r="T1" s="1"/>
      <c r="U1" s="1"/>
      <c r="V1" s="1"/>
      <c r="W1" s="1"/>
    </row>
    <row r="2" spans="1:23" x14ac:dyDescent="0.25">
      <c r="A2" s="1"/>
      <c r="B2" s="1"/>
      <c r="C2" s="1"/>
      <c r="D2" s="1"/>
      <c r="E2"/>
      <c r="F2" s="3"/>
      <c r="G2" s="3"/>
      <c r="H2" s="3"/>
      <c r="I2" s="3"/>
      <c r="J2" s="3"/>
      <c r="K2" s="3"/>
      <c r="L2" s="3"/>
      <c r="M2" s="3"/>
      <c r="N2" s="3"/>
      <c r="O2"/>
      <c r="P2"/>
      <c r="Q2"/>
      <c r="R2" s="1"/>
      <c r="S2" s="1"/>
      <c r="T2" s="1"/>
      <c r="U2" s="1"/>
      <c r="V2" s="1"/>
      <c r="W2" s="1"/>
    </row>
    <row r="3" spans="1:23" ht="15" customHeight="1" x14ac:dyDescent="0.25">
      <c r="A3" s="435" t="s">
        <v>834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5" customHeight="1" x14ac:dyDescent="0.25">
      <c r="A4" s="435" t="s">
        <v>0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5" customHeight="1" x14ac:dyDescent="0.25">
      <c r="A5" s="436" t="s">
        <v>1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20.25" x14ac:dyDescent="0.25">
      <c r="A8" s="463" t="s">
        <v>2</v>
      </c>
      <c r="B8" s="463"/>
      <c r="C8" s="463"/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0.25" x14ac:dyDescent="0.25">
      <c r="A9" s="464" t="s">
        <v>42</v>
      </c>
      <c r="B9" s="46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20.25" x14ac:dyDescent="0.25">
      <c r="A10" s="462" t="s">
        <v>3</v>
      </c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3"/>
      <c r="O10"/>
      <c r="P10"/>
      <c r="Q10"/>
      <c r="R10" s="1"/>
      <c r="S10" s="1"/>
      <c r="T10" s="1"/>
      <c r="U10" s="1"/>
      <c r="V10" s="1"/>
      <c r="W10" s="1"/>
    </row>
    <row r="12" spans="1:23" x14ac:dyDescent="0.25">
      <c r="G12"/>
    </row>
    <row r="39" spans="4:4" x14ac:dyDescent="0.25">
      <c r="D39" s="7" t="s">
        <v>4</v>
      </c>
    </row>
    <row r="40" spans="4:4" x14ac:dyDescent="0.25">
      <c r="D40" s="8" t="s">
        <v>43</v>
      </c>
    </row>
    <row r="41" spans="4:4" x14ac:dyDescent="0.25">
      <c r="D41" s="7" t="s">
        <v>5</v>
      </c>
    </row>
  </sheetData>
  <mergeCells count="6">
    <mergeCell ref="A10:M10"/>
    <mergeCell ref="A3:M3"/>
    <mergeCell ref="A4:M4"/>
    <mergeCell ref="A5:M5"/>
    <mergeCell ref="A8:M8"/>
    <mergeCell ref="A9:M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F41B-B095-46AA-9D39-AB263DA97C69}">
  <dimension ref="A1:R49"/>
  <sheetViews>
    <sheetView showGridLines="0" zoomScale="80" zoomScaleNormal="80" workbookViewId="0">
      <selection activeCell="B48" sqref="B48:J48"/>
    </sheetView>
  </sheetViews>
  <sheetFormatPr baseColWidth="10" defaultColWidth="11.5703125" defaultRowHeight="15" x14ac:dyDescent="0.25"/>
  <cols>
    <col min="1" max="1" width="11.5703125" style="1"/>
    <col min="2" max="2" width="102" style="1" customWidth="1"/>
    <col min="3" max="3" width="24.7109375" style="1" customWidth="1"/>
    <col min="4" max="4" width="24.28515625" style="1" customWidth="1"/>
    <col min="5" max="5" width="28.28515625" style="1" bestFit="1" customWidth="1"/>
    <col min="6" max="6" width="22.42578125" style="1" bestFit="1" customWidth="1"/>
    <col min="7" max="7" width="16.28515625" style="1" bestFit="1" customWidth="1"/>
    <col min="8" max="8" width="20.7109375" style="1" bestFit="1" customWidth="1"/>
    <col min="9" max="9" width="13.5703125" style="1" bestFit="1" customWidth="1"/>
    <col min="10" max="10" width="19.28515625" style="1" customWidth="1"/>
    <col min="11" max="15" width="11.5703125" style="1"/>
    <col min="16" max="16" width="27.28515625" style="1" customWidth="1"/>
    <col min="17" max="17" width="31.5703125" style="1" customWidth="1"/>
    <col min="18" max="18" width="15" style="1" bestFit="1" customWidth="1"/>
    <col min="19" max="16384" width="11.5703125" style="1"/>
  </cols>
  <sheetData>
    <row r="1" spans="1:12" s="14" customFormat="1" ht="21" x14ac:dyDescent="0.35"/>
    <row r="2" spans="1:12" s="14" customFormat="1" ht="21" customHeight="1" x14ac:dyDescent="0.35">
      <c r="A2" s="467" t="s">
        <v>834</v>
      </c>
      <c r="B2" s="467"/>
      <c r="C2" s="467"/>
      <c r="D2" s="467"/>
      <c r="E2" s="467"/>
      <c r="F2" s="467"/>
      <c r="G2" s="467"/>
      <c r="H2" s="467"/>
      <c r="I2" s="467"/>
      <c r="J2" s="467"/>
    </row>
    <row r="3" spans="1:12" s="14" customFormat="1" ht="21" customHeight="1" x14ac:dyDescent="0.35">
      <c r="A3" s="467" t="s">
        <v>0</v>
      </c>
      <c r="B3" s="467"/>
      <c r="C3" s="467"/>
      <c r="D3" s="467"/>
      <c r="E3" s="467"/>
      <c r="F3" s="467"/>
      <c r="G3" s="467"/>
      <c r="H3" s="467"/>
      <c r="I3" s="467"/>
      <c r="J3" s="467"/>
    </row>
    <row r="4" spans="1:12" s="14" customFormat="1" ht="21" customHeight="1" x14ac:dyDescent="0.35">
      <c r="A4" s="468" t="s">
        <v>1</v>
      </c>
      <c r="B4" s="468"/>
      <c r="C4" s="468"/>
      <c r="D4" s="468"/>
      <c r="E4" s="468"/>
      <c r="F4" s="468"/>
      <c r="G4" s="468"/>
      <c r="H4" s="468"/>
      <c r="I4" s="468"/>
      <c r="J4" s="468"/>
    </row>
    <row r="5" spans="1:12" s="14" customFormat="1" ht="21" x14ac:dyDescent="0.35">
      <c r="B5" s="15"/>
      <c r="C5" s="15"/>
      <c r="D5" s="15"/>
      <c r="E5" s="15"/>
      <c r="F5" s="15"/>
      <c r="G5" s="15"/>
    </row>
    <row r="6" spans="1:12" s="14" customFormat="1" ht="21" x14ac:dyDescent="0.35">
      <c r="B6" s="15"/>
      <c r="C6" s="15"/>
      <c r="D6" s="15"/>
      <c r="E6" s="15"/>
      <c r="F6" s="15"/>
      <c r="G6" s="15"/>
    </row>
    <row r="7" spans="1:12" s="14" customFormat="1" ht="21" x14ac:dyDescent="0.35">
      <c r="A7" s="469" t="s">
        <v>44</v>
      </c>
      <c r="B7" s="469"/>
      <c r="C7" s="469"/>
      <c r="D7" s="469"/>
      <c r="E7" s="469"/>
      <c r="F7" s="469"/>
      <c r="G7" s="469"/>
      <c r="H7" s="469"/>
      <c r="I7" s="469"/>
      <c r="J7" s="469"/>
    </row>
    <row r="8" spans="1:12" s="14" customFormat="1" ht="21" x14ac:dyDescent="0.35">
      <c r="A8" s="16"/>
      <c r="B8" s="470">
        <v>46023</v>
      </c>
      <c r="C8" s="471"/>
      <c r="D8" s="471"/>
      <c r="E8" s="471"/>
      <c r="F8" s="471"/>
      <c r="G8" s="471"/>
      <c r="H8" s="471"/>
      <c r="I8" s="471"/>
      <c r="J8" s="471"/>
    </row>
    <row r="9" spans="1:12" s="14" customFormat="1" ht="21" x14ac:dyDescent="0.35">
      <c r="B9" s="465" t="s">
        <v>45</v>
      </c>
      <c r="C9" s="466"/>
      <c r="D9" s="466"/>
      <c r="E9" s="466"/>
      <c r="F9" s="466"/>
      <c r="G9" s="466"/>
      <c r="H9" s="466"/>
      <c r="I9" s="466"/>
      <c r="J9" s="466"/>
    </row>
    <row r="10" spans="1:12" ht="15.75" thickBot="1" x14ac:dyDescent="0.3">
      <c r="C10" s="18"/>
      <c r="D10" s="19"/>
      <c r="F10" s="19"/>
      <c r="G10" s="20"/>
    </row>
    <row r="11" spans="1:12" ht="19.149999999999999" customHeight="1" thickBot="1" x14ac:dyDescent="0.35">
      <c r="B11" s="439" t="s">
        <v>187</v>
      </c>
      <c r="C11" s="21">
        <v>2025</v>
      </c>
      <c r="D11" s="473">
        <v>2026</v>
      </c>
      <c r="E11" s="474"/>
      <c r="F11" s="474"/>
      <c r="G11" s="474"/>
      <c r="H11" s="474"/>
      <c r="I11" s="474"/>
      <c r="J11" s="474"/>
    </row>
    <row r="12" spans="1:12" s="22" customFormat="1" ht="24.6" customHeight="1" thickBot="1" x14ac:dyDescent="0.3">
      <c r="B12" s="440"/>
      <c r="C12" s="427" t="s">
        <v>805</v>
      </c>
      <c r="D12" s="427" t="s">
        <v>796</v>
      </c>
      <c r="E12" s="475" t="s">
        <v>793</v>
      </c>
      <c r="F12" s="476"/>
      <c r="G12" s="477"/>
      <c r="H12" s="478" t="s">
        <v>46</v>
      </c>
      <c r="I12" s="431"/>
      <c r="J12" s="479" t="s">
        <v>800</v>
      </c>
    </row>
    <row r="13" spans="1:12" ht="14.45" customHeight="1" thickBot="1" x14ac:dyDescent="0.3">
      <c r="B13" s="440"/>
      <c r="C13" s="425"/>
      <c r="D13" s="425"/>
      <c r="E13" s="427" t="s">
        <v>809</v>
      </c>
      <c r="F13" s="427" t="s">
        <v>97</v>
      </c>
      <c r="G13" s="427" t="s">
        <v>811</v>
      </c>
      <c r="H13" s="423"/>
      <c r="I13" s="424"/>
      <c r="J13" s="480"/>
    </row>
    <row r="14" spans="1:12" ht="22.5" customHeight="1" thickBot="1" x14ac:dyDescent="0.3">
      <c r="B14" s="440"/>
      <c r="C14" s="426"/>
      <c r="D14" s="426"/>
      <c r="E14" s="426"/>
      <c r="F14" s="426"/>
      <c r="G14" s="426"/>
      <c r="H14" s="26" t="s">
        <v>804</v>
      </c>
      <c r="I14" s="28" t="s">
        <v>400</v>
      </c>
      <c r="J14" s="481"/>
    </row>
    <row r="15" spans="1:12" ht="22.9" customHeight="1" thickBot="1" x14ac:dyDescent="0.3">
      <c r="B15" s="441"/>
      <c r="C15" s="28">
        <v>1</v>
      </c>
      <c r="D15" s="28">
        <v>2</v>
      </c>
      <c r="E15" s="28">
        <v>3</v>
      </c>
      <c r="F15" s="28">
        <v>4</v>
      </c>
      <c r="G15" s="28">
        <v>5</v>
      </c>
      <c r="H15" s="28" t="s">
        <v>47</v>
      </c>
      <c r="I15" s="30" t="s">
        <v>48</v>
      </c>
      <c r="J15" s="24" t="s">
        <v>49</v>
      </c>
    </row>
    <row r="16" spans="1:12" ht="21" thickBot="1" x14ac:dyDescent="0.3">
      <c r="B16" s="31" t="s">
        <v>937</v>
      </c>
      <c r="C16" s="32">
        <f t="shared" ref="C16:G16" si="0">SUM(C17:C20)</f>
        <v>16535047571.879995</v>
      </c>
      <c r="D16" s="32">
        <f t="shared" si="0"/>
        <v>256969074361</v>
      </c>
      <c r="E16" s="32">
        <f t="shared" si="0"/>
        <v>70087825501.809982</v>
      </c>
      <c r="F16" s="32">
        <f t="shared" si="0"/>
        <v>17562704478.200001</v>
      </c>
      <c r="G16" s="32">
        <f t="shared" si="0"/>
        <v>15758471927.719999</v>
      </c>
      <c r="H16" s="32">
        <f t="shared" ref="H16:H44" si="1">F16-C16</f>
        <v>1027656906.3200054</v>
      </c>
      <c r="I16" s="33">
        <f t="shared" ref="I16:I44" si="2">((F16-C16)/C16)</f>
        <v>6.2150223750651316E-2</v>
      </c>
      <c r="J16" s="34">
        <f t="shared" ref="J16:J44" si="3">+F16/$Q$26</f>
        <v>2.0280891473298604E-3</v>
      </c>
      <c r="L16" s="35"/>
    </row>
    <row r="17" spans="2:18" ht="25.9" customHeight="1" x14ac:dyDescent="0.25">
      <c r="B17" s="36" t="s">
        <v>50</v>
      </c>
      <c r="C17" s="37">
        <v>7254329538.2799997</v>
      </c>
      <c r="D17" s="37">
        <v>102151484178</v>
      </c>
      <c r="E17" s="37">
        <v>15155435489.249996</v>
      </c>
      <c r="F17" s="37">
        <v>6286759601.8700018</v>
      </c>
      <c r="G17" s="37">
        <v>6009693839.5300007</v>
      </c>
      <c r="H17" s="37">
        <f t="shared" si="1"/>
        <v>-967569936.40999794</v>
      </c>
      <c r="I17" s="38">
        <f t="shared" si="2"/>
        <v>-0.13337827173473135</v>
      </c>
      <c r="J17" s="38">
        <f t="shared" si="3"/>
        <v>7.2597639710049379E-4</v>
      </c>
    </row>
    <row r="18" spans="2:18" ht="20.25" x14ac:dyDescent="0.25">
      <c r="B18" s="36" t="s">
        <v>51</v>
      </c>
      <c r="C18" s="37">
        <v>841369507.26999938</v>
      </c>
      <c r="D18" s="37">
        <v>15009549215</v>
      </c>
      <c r="E18" s="37">
        <v>7152586446.1700001</v>
      </c>
      <c r="F18" s="37">
        <v>843567607.65999997</v>
      </c>
      <c r="G18" s="37">
        <v>818333537.11000001</v>
      </c>
      <c r="H18" s="37">
        <f t="shared" si="1"/>
        <v>2198100.3900005817</v>
      </c>
      <c r="I18" s="38">
        <f t="shared" si="2"/>
        <v>2.6125268042251513E-3</v>
      </c>
      <c r="J18" s="38">
        <f t="shared" si="3"/>
        <v>9.7412691323130559E-5</v>
      </c>
    </row>
    <row r="19" spans="2:18" ht="20.25" x14ac:dyDescent="0.25">
      <c r="B19" s="36" t="s">
        <v>52</v>
      </c>
      <c r="C19" s="37">
        <v>3597892260.1899986</v>
      </c>
      <c r="D19" s="37">
        <v>55750231755</v>
      </c>
      <c r="E19" s="37">
        <v>36973585556.099991</v>
      </c>
      <c r="F19" s="37">
        <v>4164513251.4999995</v>
      </c>
      <c r="G19" s="37">
        <v>3232389288.25</v>
      </c>
      <c r="H19" s="37">
        <f t="shared" si="1"/>
        <v>566620991.3100009</v>
      </c>
      <c r="I19" s="38">
        <f t="shared" si="2"/>
        <v>0.15748692577027823</v>
      </c>
      <c r="J19" s="38">
        <f t="shared" si="3"/>
        <v>4.809056680172625E-4</v>
      </c>
    </row>
    <row r="20" spans="2:18" ht="21" thickBot="1" x14ac:dyDescent="0.3">
      <c r="B20" s="36" t="s">
        <v>53</v>
      </c>
      <c r="C20" s="37">
        <v>4841456266.1399975</v>
      </c>
      <c r="D20" s="37">
        <v>84057809213</v>
      </c>
      <c r="E20" s="37">
        <v>10806218010.289995</v>
      </c>
      <c r="F20" s="37">
        <v>6267864017.170001</v>
      </c>
      <c r="G20" s="37">
        <v>5698055262.8299999</v>
      </c>
      <c r="H20" s="37">
        <f t="shared" si="1"/>
        <v>1426407751.0300035</v>
      </c>
      <c r="I20" s="38">
        <f t="shared" si="2"/>
        <v>0.29462369845328618</v>
      </c>
      <c r="J20" s="38">
        <f t="shared" si="3"/>
        <v>7.2379439088897368E-4</v>
      </c>
    </row>
    <row r="21" spans="2:18" ht="20.25" x14ac:dyDescent="0.25">
      <c r="B21" s="31" t="s">
        <v>979</v>
      </c>
      <c r="C21" s="39">
        <f t="shared" ref="C21:G21" si="4">SUM(C22:C30)</f>
        <v>13257990453.799999</v>
      </c>
      <c r="D21" s="39">
        <f t="shared" si="4"/>
        <v>249200443837</v>
      </c>
      <c r="E21" s="39">
        <f t="shared" si="4"/>
        <v>32059145441.520004</v>
      </c>
      <c r="F21" s="39">
        <f t="shared" si="4"/>
        <v>13785681423.33</v>
      </c>
      <c r="G21" s="39">
        <f t="shared" si="4"/>
        <v>10857971333.249998</v>
      </c>
      <c r="H21" s="39">
        <f t="shared" si="1"/>
        <v>527690969.53000069</v>
      </c>
      <c r="I21" s="33">
        <f t="shared" si="2"/>
        <v>3.9801730991498349E-2</v>
      </c>
      <c r="J21" s="33">
        <f t="shared" si="3"/>
        <v>1.5919297006851366E-3</v>
      </c>
      <c r="L21" s="40"/>
    </row>
    <row r="22" spans="2:18" ht="20.25" x14ac:dyDescent="0.25">
      <c r="B22" s="36" t="s">
        <v>54</v>
      </c>
      <c r="C22" s="37">
        <v>1736698697.5399992</v>
      </c>
      <c r="D22" s="37">
        <v>22840302147</v>
      </c>
      <c r="E22" s="37">
        <v>1717142262.6299996</v>
      </c>
      <c r="F22" s="37">
        <v>937458877.09000003</v>
      </c>
      <c r="G22" s="37">
        <v>776840979.18999994</v>
      </c>
      <c r="H22" s="37">
        <f t="shared" si="1"/>
        <v>-799239820.44999921</v>
      </c>
      <c r="I22" s="38">
        <f t="shared" si="2"/>
        <v>-0.46020637982979273</v>
      </c>
      <c r="J22" s="38">
        <f t="shared" si="3"/>
        <v>1.0825497730456178E-4</v>
      </c>
    </row>
    <row r="23" spans="2:18" ht="20.25" x14ac:dyDescent="0.25">
      <c r="B23" s="36" t="s">
        <v>55</v>
      </c>
      <c r="C23" s="37">
        <v>856917269.94999981</v>
      </c>
      <c r="D23" s="37">
        <v>19229327493</v>
      </c>
      <c r="E23" s="37">
        <v>804644441.03999996</v>
      </c>
      <c r="F23" s="37">
        <v>734362626.53999996</v>
      </c>
      <c r="G23" s="37">
        <v>546984635.69000006</v>
      </c>
      <c r="H23" s="37">
        <f t="shared" si="1"/>
        <v>-122554643.40999985</v>
      </c>
      <c r="I23" s="38">
        <f t="shared" si="2"/>
        <v>-0.14301805752747962</v>
      </c>
      <c r="J23" s="38">
        <f t="shared" si="3"/>
        <v>8.4802023227066719E-5</v>
      </c>
    </row>
    <row r="24" spans="2:18" ht="20.25" x14ac:dyDescent="0.25">
      <c r="B24" s="36" t="s">
        <v>56</v>
      </c>
      <c r="C24" s="37">
        <v>411328349.71999991</v>
      </c>
      <c r="D24" s="37">
        <v>6975321990</v>
      </c>
      <c r="E24" s="37">
        <v>3978616587.0699997</v>
      </c>
      <c r="F24" s="37">
        <v>225473958.63999999</v>
      </c>
      <c r="G24" s="37">
        <v>164776174.69</v>
      </c>
      <c r="H24" s="37">
        <f t="shared" si="1"/>
        <v>-185854391.07999992</v>
      </c>
      <c r="I24" s="38">
        <f t="shared" si="2"/>
        <v>-0.45183948834675514</v>
      </c>
      <c r="J24" s="38">
        <f t="shared" si="3"/>
        <v>2.6037065594931225E-5</v>
      </c>
      <c r="N24" s="41"/>
      <c r="O24" s="41"/>
      <c r="P24" s="42"/>
    </row>
    <row r="25" spans="2:18" ht="20.25" x14ac:dyDescent="0.25">
      <c r="B25" s="36" t="s">
        <v>57</v>
      </c>
      <c r="C25" s="37">
        <v>6835632875.920001</v>
      </c>
      <c r="D25" s="37">
        <v>95599385504</v>
      </c>
      <c r="E25" s="37">
        <v>9043109433.9600029</v>
      </c>
      <c r="F25" s="37">
        <v>7311715778.0500002</v>
      </c>
      <c r="G25" s="37">
        <v>7301498065.0900002</v>
      </c>
      <c r="H25" s="37">
        <f t="shared" si="1"/>
        <v>476082902.12999916</v>
      </c>
      <c r="I25" s="38">
        <f t="shared" si="2"/>
        <v>6.9647231027737663E-2</v>
      </c>
      <c r="J25" s="38">
        <f t="shared" si="3"/>
        <v>8.4433530361056983E-4</v>
      </c>
      <c r="N25" s="42"/>
      <c r="O25" s="42"/>
      <c r="P25" s="42"/>
    </row>
    <row r="26" spans="2:18" ht="20.25" x14ac:dyDescent="0.3">
      <c r="B26" s="36" t="s">
        <v>58</v>
      </c>
      <c r="C26" s="37">
        <v>15211762.82</v>
      </c>
      <c r="D26" s="37">
        <v>984650259</v>
      </c>
      <c r="E26" s="37">
        <v>910274812.32000005</v>
      </c>
      <c r="F26" s="37">
        <v>25171797.149999999</v>
      </c>
      <c r="G26" s="37">
        <v>17811542.669999998</v>
      </c>
      <c r="H26" s="37">
        <f t="shared" si="1"/>
        <v>9960034.3299999982</v>
      </c>
      <c r="I26" s="38">
        <f t="shared" si="2"/>
        <v>0.65475871849019518</v>
      </c>
      <c r="J26" s="38">
        <f t="shared" si="3"/>
        <v>2.9067646547302082E-6</v>
      </c>
      <c r="N26" s="42"/>
      <c r="O26" s="42"/>
      <c r="P26" s="43" t="s">
        <v>59</v>
      </c>
      <c r="Q26" s="44">
        <v>8659730022875.3203</v>
      </c>
    </row>
    <row r="27" spans="2:18" ht="20.25" x14ac:dyDescent="0.25">
      <c r="B27" s="36" t="s">
        <v>60</v>
      </c>
      <c r="C27" s="37">
        <v>3154872659.7400007</v>
      </c>
      <c r="D27" s="37">
        <v>89860675127</v>
      </c>
      <c r="E27" s="37">
        <v>12367668645.419998</v>
      </c>
      <c r="F27" s="37">
        <v>4270060979.8099999</v>
      </c>
      <c r="G27" s="37">
        <v>1861367289.1999998</v>
      </c>
      <c r="H27" s="37">
        <f t="shared" si="1"/>
        <v>1115188320.0699992</v>
      </c>
      <c r="I27" s="38">
        <f t="shared" si="2"/>
        <v>0.35348124642276502</v>
      </c>
      <c r="J27" s="38">
        <f t="shared" si="3"/>
        <v>4.9309400738017429E-4</v>
      </c>
    </row>
    <row r="28" spans="2:18" ht="20.25" x14ac:dyDescent="0.25">
      <c r="B28" s="36" t="s">
        <v>61</v>
      </c>
      <c r="C28" s="37">
        <v>79929413.74999997</v>
      </c>
      <c r="D28" s="37">
        <v>4386380395</v>
      </c>
      <c r="E28" s="37">
        <v>646471967.67999995</v>
      </c>
      <c r="F28" s="37">
        <v>130972863.09999999</v>
      </c>
      <c r="G28" s="37">
        <v>94225701.50999999</v>
      </c>
      <c r="H28" s="37">
        <f t="shared" si="1"/>
        <v>51043449.350000024</v>
      </c>
      <c r="I28" s="38">
        <f t="shared" si="2"/>
        <v>0.63860657741906734</v>
      </c>
      <c r="J28" s="38">
        <f t="shared" si="3"/>
        <v>1.5124358698715254E-5</v>
      </c>
    </row>
    <row r="29" spans="2:18" ht="20.25" x14ac:dyDescent="0.25">
      <c r="B29" s="36" t="s">
        <v>62</v>
      </c>
      <c r="C29" s="37">
        <v>6237625.8300000001</v>
      </c>
      <c r="D29" s="37">
        <v>149703020</v>
      </c>
      <c r="E29" s="37">
        <v>0</v>
      </c>
      <c r="F29" s="37">
        <v>0</v>
      </c>
      <c r="G29" s="37">
        <v>0</v>
      </c>
      <c r="H29" s="37">
        <f t="shared" si="1"/>
        <v>-6237625.8300000001</v>
      </c>
      <c r="I29" s="38">
        <f t="shared" si="2"/>
        <v>-1</v>
      </c>
      <c r="J29" s="38">
        <f t="shared" si="3"/>
        <v>0</v>
      </c>
    </row>
    <row r="30" spans="2:18" ht="21" thickBot="1" x14ac:dyDescent="0.3">
      <c r="B30" s="36" t="s">
        <v>63</v>
      </c>
      <c r="C30" s="37">
        <v>161161798.52999997</v>
      </c>
      <c r="D30" s="37">
        <v>9174697902</v>
      </c>
      <c r="E30" s="37">
        <v>2591217291.4000001</v>
      </c>
      <c r="F30" s="37">
        <v>150464542.94999999</v>
      </c>
      <c r="G30" s="37">
        <v>94466945.210000008</v>
      </c>
      <c r="H30" s="37">
        <f t="shared" si="1"/>
        <v>-10697255.579999983</v>
      </c>
      <c r="I30" s="38">
        <f t="shared" si="2"/>
        <v>-6.6375876154104285E-2</v>
      </c>
      <c r="J30" s="38">
        <f t="shared" si="3"/>
        <v>1.7375200214387369E-5</v>
      </c>
    </row>
    <row r="31" spans="2:18" ht="20.25" x14ac:dyDescent="0.25">
      <c r="B31" s="31" t="s">
        <v>980</v>
      </c>
      <c r="C31" s="39">
        <f t="shared" ref="C31:G31" si="5">SUM(C32:C34)</f>
        <v>496304914.48999989</v>
      </c>
      <c r="D31" s="39">
        <f t="shared" si="5"/>
        <v>15653220062</v>
      </c>
      <c r="E31" s="39">
        <f t="shared" si="5"/>
        <v>2002022582.9299998</v>
      </c>
      <c r="F31" s="39">
        <f t="shared" si="5"/>
        <v>369252468.74999988</v>
      </c>
      <c r="G31" s="39">
        <f t="shared" si="5"/>
        <v>274168918.21999997</v>
      </c>
      <c r="H31" s="39">
        <f t="shared" si="1"/>
        <v>-127052445.74000001</v>
      </c>
      <c r="I31" s="33">
        <f t="shared" si="2"/>
        <v>-0.25599675125231913</v>
      </c>
      <c r="J31" s="33">
        <f t="shared" si="3"/>
        <v>4.264018252007765E-5</v>
      </c>
      <c r="L31" s="40"/>
    </row>
    <row r="32" spans="2:18" ht="20.25" x14ac:dyDescent="0.25">
      <c r="B32" s="36" t="s">
        <v>64</v>
      </c>
      <c r="C32" s="37">
        <v>8162801.1899999995</v>
      </c>
      <c r="D32" s="37">
        <v>1159849100</v>
      </c>
      <c r="E32" s="37">
        <v>364826375</v>
      </c>
      <c r="F32" s="37">
        <v>13353393.460000001</v>
      </c>
      <c r="G32" s="37">
        <v>5852009.1400000006</v>
      </c>
      <c r="H32" s="37">
        <f t="shared" si="1"/>
        <v>5190592.2700000014</v>
      </c>
      <c r="I32" s="38">
        <f t="shared" si="2"/>
        <v>0.63588370575028075</v>
      </c>
      <c r="J32" s="38">
        <f t="shared" si="3"/>
        <v>1.5420103657649858E-6</v>
      </c>
      <c r="R32" s="45"/>
    </row>
    <row r="33" spans="2:12" ht="20.25" x14ac:dyDescent="0.25">
      <c r="B33" s="36" t="s">
        <v>65</v>
      </c>
      <c r="C33" s="37">
        <v>259987951.62999997</v>
      </c>
      <c r="D33" s="37">
        <v>8167588808</v>
      </c>
      <c r="E33" s="37">
        <v>1472836221.9299998</v>
      </c>
      <c r="F33" s="37">
        <v>288025842.33999991</v>
      </c>
      <c r="G33" s="37">
        <v>243250003.94</v>
      </c>
      <c r="H33" s="37">
        <f t="shared" si="1"/>
        <v>28037890.709999949</v>
      </c>
      <c r="I33" s="38">
        <f t="shared" si="2"/>
        <v>0.10784303862627402</v>
      </c>
      <c r="J33" s="38">
        <f t="shared" si="3"/>
        <v>3.3260372041525344E-5</v>
      </c>
    </row>
    <row r="34" spans="2:12" ht="21" thickBot="1" x14ac:dyDescent="0.3">
      <c r="B34" s="36" t="s">
        <v>66</v>
      </c>
      <c r="C34" s="37">
        <v>228154161.66999993</v>
      </c>
      <c r="D34" s="37">
        <v>6325782154</v>
      </c>
      <c r="E34" s="37">
        <v>164359986</v>
      </c>
      <c r="F34" s="37">
        <v>67873232.950000003</v>
      </c>
      <c r="G34" s="37">
        <v>25066905.140000001</v>
      </c>
      <c r="H34" s="37">
        <f t="shared" si="1"/>
        <v>-160280928.71999991</v>
      </c>
      <c r="I34" s="38">
        <f t="shared" si="2"/>
        <v>-0.70251152793710059</v>
      </c>
      <c r="J34" s="38">
        <f t="shared" si="3"/>
        <v>7.8378001127873291E-6</v>
      </c>
    </row>
    <row r="35" spans="2:12" ht="20.25" x14ac:dyDescent="0.25">
      <c r="B35" s="31" t="s">
        <v>983</v>
      </c>
      <c r="C35" s="39">
        <f t="shared" ref="C35:G35" si="6">SUM(C36:C41)</f>
        <v>44152267113.839981</v>
      </c>
      <c r="D35" s="39">
        <f t="shared" si="6"/>
        <v>738460649593</v>
      </c>
      <c r="E35" s="39">
        <f t="shared" si="6"/>
        <v>297174793268.93005</v>
      </c>
      <c r="F35" s="39">
        <f t="shared" si="6"/>
        <v>44661015359.169991</v>
      </c>
      <c r="G35" s="39">
        <f t="shared" si="6"/>
        <v>39927171744.900002</v>
      </c>
      <c r="H35" s="39">
        <f t="shared" si="1"/>
        <v>508748245.33000946</v>
      </c>
      <c r="I35" s="33">
        <f t="shared" si="2"/>
        <v>1.1522584876973104E-2</v>
      </c>
      <c r="J35" s="33">
        <f t="shared" si="3"/>
        <v>5.157321907402956E-3</v>
      </c>
      <c r="L35" s="40"/>
    </row>
    <row r="36" spans="2:12" ht="20.25" x14ac:dyDescent="0.25">
      <c r="B36" s="36" t="s">
        <v>67</v>
      </c>
      <c r="C36" s="37">
        <v>1082265908.5699997</v>
      </c>
      <c r="D36" s="37">
        <v>31370841423</v>
      </c>
      <c r="E36" s="37">
        <v>1015546053.0400001</v>
      </c>
      <c r="F36" s="37">
        <v>751082568.30999994</v>
      </c>
      <c r="G36" s="37">
        <v>650417675.54999995</v>
      </c>
      <c r="H36" s="37">
        <f t="shared" si="1"/>
        <v>-331183340.25999975</v>
      </c>
      <c r="I36" s="38">
        <f t="shared" si="2"/>
        <v>-0.3060092142212934</v>
      </c>
      <c r="J36" s="38">
        <f t="shared" si="3"/>
        <v>8.6732792630481496E-5</v>
      </c>
    </row>
    <row r="37" spans="2:12" ht="20.25" x14ac:dyDescent="0.25">
      <c r="B37" s="36" t="s">
        <v>68</v>
      </c>
      <c r="C37" s="37">
        <v>9133756931.4400024</v>
      </c>
      <c r="D37" s="37">
        <v>168782842806</v>
      </c>
      <c r="E37" s="37">
        <v>16571768367.309998</v>
      </c>
      <c r="F37" s="37">
        <v>10384735995.119997</v>
      </c>
      <c r="G37" s="37">
        <v>10150415133.73</v>
      </c>
      <c r="H37" s="37">
        <f t="shared" si="1"/>
        <v>1250979063.6799946</v>
      </c>
      <c r="I37" s="38">
        <f t="shared" si="2"/>
        <v>0.13696215840536594</v>
      </c>
      <c r="J37" s="38">
        <f t="shared" si="3"/>
        <v>1.1991985856011614E-3</v>
      </c>
    </row>
    <row r="38" spans="2:12" ht="20.25" x14ac:dyDescent="0.25">
      <c r="B38" s="36" t="s">
        <v>69</v>
      </c>
      <c r="C38" s="37">
        <v>446359806.6400001</v>
      </c>
      <c r="D38" s="37">
        <v>16923613014</v>
      </c>
      <c r="E38" s="37">
        <v>1694804556.6900005</v>
      </c>
      <c r="F38" s="37">
        <v>431148117.25999999</v>
      </c>
      <c r="G38" s="37">
        <v>365612064.88</v>
      </c>
      <c r="H38" s="37">
        <f t="shared" si="1"/>
        <v>-15211689.380000114</v>
      </c>
      <c r="I38" s="38">
        <f t="shared" si="2"/>
        <v>-3.4079433572899422E-2</v>
      </c>
      <c r="J38" s="38">
        <f t="shared" si="3"/>
        <v>4.9787708868647202E-5</v>
      </c>
    </row>
    <row r="39" spans="2:12" ht="20.25" x14ac:dyDescent="0.25">
      <c r="B39" s="36" t="s">
        <v>70</v>
      </c>
      <c r="C39" s="37">
        <v>21590049976.009983</v>
      </c>
      <c r="D39" s="37">
        <v>328145067506</v>
      </c>
      <c r="E39" s="37">
        <v>175588606449.14005</v>
      </c>
      <c r="F39" s="37">
        <v>21273783236.029999</v>
      </c>
      <c r="G39" s="37">
        <v>17199244507.039997</v>
      </c>
      <c r="H39" s="37">
        <f t="shared" si="1"/>
        <v>-316266739.97998428</v>
      </c>
      <c r="I39" s="38">
        <f t="shared" si="2"/>
        <v>-1.4648726627840485E-2</v>
      </c>
      <c r="J39" s="38">
        <f t="shared" si="3"/>
        <v>2.4566335416732069E-3</v>
      </c>
    </row>
    <row r="40" spans="2:12" ht="20.25" x14ac:dyDescent="0.25">
      <c r="B40" s="36" t="s">
        <v>71</v>
      </c>
      <c r="C40" s="37">
        <v>11858258297.099995</v>
      </c>
      <c r="D40" s="37">
        <v>191985997254</v>
      </c>
      <c r="E40" s="37">
        <v>102020766859.43999</v>
      </c>
      <c r="F40" s="37">
        <v>11756408469.059999</v>
      </c>
      <c r="G40" s="37">
        <v>11504785091.219999</v>
      </c>
      <c r="H40" s="37">
        <f t="shared" si="1"/>
        <v>-101849828.03999519</v>
      </c>
      <c r="I40" s="38">
        <f t="shared" si="2"/>
        <v>-8.5889365443239801E-3</v>
      </c>
      <c r="J40" s="38">
        <f t="shared" si="3"/>
        <v>1.3575952642870589E-3</v>
      </c>
    </row>
    <row r="41" spans="2:12" ht="21" thickBot="1" x14ac:dyDescent="0.3">
      <c r="B41" s="36" t="s">
        <v>72</v>
      </c>
      <c r="C41" s="46">
        <v>41576194.079999991</v>
      </c>
      <c r="D41" s="46">
        <v>1252287590</v>
      </c>
      <c r="E41" s="46">
        <v>283300983.31</v>
      </c>
      <c r="F41" s="46">
        <v>63856973.390000001</v>
      </c>
      <c r="G41" s="46">
        <v>56697272.480000004</v>
      </c>
      <c r="H41" s="46">
        <f t="shared" si="1"/>
        <v>22280779.31000001</v>
      </c>
      <c r="I41" s="47">
        <f t="shared" si="2"/>
        <v>0.53590233072146598</v>
      </c>
      <c r="J41" s="47">
        <f t="shared" si="3"/>
        <v>7.3740143424006362E-6</v>
      </c>
    </row>
    <row r="42" spans="2:12" ht="20.25" x14ac:dyDescent="0.25">
      <c r="B42" s="31" t="s">
        <v>984</v>
      </c>
      <c r="C42" s="32">
        <f t="shared" ref="C42:G42" si="7">SUM(C43)</f>
        <v>59605546731.419998</v>
      </c>
      <c r="D42" s="32">
        <f t="shared" si="7"/>
        <v>362550018434</v>
      </c>
      <c r="E42" s="32">
        <f t="shared" si="7"/>
        <v>62046424265.159996</v>
      </c>
      <c r="F42" s="32">
        <f t="shared" si="7"/>
        <v>50939405841.700005</v>
      </c>
      <c r="G42" s="32">
        <f t="shared" si="7"/>
        <v>29011973619.439999</v>
      </c>
      <c r="H42" s="32">
        <f t="shared" si="1"/>
        <v>-8666140889.7199936</v>
      </c>
      <c r="I42" s="34">
        <f t="shared" si="2"/>
        <v>-0.14539151748358667</v>
      </c>
      <c r="J42" s="34">
        <f t="shared" si="3"/>
        <v>5.8823318633652293E-3</v>
      </c>
      <c r="L42" s="40"/>
    </row>
    <row r="43" spans="2:12" ht="20.25" x14ac:dyDescent="0.25">
      <c r="B43" s="36" t="s">
        <v>74</v>
      </c>
      <c r="C43" s="46">
        <v>59605546731.419998</v>
      </c>
      <c r="D43" s="46">
        <v>362550018434</v>
      </c>
      <c r="E43" s="46">
        <v>62046424265.159996</v>
      </c>
      <c r="F43" s="46">
        <v>50939405841.700005</v>
      </c>
      <c r="G43" s="46">
        <v>29011973619.439999</v>
      </c>
      <c r="H43" s="46">
        <f t="shared" si="1"/>
        <v>-8666140889.7199936</v>
      </c>
      <c r="I43" s="47">
        <f t="shared" si="2"/>
        <v>-0.14539151748358667</v>
      </c>
      <c r="J43" s="47">
        <f t="shared" si="3"/>
        <v>5.8823318633652293E-3</v>
      </c>
    </row>
    <row r="44" spans="2:12" ht="21" thickBot="1" x14ac:dyDescent="0.3">
      <c r="B44" s="48" t="s">
        <v>75</v>
      </c>
      <c r="C44" s="49">
        <f t="shared" ref="C44:G44" si="8">SUM(C16+C21+C31+C35+C42)</f>
        <v>134047156785.42998</v>
      </c>
      <c r="D44" s="49">
        <f t="shared" si="8"/>
        <v>1622833406287</v>
      </c>
      <c r="E44" s="49">
        <f t="shared" si="8"/>
        <v>463370211060.35004</v>
      </c>
      <c r="F44" s="49">
        <f t="shared" si="8"/>
        <v>127318059571.14999</v>
      </c>
      <c r="G44" s="49">
        <f t="shared" si="8"/>
        <v>95829757543.529999</v>
      </c>
      <c r="H44" s="49">
        <f t="shared" si="1"/>
        <v>-6729097214.2799835</v>
      </c>
      <c r="I44" s="50">
        <f t="shared" si="2"/>
        <v>-5.0199477375348488E-2</v>
      </c>
      <c r="J44" s="50">
        <f t="shared" si="3"/>
        <v>1.470231280130326E-2</v>
      </c>
    </row>
    <row r="46" spans="2:12" x14ac:dyDescent="0.25">
      <c r="B46" s="7" t="s">
        <v>4</v>
      </c>
    </row>
    <row r="47" spans="2:12" x14ac:dyDescent="0.25">
      <c r="B47" s="51" t="s">
        <v>76</v>
      </c>
      <c r="F47" s="52"/>
    </row>
    <row r="48" spans="2:12" x14ac:dyDescent="0.25">
      <c r="B48" s="472" t="s">
        <v>77</v>
      </c>
      <c r="C48" s="472"/>
      <c r="D48" s="472"/>
      <c r="E48" s="472"/>
      <c r="F48" s="472"/>
      <c r="G48" s="472"/>
      <c r="H48" s="472"/>
      <c r="I48" s="472"/>
      <c r="J48" s="472"/>
    </row>
    <row r="49" spans="2:2" x14ac:dyDescent="0.25">
      <c r="B49" s="7" t="s">
        <v>5</v>
      </c>
    </row>
  </sheetData>
  <mergeCells count="17">
    <mergeCell ref="B48:J48"/>
    <mergeCell ref="B11:B15"/>
    <mergeCell ref="D11:J11"/>
    <mergeCell ref="C12:C14"/>
    <mergeCell ref="D12:D14"/>
    <mergeCell ref="E12:G12"/>
    <mergeCell ref="H12:I13"/>
    <mergeCell ref="J12:J14"/>
    <mergeCell ref="E13:E14"/>
    <mergeCell ref="F13:F14"/>
    <mergeCell ref="G13:G14"/>
    <mergeCell ref="B9:J9"/>
    <mergeCell ref="A2:J2"/>
    <mergeCell ref="A3:J3"/>
    <mergeCell ref="A4:J4"/>
    <mergeCell ref="A7:J7"/>
    <mergeCell ref="B8:J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413A-253E-4CEC-86BA-6395525EC4DA}">
  <dimension ref="B2:Q35"/>
  <sheetViews>
    <sheetView showGridLines="0" zoomScale="90" zoomScaleNormal="90" workbookViewId="0">
      <selection activeCell="L23" sqref="L23"/>
    </sheetView>
  </sheetViews>
  <sheetFormatPr baseColWidth="10" defaultColWidth="11.42578125" defaultRowHeight="15" x14ac:dyDescent="0.25"/>
  <cols>
    <col min="1" max="2" width="11.42578125" style="2"/>
    <col min="3" max="5" width="26.140625" style="2" customWidth="1"/>
    <col min="6" max="13" width="11.42578125" style="2"/>
    <col min="14" max="14" width="18.85546875" style="2" bestFit="1" customWidth="1"/>
    <col min="15" max="15" width="27.28515625" style="2" hidden="1" customWidth="1"/>
    <col min="16" max="16" width="31.5703125" style="2" hidden="1" customWidth="1"/>
    <col min="17" max="17" width="13.85546875" style="2" bestFit="1" customWidth="1"/>
    <col min="18" max="16384" width="11.42578125" style="2"/>
  </cols>
  <sheetData>
    <row r="2" spans="2:17" x14ac:dyDescent="0.25">
      <c r="B2" s="435" t="s">
        <v>834</v>
      </c>
      <c r="C2" s="435"/>
      <c r="D2" s="435"/>
      <c r="E2" s="435"/>
      <c r="F2" s="435"/>
      <c r="G2" s="435"/>
      <c r="H2" s="435"/>
      <c r="I2" s="435"/>
    </row>
    <row r="3" spans="2:17" x14ac:dyDescent="0.25">
      <c r="B3" s="435" t="s">
        <v>0</v>
      </c>
      <c r="C3" s="435"/>
      <c r="D3" s="435"/>
      <c r="E3" s="435"/>
      <c r="F3" s="435"/>
      <c r="G3" s="435"/>
      <c r="H3" s="435"/>
      <c r="I3" s="435"/>
    </row>
    <row r="4" spans="2:17" x14ac:dyDescent="0.25">
      <c r="B4" s="436" t="s">
        <v>1</v>
      </c>
      <c r="C4" s="436"/>
      <c r="D4" s="436"/>
      <c r="E4" s="436"/>
      <c r="F4" s="436"/>
      <c r="G4" s="436"/>
      <c r="H4" s="436"/>
      <c r="I4" s="436"/>
    </row>
    <row r="7" spans="2:17" ht="15.75" x14ac:dyDescent="0.25">
      <c r="B7" s="413" t="s">
        <v>78</v>
      </c>
      <c r="C7" s="413"/>
      <c r="D7" s="413"/>
      <c r="E7" s="413"/>
      <c r="F7" s="413"/>
      <c r="G7" s="413"/>
      <c r="H7" s="413"/>
      <c r="I7" s="413"/>
    </row>
    <row r="8" spans="2:17" x14ac:dyDescent="0.25">
      <c r="B8" s="483" t="s">
        <v>935</v>
      </c>
      <c r="C8" s="483"/>
      <c r="D8" s="483"/>
      <c r="E8" s="483"/>
      <c r="F8" s="483"/>
      <c r="G8" s="483"/>
      <c r="H8" s="483"/>
      <c r="I8" s="483"/>
    </row>
    <row r="9" spans="2:17" ht="15.75" x14ac:dyDescent="0.25">
      <c r="B9" s="414" t="s">
        <v>3</v>
      </c>
      <c r="C9" s="414"/>
      <c r="D9" s="414"/>
      <c r="E9" s="414"/>
      <c r="F9" s="414"/>
      <c r="G9" s="414"/>
      <c r="H9" s="414"/>
      <c r="I9" s="414"/>
    </row>
    <row r="11" spans="2:17" x14ac:dyDescent="0.25">
      <c r="G11" s="410"/>
      <c r="H11" s="482"/>
    </row>
    <row r="12" spans="2:17" x14ac:dyDescent="0.25">
      <c r="B12" s="1"/>
      <c r="C12" s="1"/>
      <c r="D12" s="1"/>
      <c r="E12" s="1"/>
      <c r="F12" s="1"/>
      <c r="G12" s="410"/>
      <c r="H12" s="482"/>
      <c r="I12" s="1"/>
      <c r="J12" s="1"/>
    </row>
    <row r="13" spans="2:17" ht="22.5" customHeight="1" thickBot="1" x14ac:dyDescent="0.3">
      <c r="B13" s="1"/>
      <c r="C13" s="1"/>
      <c r="D13" s="1"/>
      <c r="E13" s="1"/>
      <c r="F13" s="1"/>
      <c r="G13" s="53"/>
      <c r="H13" s="54"/>
      <c r="I13" s="1"/>
      <c r="J13" s="1"/>
    </row>
    <row r="14" spans="2:17" x14ac:dyDescent="0.25">
      <c r="B14" s="1"/>
      <c r="C14" s="1"/>
      <c r="D14" s="1"/>
      <c r="E14" s="1"/>
      <c r="F14" s="1"/>
      <c r="G14" s="55"/>
      <c r="H14" s="56"/>
      <c r="I14" s="1"/>
      <c r="J14" s="1"/>
    </row>
    <row r="15" spans="2:17" ht="15.75" thickBot="1" x14ac:dyDescent="0.3">
      <c r="B15" s="1"/>
      <c r="C15" s="1"/>
      <c r="D15" s="1"/>
      <c r="E15" s="1"/>
      <c r="F15" s="1"/>
      <c r="G15" s="1"/>
      <c r="H15" s="1"/>
      <c r="I15" s="57"/>
      <c r="J15" s="58"/>
      <c r="K15" s="58"/>
      <c r="L15" s="58"/>
      <c r="M15" s="58"/>
      <c r="N15" s="58"/>
      <c r="O15" s="58"/>
      <c r="P15" s="58"/>
      <c r="Q15" s="58"/>
    </row>
    <row r="16" spans="2:17" ht="15.75" thickBot="1" x14ac:dyDescent="0.3">
      <c r="B16" s="1"/>
      <c r="C16" s="1"/>
      <c r="D16" s="1"/>
      <c r="E16" s="1"/>
      <c r="F16" s="1"/>
      <c r="G16" s="1"/>
      <c r="H16" s="1"/>
      <c r="I16" s="57"/>
      <c r="J16" s="58"/>
      <c r="K16" s="58"/>
      <c r="L16" s="58"/>
      <c r="M16" s="58"/>
      <c r="N16" s="58"/>
      <c r="O16" s="58"/>
      <c r="P16" s="58"/>
      <c r="Q16" s="58"/>
    </row>
    <row r="17" spans="2:17" ht="15.75" thickBot="1" x14ac:dyDescent="0.3">
      <c r="B17" s="1"/>
      <c r="C17" s="1"/>
      <c r="D17" s="1"/>
      <c r="E17" s="1"/>
      <c r="F17" s="1"/>
      <c r="G17" s="1"/>
      <c r="H17" s="1"/>
      <c r="I17" s="57"/>
      <c r="J17" s="58"/>
      <c r="K17" s="58"/>
      <c r="L17" s="58"/>
      <c r="M17" s="58"/>
      <c r="N17" s="58"/>
      <c r="O17" s="58"/>
      <c r="P17" s="58"/>
      <c r="Q17" s="58"/>
    </row>
    <row r="18" spans="2:17" ht="15.75" thickBot="1" x14ac:dyDescent="0.3">
      <c r="B18" s="1"/>
      <c r="C18" s="1"/>
      <c r="D18" s="1"/>
      <c r="E18" s="1"/>
      <c r="F18" s="1"/>
      <c r="G18" s="1"/>
      <c r="H18" s="1"/>
      <c r="I18" s="57"/>
      <c r="J18" s="58"/>
      <c r="K18" s="58"/>
      <c r="L18" s="58"/>
      <c r="M18" s="58"/>
      <c r="N18" s="58"/>
      <c r="O18" s="58"/>
      <c r="P18" s="58"/>
      <c r="Q18" s="58"/>
    </row>
    <row r="19" spans="2:17" ht="22.5" customHeight="1" thickBot="1" x14ac:dyDescent="0.3">
      <c r="B19" s="1"/>
      <c r="C19" s="1"/>
      <c r="D19" s="1"/>
      <c r="E19" s="1"/>
      <c r="F19" s="1"/>
      <c r="G19" s="1"/>
      <c r="H19" s="1"/>
      <c r="I19" s="57"/>
      <c r="J19" s="58"/>
      <c r="K19" s="58"/>
      <c r="L19" s="58"/>
      <c r="M19" s="58"/>
      <c r="N19" s="58"/>
      <c r="O19" s="58"/>
      <c r="P19" s="58"/>
      <c r="Q19" s="58"/>
    </row>
    <row r="20" spans="2:17" ht="15.75" thickBot="1" x14ac:dyDescent="0.3">
      <c r="B20" s="1"/>
      <c r="C20" s="1"/>
      <c r="D20" s="1"/>
      <c r="E20" s="1"/>
      <c r="F20" s="1"/>
      <c r="G20" s="1"/>
      <c r="H20" s="1"/>
      <c r="I20" s="57"/>
      <c r="J20" s="58"/>
      <c r="K20" s="58"/>
      <c r="L20" s="58"/>
      <c r="M20" s="58"/>
      <c r="N20" s="58"/>
      <c r="O20" s="58"/>
      <c r="P20" s="58"/>
      <c r="Q20" s="58"/>
    </row>
    <row r="21" spans="2:17" ht="15.75" thickBot="1" x14ac:dyDescent="0.3">
      <c r="B21" s="1"/>
      <c r="C21" s="1"/>
      <c r="D21" s="1"/>
      <c r="E21" s="1"/>
      <c r="F21" s="1"/>
      <c r="G21" s="1"/>
      <c r="H21" s="1"/>
      <c r="I21" s="57"/>
      <c r="J21" s="58"/>
      <c r="K21" s="58"/>
      <c r="L21" s="58"/>
      <c r="M21" s="58"/>
      <c r="N21" s="58"/>
      <c r="O21" s="58"/>
      <c r="P21" s="58"/>
      <c r="Q21" s="58"/>
    </row>
    <row r="22" spans="2:17" ht="15.75" thickBot="1" x14ac:dyDescent="0.3">
      <c r="B22" s="1"/>
      <c r="C22" s="1"/>
      <c r="D22" s="1"/>
      <c r="E22" s="1"/>
      <c r="F22" s="1"/>
      <c r="G22" s="1"/>
      <c r="H22" s="1"/>
      <c r="I22" s="57"/>
      <c r="J22" s="58"/>
      <c r="K22" s="58"/>
      <c r="L22" s="58"/>
      <c r="M22" s="58"/>
      <c r="N22" s="58"/>
      <c r="O22" s="58"/>
      <c r="P22" s="58"/>
      <c r="Q22" s="58"/>
    </row>
    <row r="23" spans="2:17" ht="10.5" customHeight="1" thickBot="1" x14ac:dyDescent="0.3">
      <c r="B23" s="1"/>
      <c r="C23" s="1"/>
      <c r="D23" s="1"/>
      <c r="E23" s="1"/>
      <c r="F23" s="1"/>
      <c r="G23" s="1"/>
      <c r="H23" s="1"/>
      <c r="I23" s="57"/>
      <c r="J23" s="58"/>
      <c r="K23" s="58"/>
      <c r="L23" s="58"/>
      <c r="M23" s="58"/>
      <c r="N23" s="58"/>
      <c r="O23" s="58"/>
      <c r="P23" s="58"/>
      <c r="Q23" s="58"/>
    </row>
    <row r="24" spans="2:17" ht="15.75" thickBot="1" x14ac:dyDescent="0.3">
      <c r="B24" s="1"/>
      <c r="C24" s="1"/>
      <c r="D24" s="1"/>
      <c r="E24" s="1"/>
      <c r="F24" s="1"/>
      <c r="G24" s="1"/>
      <c r="H24" s="1"/>
      <c r="I24" s="57"/>
      <c r="J24" s="58"/>
      <c r="K24" s="58"/>
      <c r="L24" s="58"/>
      <c r="M24" s="58"/>
      <c r="N24" s="58"/>
      <c r="O24" s="58"/>
      <c r="P24" s="58"/>
      <c r="Q24" s="58"/>
    </row>
    <row r="25" spans="2:17" ht="15.75" thickBot="1" x14ac:dyDescent="0.3">
      <c r="B25" s="1"/>
      <c r="C25" s="1"/>
      <c r="D25" s="1"/>
      <c r="E25" s="1"/>
      <c r="F25" s="1"/>
      <c r="G25" s="1"/>
      <c r="H25" s="1"/>
      <c r="I25" s="57"/>
      <c r="J25" s="58"/>
      <c r="K25" s="58"/>
      <c r="L25" s="58"/>
      <c r="M25" s="58"/>
      <c r="N25" s="58"/>
      <c r="O25" s="58"/>
      <c r="P25" s="58"/>
      <c r="Q25" s="58"/>
    </row>
    <row r="26" spans="2:17" ht="15.75" thickBot="1" x14ac:dyDescent="0.3">
      <c r="B26" s="1"/>
      <c r="C26" s="1"/>
      <c r="D26" s="1"/>
      <c r="E26" s="1"/>
      <c r="F26" s="1"/>
      <c r="G26" s="1"/>
      <c r="H26" s="1"/>
      <c r="I26" s="57"/>
      <c r="J26" s="58"/>
      <c r="K26" s="58"/>
      <c r="L26" s="58"/>
      <c r="M26" s="58"/>
      <c r="N26" s="58"/>
      <c r="O26" s="58"/>
      <c r="P26" s="58"/>
      <c r="Q26" s="58"/>
    </row>
    <row r="27" spans="2:17" ht="15.75" thickBot="1" x14ac:dyDescent="0.3">
      <c r="B27" s="1"/>
      <c r="C27" s="1"/>
      <c r="D27" s="1"/>
      <c r="E27" s="1"/>
      <c r="F27" s="1"/>
      <c r="G27" s="1"/>
      <c r="H27" s="1"/>
      <c r="I27" s="57"/>
      <c r="J27" s="58"/>
      <c r="K27" s="58"/>
      <c r="L27" s="58"/>
      <c r="M27" s="58"/>
      <c r="N27" s="58"/>
      <c r="O27" s="58"/>
      <c r="P27" s="58"/>
      <c r="Q27" s="58"/>
    </row>
    <row r="28" spans="2:17" ht="15.75" thickBot="1" x14ac:dyDescent="0.3">
      <c r="B28" s="1"/>
      <c r="C28" s="1"/>
      <c r="D28" s="1"/>
      <c r="E28" s="1"/>
      <c r="F28" s="1"/>
      <c r="G28" s="1"/>
      <c r="H28" s="1"/>
      <c r="I28" s="57"/>
      <c r="J28" s="58"/>
      <c r="K28" s="58"/>
      <c r="L28" s="58"/>
      <c r="M28" s="58"/>
      <c r="N28" s="58"/>
      <c r="O28" s="58"/>
      <c r="P28" s="58"/>
      <c r="Q28" s="58"/>
    </row>
    <row r="29" spans="2:17" x14ac:dyDescent="0.25">
      <c r="B29" s="1"/>
      <c r="C29" s="1"/>
      <c r="D29" s="1"/>
      <c r="E29" s="1"/>
      <c r="F29" s="1"/>
      <c r="G29" s="1"/>
      <c r="H29" s="1"/>
      <c r="I29" s="57"/>
      <c r="J29" s="1"/>
    </row>
    <row r="30" spans="2:17" x14ac:dyDescent="0.25">
      <c r="B30" s="1"/>
      <c r="C30" s="1"/>
      <c r="D30" s="1"/>
      <c r="E30" s="1"/>
      <c r="F30" s="1"/>
      <c r="G30" s="1"/>
      <c r="H30" s="1"/>
      <c r="I30" s="57"/>
      <c r="J30" s="1"/>
    </row>
    <row r="31" spans="2:17" x14ac:dyDescent="0.25">
      <c r="B31" s="1"/>
      <c r="C31" s="1"/>
      <c r="D31" s="1"/>
      <c r="E31" s="1"/>
      <c r="F31" s="1"/>
      <c r="G31" s="1"/>
      <c r="H31" s="1"/>
      <c r="I31" s="57"/>
      <c r="J31" s="1"/>
      <c r="Q31" s="59"/>
    </row>
    <row r="32" spans="2:17" ht="14.45" customHeight="1" x14ac:dyDescent="0.25">
      <c r="B32" s="1"/>
      <c r="C32" s="60" t="s">
        <v>79</v>
      </c>
      <c r="D32" s="1"/>
      <c r="E32" s="1"/>
      <c r="F32" s="1"/>
      <c r="G32" s="1"/>
      <c r="H32" s="1"/>
      <c r="I32" s="57"/>
      <c r="J32" s="1"/>
    </row>
    <row r="33" spans="2:10" x14ac:dyDescent="0.25">
      <c r="B33" s="1"/>
      <c r="C33" s="61" t="s">
        <v>80</v>
      </c>
      <c r="D33" s="1"/>
      <c r="E33" s="1"/>
      <c r="F33" s="1"/>
      <c r="G33" s="1"/>
      <c r="H33" s="1"/>
      <c r="I33" s="57"/>
      <c r="J33" s="1"/>
    </row>
    <row r="34" spans="2:10" x14ac:dyDescent="0.25">
      <c r="C34" s="62" t="s">
        <v>76</v>
      </c>
      <c r="I34" s="63"/>
    </row>
    <row r="35" spans="2:10" x14ac:dyDescent="0.25">
      <c r="C35" s="62" t="s">
        <v>81</v>
      </c>
      <c r="I35" s="63"/>
    </row>
  </sheetData>
  <mergeCells count="7">
    <mergeCell ref="G11:H12"/>
    <mergeCell ref="B2:I2"/>
    <mergeCell ref="B3:I3"/>
    <mergeCell ref="B4:I4"/>
    <mergeCell ref="B7:I7"/>
    <mergeCell ref="B8:I8"/>
    <mergeCell ref="B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FF3E8-C1E7-4794-BD6F-EAA9A8DE689A}">
  <dimension ref="A1:H38"/>
  <sheetViews>
    <sheetView showGridLines="0" zoomScale="60" zoomScaleNormal="60" workbookViewId="0">
      <selection activeCell="B45" sqref="B45"/>
    </sheetView>
  </sheetViews>
  <sheetFormatPr baseColWidth="10" defaultColWidth="11.5703125" defaultRowHeight="15" x14ac:dyDescent="0.25"/>
  <cols>
    <col min="1" max="1" width="11.5703125" style="2"/>
    <col min="2" max="2" width="158.5703125" style="2" customWidth="1"/>
    <col min="3" max="3" width="24.5703125" style="2" customWidth="1"/>
    <col min="4" max="4" width="27.28515625" style="2" customWidth="1"/>
    <col min="5" max="5" width="0" style="2" hidden="1" customWidth="1"/>
    <col min="6" max="16384" width="11.5703125" style="2"/>
  </cols>
  <sheetData>
    <row r="1" spans="1:5" ht="20.25" x14ac:dyDescent="0.3">
      <c r="A1" s="15"/>
      <c r="B1" s="15"/>
      <c r="C1" s="15"/>
    </row>
    <row r="2" spans="1:5" ht="20.25" x14ac:dyDescent="0.3">
      <c r="A2" s="15"/>
      <c r="B2" s="467" t="s">
        <v>834</v>
      </c>
      <c r="C2" s="467"/>
      <c r="D2" s="467"/>
    </row>
    <row r="3" spans="1:5" ht="20.25" x14ac:dyDescent="0.3">
      <c r="A3" s="15"/>
      <c r="B3" s="467" t="s">
        <v>0</v>
      </c>
      <c r="C3" s="467"/>
      <c r="D3" s="467"/>
    </row>
    <row r="4" spans="1:5" ht="20.25" x14ac:dyDescent="0.3">
      <c r="A4" s="15"/>
      <c r="B4" s="468" t="s">
        <v>1</v>
      </c>
      <c r="C4" s="468"/>
      <c r="D4" s="468"/>
    </row>
    <row r="5" spans="1:5" ht="20.25" x14ac:dyDescent="0.3">
      <c r="A5" s="15"/>
      <c r="B5" s="15"/>
      <c r="C5" s="15"/>
    </row>
    <row r="6" spans="1:5" ht="20.25" x14ac:dyDescent="0.3">
      <c r="A6" s="15"/>
      <c r="B6" s="15"/>
      <c r="C6" s="15"/>
    </row>
    <row r="7" spans="1:5" ht="20.25" x14ac:dyDescent="0.3">
      <c r="A7" s="15"/>
      <c r="B7" s="492" t="s">
        <v>186</v>
      </c>
      <c r="C7" s="492"/>
      <c r="D7" s="492"/>
    </row>
    <row r="8" spans="1:5" ht="20.25" x14ac:dyDescent="0.3">
      <c r="A8" s="15"/>
      <c r="B8" s="466" t="s">
        <v>45</v>
      </c>
      <c r="C8" s="466"/>
      <c r="D8" s="466"/>
    </row>
    <row r="9" spans="1:5" ht="20.25" x14ac:dyDescent="0.3">
      <c r="A9" s="15"/>
    </row>
    <row r="10" spans="1:5" ht="20.25" x14ac:dyDescent="0.3">
      <c r="A10" s="15"/>
      <c r="B10" s="17"/>
      <c r="C10" s="17"/>
    </row>
    <row r="11" spans="1:5" ht="19.899999999999999" customHeight="1" x14ac:dyDescent="0.25"/>
    <row r="12" spans="1:5" ht="22.9" customHeight="1" thickBot="1" x14ac:dyDescent="0.3">
      <c r="B12" s="484" t="s">
        <v>187</v>
      </c>
      <c r="C12" s="486">
        <v>2026</v>
      </c>
      <c r="D12" s="487"/>
    </row>
    <row r="13" spans="1:5" ht="27" customHeight="1" x14ac:dyDescent="0.25">
      <c r="B13" s="484"/>
      <c r="C13" s="488" t="s">
        <v>796</v>
      </c>
      <c r="D13" s="490" t="s">
        <v>807</v>
      </c>
    </row>
    <row r="14" spans="1:5" ht="15.75" thickBot="1" x14ac:dyDescent="0.3">
      <c r="B14" s="484"/>
      <c r="C14" s="489"/>
      <c r="D14" s="491"/>
    </row>
    <row r="15" spans="1:5" ht="21" thickBot="1" x14ac:dyDescent="0.3">
      <c r="B15" s="485"/>
      <c r="C15" s="271">
        <v>1</v>
      </c>
      <c r="D15" s="272">
        <v>2</v>
      </c>
    </row>
    <row r="16" spans="1:5" ht="20.25" x14ac:dyDescent="0.25">
      <c r="B16" s="31" t="s">
        <v>937</v>
      </c>
      <c r="C16" s="273">
        <f>C17+C19</f>
        <v>924038651</v>
      </c>
      <c r="D16" s="273">
        <f>D17+D19</f>
        <v>44605356.799999997</v>
      </c>
      <c r="E16" s="274">
        <f>D16/$D$34</f>
        <v>0.37995607365908352</v>
      </c>
    </row>
    <row r="17" spans="2:8" ht="20.25" x14ac:dyDescent="0.3">
      <c r="B17" s="275" t="s">
        <v>50</v>
      </c>
      <c r="C17" s="276">
        <f>C18</f>
        <v>855088894</v>
      </c>
      <c r="D17" s="276">
        <f>D18</f>
        <v>38859543.799999997</v>
      </c>
    </row>
    <row r="18" spans="2:8" ht="20.25" x14ac:dyDescent="0.3">
      <c r="B18" s="277" t="s">
        <v>188</v>
      </c>
      <c r="C18" s="278">
        <v>855088894</v>
      </c>
      <c r="D18" s="278">
        <v>38859543.799999997</v>
      </c>
    </row>
    <row r="19" spans="2:8" ht="20.25" x14ac:dyDescent="0.3">
      <c r="B19" s="275" t="s">
        <v>53</v>
      </c>
      <c r="C19" s="276">
        <f>C20</f>
        <v>68949757</v>
      </c>
      <c r="D19" s="276">
        <f>D20</f>
        <v>5745813</v>
      </c>
    </row>
    <row r="20" spans="2:8" ht="21" thickBot="1" x14ac:dyDescent="0.35">
      <c r="B20" s="277" t="s">
        <v>943</v>
      </c>
      <c r="C20" s="278">
        <v>68949757</v>
      </c>
      <c r="D20" s="278">
        <v>5745813</v>
      </c>
    </row>
    <row r="21" spans="2:8" ht="20.25" x14ac:dyDescent="0.25">
      <c r="B21" s="31" t="s">
        <v>979</v>
      </c>
      <c r="C21" s="273">
        <f t="shared" ref="C21:D22" si="0">C22</f>
        <v>247158357</v>
      </c>
      <c r="D21" s="273">
        <f t="shared" si="0"/>
        <v>8933758.1799999997</v>
      </c>
      <c r="E21" s="274">
        <f>D21/$D$34</f>
        <v>7.6099283238835566E-2</v>
      </c>
    </row>
    <row r="22" spans="2:8" ht="20.25" x14ac:dyDescent="0.3">
      <c r="B22" s="275" t="s">
        <v>54</v>
      </c>
      <c r="C22" s="276">
        <f t="shared" si="0"/>
        <v>247158357</v>
      </c>
      <c r="D22" s="276">
        <f t="shared" si="0"/>
        <v>8933758.1799999997</v>
      </c>
    </row>
    <row r="23" spans="2:8" ht="21" thickBot="1" x14ac:dyDescent="0.35">
      <c r="B23" s="277" t="s">
        <v>189</v>
      </c>
      <c r="C23" s="278">
        <v>247158357</v>
      </c>
      <c r="D23" s="278">
        <v>8933758.1799999997</v>
      </c>
    </row>
    <row r="24" spans="2:8" ht="20.25" x14ac:dyDescent="0.25">
      <c r="B24" s="31" t="s">
        <v>983</v>
      </c>
      <c r="C24" s="273">
        <f>C25+C27+C29</f>
        <v>1284834128</v>
      </c>
      <c r="D24" s="273">
        <f>D25+D27+D29</f>
        <v>63856973.390000001</v>
      </c>
      <c r="E24" s="274">
        <f>D24/$D$34</f>
        <v>0.5439446431020809</v>
      </c>
    </row>
    <row r="25" spans="2:8" ht="20.25" x14ac:dyDescent="0.3">
      <c r="B25" s="275" t="s">
        <v>68</v>
      </c>
      <c r="C25" s="276">
        <f>C26</f>
        <v>26513048</v>
      </c>
      <c r="D25" s="276">
        <f>D26</f>
        <v>0</v>
      </c>
    </row>
    <row r="26" spans="2:8" ht="20.25" x14ac:dyDescent="0.3">
      <c r="B26" s="277" t="s">
        <v>944</v>
      </c>
      <c r="C26" s="278">
        <v>26513048</v>
      </c>
      <c r="D26" s="278">
        <v>0</v>
      </c>
    </row>
    <row r="27" spans="2:8" ht="20.25" x14ac:dyDescent="0.3">
      <c r="B27" s="275" t="s">
        <v>71</v>
      </c>
      <c r="C27" s="276">
        <f>C28</f>
        <v>6033490</v>
      </c>
      <c r="D27" s="276">
        <f>D28</f>
        <v>0</v>
      </c>
    </row>
    <row r="28" spans="2:8" ht="20.25" x14ac:dyDescent="0.3">
      <c r="B28" s="277" t="s">
        <v>190</v>
      </c>
      <c r="C28" s="278">
        <v>6033490</v>
      </c>
      <c r="D28" s="278">
        <v>0</v>
      </c>
    </row>
    <row r="29" spans="2:8" ht="20.25" x14ac:dyDescent="0.3">
      <c r="B29" s="275" t="s">
        <v>72</v>
      </c>
      <c r="C29" s="276">
        <f>C30+C31+C32+C33</f>
        <v>1252287590</v>
      </c>
      <c r="D29" s="276">
        <f>D30+D31+D32+D33</f>
        <v>63856973.390000001</v>
      </c>
      <c r="E29" s="279">
        <f>D29/$D$24</f>
        <v>1</v>
      </c>
      <c r="H29" s="2" t="s">
        <v>191</v>
      </c>
    </row>
    <row r="30" spans="2:8" ht="20.25" x14ac:dyDescent="0.3">
      <c r="B30" s="277" t="s">
        <v>192</v>
      </c>
      <c r="C30" s="278">
        <v>298552955</v>
      </c>
      <c r="D30" s="278">
        <v>9379731.5099999998</v>
      </c>
    </row>
    <row r="31" spans="2:8" ht="20.25" x14ac:dyDescent="0.3">
      <c r="B31" s="277" t="s">
        <v>193</v>
      </c>
      <c r="C31" s="278">
        <v>112471764</v>
      </c>
      <c r="D31" s="278">
        <v>8154253.9900000002</v>
      </c>
    </row>
    <row r="32" spans="2:8" ht="20.25" x14ac:dyDescent="0.3">
      <c r="B32" s="277" t="s">
        <v>194</v>
      </c>
      <c r="C32" s="278">
        <v>314754182</v>
      </c>
      <c r="D32" s="278">
        <v>7996018.54</v>
      </c>
    </row>
    <row r="33" spans="2:4" ht="20.25" x14ac:dyDescent="0.3">
      <c r="B33" s="277" t="s">
        <v>195</v>
      </c>
      <c r="C33" s="278">
        <v>526508689</v>
      </c>
      <c r="D33" s="278">
        <v>38326969.350000001</v>
      </c>
    </row>
    <row r="34" spans="2:4" ht="20.25" x14ac:dyDescent="0.3">
      <c r="B34" s="280" t="s">
        <v>196</v>
      </c>
      <c r="C34" s="281">
        <f>C16+C21+C24</f>
        <v>2456031136</v>
      </c>
      <c r="D34" s="281">
        <f>D16+D21+D24</f>
        <v>117396088.37</v>
      </c>
    </row>
    <row r="36" spans="2:4" ht="15.75" x14ac:dyDescent="0.25">
      <c r="B36" s="282" t="s">
        <v>197</v>
      </c>
    </row>
    <row r="37" spans="2:4" x14ac:dyDescent="0.25">
      <c r="B37" s="65" t="s">
        <v>198</v>
      </c>
    </row>
    <row r="38" spans="2:4" ht="15.75" x14ac:dyDescent="0.25">
      <c r="B38" s="283" t="s">
        <v>199</v>
      </c>
    </row>
  </sheetData>
  <mergeCells count="9">
    <mergeCell ref="B12:B15"/>
    <mergeCell ref="C12:D12"/>
    <mergeCell ref="C13:C14"/>
    <mergeCell ref="D13:D14"/>
    <mergeCell ref="B2:D2"/>
    <mergeCell ref="B3:D3"/>
    <mergeCell ref="B4:D4"/>
    <mergeCell ref="B7:D7"/>
    <mergeCell ref="B8:D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D2595-A634-4F92-8E3C-978E8D2D4939}">
  <dimension ref="A1:M79"/>
  <sheetViews>
    <sheetView showGridLines="0" zoomScale="70" zoomScaleNormal="70" workbookViewId="0">
      <selection activeCell="L21" sqref="L21"/>
    </sheetView>
  </sheetViews>
  <sheetFormatPr baseColWidth="10" defaultColWidth="11.5703125" defaultRowHeight="15" x14ac:dyDescent="0.25"/>
  <cols>
    <col min="1" max="1" width="11.5703125" style="1"/>
    <col min="2" max="2" width="87.85546875" style="1" customWidth="1"/>
    <col min="3" max="3" width="24.7109375" style="1" customWidth="1"/>
    <col min="4" max="4" width="24.140625" style="1" customWidth="1"/>
    <col min="5" max="5" width="20.5703125" style="1" customWidth="1"/>
    <col min="6" max="6" width="23.140625" style="1" customWidth="1"/>
    <col min="7" max="7" width="20.42578125" style="1" customWidth="1"/>
    <col min="8" max="8" width="19.85546875" style="1" bestFit="1" customWidth="1"/>
    <col min="9" max="9" width="11.5703125" style="1"/>
    <col min="10" max="10" width="0" style="1" hidden="1" customWidth="1"/>
    <col min="11" max="11" width="11.5703125" style="1"/>
    <col min="12" max="12" width="37.7109375" style="1" bestFit="1" customWidth="1"/>
    <col min="13" max="13" width="21.5703125" style="1" customWidth="1"/>
    <col min="14" max="16384" width="11.5703125" style="1"/>
  </cols>
  <sheetData>
    <row r="1" spans="1:13" s="14" customFormat="1" ht="21" x14ac:dyDescent="0.35"/>
    <row r="2" spans="1:13" s="14" customFormat="1" ht="21" x14ac:dyDescent="0.35">
      <c r="A2" s="467" t="s">
        <v>834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</row>
    <row r="3" spans="1:13" s="14" customFormat="1" ht="21" x14ac:dyDescent="0.35">
      <c r="A3" s="467" t="s">
        <v>0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</row>
    <row r="4" spans="1:13" s="14" customFormat="1" ht="21" x14ac:dyDescent="0.35">
      <c r="A4" s="468" t="s">
        <v>1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</row>
    <row r="5" spans="1:13" s="14" customFormat="1" ht="21" x14ac:dyDescent="0.35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3" s="14" customFormat="1" ht="21" x14ac:dyDescent="0.35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3" s="14" customFormat="1" ht="21" x14ac:dyDescent="0.35">
      <c r="A7" s="469" t="s">
        <v>200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</row>
    <row r="8" spans="1:13" s="14" customFormat="1" ht="21" x14ac:dyDescent="0.35">
      <c r="A8" s="466" t="s">
        <v>45</v>
      </c>
      <c r="B8" s="466"/>
      <c r="C8" s="466"/>
      <c r="D8" s="466"/>
      <c r="E8" s="466"/>
      <c r="F8" s="466"/>
      <c r="G8" s="466"/>
      <c r="H8" s="466"/>
      <c r="I8" s="466"/>
      <c r="J8" s="466"/>
      <c r="K8" s="466"/>
    </row>
    <row r="9" spans="1:13" ht="15.75" thickBot="1" x14ac:dyDescent="0.3">
      <c r="C9" s="18"/>
      <c r="D9" s="18"/>
      <c r="E9" s="18"/>
      <c r="F9" s="18"/>
      <c r="G9" s="18"/>
      <c r="H9" s="18"/>
    </row>
    <row r="10" spans="1:13" ht="19.149999999999999" customHeight="1" thickBot="1" x14ac:dyDescent="0.35">
      <c r="B10" s="439" t="s">
        <v>187</v>
      </c>
      <c r="C10" s="493">
        <v>2026</v>
      </c>
      <c r="D10" s="493"/>
      <c r="E10" s="493"/>
      <c r="F10" s="493"/>
      <c r="G10" s="493"/>
      <c r="H10" s="421" t="s">
        <v>817</v>
      </c>
      <c r="L10" s="284"/>
      <c r="M10" s="284"/>
    </row>
    <row r="11" spans="1:13" s="22" customFormat="1" ht="24.6" customHeight="1" thickBot="1" x14ac:dyDescent="0.3">
      <c r="B11" s="440"/>
      <c r="C11" s="431" t="s">
        <v>796</v>
      </c>
      <c r="D11" s="427" t="s">
        <v>819</v>
      </c>
      <c r="E11" s="427" t="s">
        <v>820</v>
      </c>
      <c r="F11" s="427" t="s">
        <v>821</v>
      </c>
      <c r="G11" s="478" t="s">
        <v>822</v>
      </c>
      <c r="H11" s="421"/>
      <c r="L11" s="285" t="s">
        <v>83</v>
      </c>
      <c r="M11" s="286">
        <v>8659730022875.3203</v>
      </c>
    </row>
    <row r="12" spans="1:13" ht="14.45" customHeight="1" x14ac:dyDescent="0.25">
      <c r="B12" s="440"/>
      <c r="C12" s="422"/>
      <c r="D12" s="425"/>
      <c r="E12" s="425"/>
      <c r="F12" s="425"/>
      <c r="G12" s="421"/>
      <c r="H12" s="421"/>
    </row>
    <row r="13" spans="1:13" ht="14.45" customHeight="1" thickBot="1" x14ac:dyDescent="0.3">
      <c r="B13" s="440"/>
      <c r="C13" s="424"/>
      <c r="D13" s="426"/>
      <c r="E13" s="426"/>
      <c r="F13" s="426"/>
      <c r="G13" s="423"/>
      <c r="H13" s="423"/>
    </row>
    <row r="14" spans="1:13" ht="22.9" customHeight="1" thickBot="1" x14ac:dyDescent="0.3">
      <c r="B14" s="441"/>
      <c r="C14" s="28">
        <v>1</v>
      </c>
      <c r="D14" s="28">
        <v>2</v>
      </c>
      <c r="E14" s="29">
        <v>3</v>
      </c>
      <c r="F14" s="23">
        <v>4</v>
      </c>
      <c r="G14" s="28" t="s">
        <v>201</v>
      </c>
      <c r="H14" s="27" t="s">
        <v>202</v>
      </c>
      <c r="I14" s="40"/>
      <c r="M14" s="2"/>
    </row>
    <row r="15" spans="1:13" ht="20.25" x14ac:dyDescent="0.25">
      <c r="B15" s="31" t="s">
        <v>937</v>
      </c>
      <c r="C15" s="288">
        <f>C16</f>
        <v>1394684725</v>
      </c>
      <c r="D15" s="288">
        <f>D16</f>
        <v>78229611.439999998</v>
      </c>
      <c r="E15" s="289">
        <f>E16</f>
        <v>78229611.439999998</v>
      </c>
      <c r="F15" s="289"/>
      <c r="G15" s="288">
        <f t="shared" ref="G15:G55" si="0">E15-F15</f>
        <v>78229611.439999998</v>
      </c>
      <c r="H15" s="290">
        <f>D15/$M$11</f>
        <v>9.0337240576034889E-6</v>
      </c>
      <c r="I15" s="291"/>
      <c r="J15" s="40">
        <f>D15/$D$55</f>
        <v>9.3570076519853031E-3</v>
      </c>
      <c r="M15" s="2"/>
    </row>
    <row r="16" spans="1:13" ht="20.25" x14ac:dyDescent="0.25">
      <c r="B16" s="182" t="s">
        <v>53</v>
      </c>
      <c r="C16" s="292">
        <f>C17</f>
        <v>1394684725</v>
      </c>
      <c r="D16" s="292">
        <f>D17</f>
        <v>78229611.439999998</v>
      </c>
      <c r="E16" s="183">
        <f>+E17</f>
        <v>78229611.439999998</v>
      </c>
      <c r="F16" s="183"/>
      <c r="G16" s="292">
        <f t="shared" si="0"/>
        <v>78229611.439999998</v>
      </c>
      <c r="H16" s="293">
        <f t="shared" ref="H16:H55" si="1">D16/$M$11</f>
        <v>9.0337240576034889E-6</v>
      </c>
      <c r="M16" s="2"/>
    </row>
    <row r="17" spans="2:13" ht="21" thickBot="1" x14ac:dyDescent="0.3">
      <c r="B17" s="294" t="s">
        <v>945</v>
      </c>
      <c r="C17" s="295">
        <v>1394684725</v>
      </c>
      <c r="D17" s="295">
        <v>78229611.439999998</v>
      </c>
      <c r="E17" s="296">
        <f>$D17</f>
        <v>78229611.439999998</v>
      </c>
      <c r="F17" s="295"/>
      <c r="G17" s="295">
        <f t="shared" si="0"/>
        <v>78229611.439999998</v>
      </c>
      <c r="H17" s="297">
        <f t="shared" si="1"/>
        <v>9.0337240576034889E-6</v>
      </c>
      <c r="J17" s="298"/>
      <c r="M17" s="2"/>
    </row>
    <row r="18" spans="2:13" ht="20.25" x14ac:dyDescent="0.25">
      <c r="B18" s="31" t="s">
        <v>979</v>
      </c>
      <c r="C18" s="289">
        <f>C19+C22+C27+C29</f>
        <v>131719968058</v>
      </c>
      <c r="D18" s="289">
        <f>D19+D22+D27+D29</f>
        <v>7935056912.2700005</v>
      </c>
      <c r="E18" s="289">
        <f>E19+E22+E29</f>
        <v>678725653.19000006</v>
      </c>
      <c r="F18" s="289">
        <f>F19+F22+F29+F27</f>
        <v>7256331259.0799999</v>
      </c>
      <c r="G18" s="289">
        <f t="shared" si="0"/>
        <v>-6577605605.8899994</v>
      </c>
      <c r="H18" s="290">
        <f t="shared" si="1"/>
        <v>9.163168934030227E-4</v>
      </c>
      <c r="I18" s="298"/>
      <c r="J18" s="298">
        <f>D18/$D$55</f>
        <v>0.94910848820968241</v>
      </c>
      <c r="M18" s="2"/>
    </row>
    <row r="19" spans="2:13" ht="20.25" x14ac:dyDescent="0.25">
      <c r="B19" s="182" t="s">
        <v>55</v>
      </c>
      <c r="C19" s="299">
        <f>C20+C21</f>
        <v>1077523771</v>
      </c>
      <c r="D19" s="299">
        <f>D20+D21</f>
        <v>17989757.43</v>
      </c>
      <c r="E19" s="299">
        <f>E21+E20</f>
        <v>17989757.43</v>
      </c>
      <c r="F19" s="299"/>
      <c r="G19" s="299">
        <f t="shared" si="0"/>
        <v>17989757.43</v>
      </c>
      <c r="H19" s="300">
        <f t="shared" si="1"/>
        <v>2.0774039586082611E-6</v>
      </c>
      <c r="J19" s="298"/>
    </row>
    <row r="20" spans="2:13" ht="40.5" x14ac:dyDescent="0.25">
      <c r="B20" s="301" t="s">
        <v>203</v>
      </c>
      <c r="C20" s="296">
        <v>100000000</v>
      </c>
      <c r="D20" s="296">
        <v>0</v>
      </c>
      <c r="E20" s="296">
        <f>$D20</f>
        <v>0</v>
      </c>
      <c r="F20" s="296"/>
      <c r="G20" s="296">
        <f t="shared" si="0"/>
        <v>0</v>
      </c>
      <c r="H20" s="302">
        <f t="shared" si="1"/>
        <v>0</v>
      </c>
      <c r="J20" s="298"/>
    </row>
    <row r="21" spans="2:13" ht="20.25" x14ac:dyDescent="0.25">
      <c r="B21" s="301" t="s">
        <v>204</v>
      </c>
      <c r="C21" s="296">
        <v>977523771</v>
      </c>
      <c r="D21" s="296">
        <v>17989757.43</v>
      </c>
      <c r="E21" s="296">
        <f>$D21</f>
        <v>17989757.43</v>
      </c>
      <c r="F21" s="296"/>
      <c r="G21" s="296">
        <f t="shared" si="0"/>
        <v>17989757.43</v>
      </c>
      <c r="H21" s="303">
        <f t="shared" si="1"/>
        <v>2.0774039586082611E-6</v>
      </c>
      <c r="J21" s="298"/>
    </row>
    <row r="22" spans="2:13" ht="20.25" x14ac:dyDescent="0.25">
      <c r="B22" s="304" t="s">
        <v>57</v>
      </c>
      <c r="C22" s="305">
        <f>C23+C24+C25+C26</f>
        <v>93365385197</v>
      </c>
      <c r="D22" s="305">
        <f>D23+D24+D25+D26</f>
        <v>7311715778.0500002</v>
      </c>
      <c r="E22" s="305">
        <f>SUM(E23:E26)</f>
        <v>80556316.120000005</v>
      </c>
      <c r="F22" s="305">
        <f>SUM(F23:F26)</f>
        <v>7231159461.9300003</v>
      </c>
      <c r="G22" s="305">
        <f t="shared" si="0"/>
        <v>-7150603145.8100004</v>
      </c>
      <c r="H22" s="306">
        <f t="shared" si="1"/>
        <v>8.4433530361056983E-4</v>
      </c>
      <c r="I22" s="307"/>
      <c r="J22" s="298"/>
    </row>
    <row r="23" spans="2:13" ht="20.25" x14ac:dyDescent="0.25">
      <c r="B23" s="301" t="s">
        <v>205</v>
      </c>
      <c r="C23" s="296">
        <v>581376265</v>
      </c>
      <c r="D23" s="296">
        <v>28076161.93</v>
      </c>
      <c r="E23" s="296"/>
      <c r="F23" s="296">
        <f>$D23</f>
        <v>28076161.93</v>
      </c>
      <c r="G23" s="296">
        <f t="shared" si="0"/>
        <v>-28076161.93</v>
      </c>
      <c r="H23" s="303">
        <f t="shared" si="1"/>
        <v>3.2421521058779813E-6</v>
      </c>
      <c r="I23" s="307"/>
      <c r="J23" s="298"/>
    </row>
    <row r="24" spans="2:13" ht="20.25" x14ac:dyDescent="0.25">
      <c r="B24" s="308" t="s">
        <v>206</v>
      </c>
      <c r="C24" s="296">
        <v>92475769241</v>
      </c>
      <c r="D24" s="296">
        <v>7203083300</v>
      </c>
      <c r="E24" s="296"/>
      <c r="F24" s="296">
        <f>$D24</f>
        <v>7203083300</v>
      </c>
      <c r="G24" s="296">
        <f t="shared" si="0"/>
        <v>-7203083300</v>
      </c>
      <c r="H24" s="303">
        <f t="shared" si="1"/>
        <v>8.3179074647506568E-4</v>
      </c>
      <c r="I24" s="307"/>
      <c r="J24" s="298"/>
    </row>
    <row r="25" spans="2:13" ht="20.25" x14ac:dyDescent="0.25">
      <c r="B25" s="301" t="s">
        <v>207</v>
      </c>
      <c r="C25" s="296">
        <v>288905038</v>
      </c>
      <c r="D25" s="296">
        <v>0</v>
      </c>
      <c r="E25" s="296">
        <f>+$D$25</f>
        <v>0</v>
      </c>
      <c r="F25" s="296"/>
      <c r="G25" s="296">
        <f t="shared" si="0"/>
        <v>0</v>
      </c>
      <c r="H25" s="303">
        <f t="shared" si="1"/>
        <v>0</v>
      </c>
      <c r="J25" s="298"/>
    </row>
    <row r="26" spans="2:13" ht="40.5" x14ac:dyDescent="0.25">
      <c r="B26" s="301" t="s">
        <v>208</v>
      </c>
      <c r="C26" s="296">
        <v>19334653</v>
      </c>
      <c r="D26" s="296">
        <v>80556316.120000005</v>
      </c>
      <c r="E26" s="296">
        <v>80556316.120000005</v>
      </c>
      <c r="F26" s="296"/>
      <c r="G26" s="296">
        <f t="shared" si="0"/>
        <v>80556316.120000005</v>
      </c>
      <c r="H26" s="303">
        <f t="shared" si="1"/>
        <v>9.302405029626156E-6</v>
      </c>
      <c r="J26" s="298"/>
    </row>
    <row r="27" spans="2:13" ht="20.25" x14ac:dyDescent="0.25">
      <c r="B27" s="182" t="s">
        <v>58</v>
      </c>
      <c r="C27" s="305">
        <v>2234000307</v>
      </c>
      <c r="D27" s="305">
        <v>25171797.150000002</v>
      </c>
      <c r="E27" s="305"/>
      <c r="F27" s="305">
        <f>F28</f>
        <v>25171797.150000002</v>
      </c>
      <c r="G27" s="305">
        <f t="shared" si="0"/>
        <v>-25171797.150000002</v>
      </c>
      <c r="H27" s="306">
        <f t="shared" si="1"/>
        <v>2.9067646547302086E-6</v>
      </c>
      <c r="J27" s="298"/>
    </row>
    <row r="28" spans="2:13" ht="20.25" x14ac:dyDescent="0.25">
      <c r="B28" s="309" t="s">
        <v>209</v>
      </c>
      <c r="C28" s="296">
        <v>983650259</v>
      </c>
      <c r="D28" s="296">
        <v>25171797.150000002</v>
      </c>
      <c r="E28" s="296"/>
      <c r="F28" s="296">
        <f>$D28</f>
        <v>25171797.150000002</v>
      </c>
      <c r="G28" s="296">
        <f t="shared" si="0"/>
        <v>-25171797.150000002</v>
      </c>
      <c r="H28" s="303">
        <f t="shared" si="1"/>
        <v>2.9067646547302086E-6</v>
      </c>
      <c r="J28" s="298"/>
    </row>
    <row r="29" spans="2:13" ht="20.25" x14ac:dyDescent="0.25">
      <c r="B29" s="304" t="s">
        <v>60</v>
      </c>
      <c r="C29" s="305">
        <f>C30</f>
        <v>35043058783</v>
      </c>
      <c r="D29" s="305">
        <f>D30</f>
        <v>580179579.63999999</v>
      </c>
      <c r="E29" s="305">
        <f>E30</f>
        <v>580179579.63999999</v>
      </c>
      <c r="F29" s="305"/>
      <c r="G29" s="305">
        <f t="shared" si="0"/>
        <v>580179579.63999999</v>
      </c>
      <c r="H29" s="310">
        <f t="shared" si="1"/>
        <v>6.6997421179114421E-5</v>
      </c>
      <c r="J29" s="298"/>
    </row>
    <row r="30" spans="2:13" ht="21" thickBot="1" x14ac:dyDescent="0.3">
      <c r="B30" s="311" t="s">
        <v>210</v>
      </c>
      <c r="C30" s="37">
        <v>35043058783</v>
      </c>
      <c r="D30" s="37">
        <v>580179579.63999999</v>
      </c>
      <c r="E30" s="37">
        <f>+$D$30</f>
        <v>580179579.63999999</v>
      </c>
      <c r="F30" s="37"/>
      <c r="G30" s="37">
        <f t="shared" si="0"/>
        <v>580179579.63999999</v>
      </c>
      <c r="H30" s="100">
        <f t="shared" si="1"/>
        <v>6.6997421179114421E-5</v>
      </c>
      <c r="J30" s="298"/>
    </row>
    <row r="31" spans="2:13" ht="20.25" x14ac:dyDescent="0.25">
      <c r="B31" s="287" t="s">
        <v>980</v>
      </c>
      <c r="C31" s="289">
        <f>C32+C35+C46</f>
        <v>14779834097</v>
      </c>
      <c r="D31" s="289">
        <f>D32+D35+D46</f>
        <v>347250770.86000001</v>
      </c>
      <c r="E31" s="289">
        <f>E32+E35+E46</f>
        <v>345988448.78000003</v>
      </c>
      <c r="F31" s="289">
        <f>F35</f>
        <v>1262322.08</v>
      </c>
      <c r="G31" s="289">
        <f t="shared" si="0"/>
        <v>344726126.70000005</v>
      </c>
      <c r="H31" s="290">
        <f t="shared" si="1"/>
        <v>4.0099491547971045E-5</v>
      </c>
      <c r="I31" s="298"/>
      <c r="J31" s="298">
        <f>D31/$D$55</f>
        <v>4.1534504138332401E-2</v>
      </c>
      <c r="K31" s="40"/>
    </row>
    <row r="32" spans="2:13" ht="20.25" x14ac:dyDescent="0.25">
      <c r="B32" s="312" t="s">
        <v>64</v>
      </c>
      <c r="C32" s="183">
        <f>C33+C34</f>
        <v>562058313</v>
      </c>
      <c r="D32" s="183">
        <f>D33+D34</f>
        <v>11754075.039999999</v>
      </c>
      <c r="E32" s="183">
        <f>$D32</f>
        <v>11754075.039999999</v>
      </c>
      <c r="F32" s="183"/>
      <c r="G32" s="183">
        <f t="shared" si="0"/>
        <v>11754075.039999999</v>
      </c>
      <c r="H32" s="293">
        <f t="shared" si="1"/>
        <v>1.3573258068035305E-6</v>
      </c>
      <c r="I32" s="298"/>
      <c r="J32" s="40">
        <f>D32/$D$31</f>
        <v>3.3848953051680487E-2</v>
      </c>
    </row>
    <row r="33" spans="2:10" ht="20.25" x14ac:dyDescent="0.25">
      <c r="B33" s="301" t="s">
        <v>211</v>
      </c>
      <c r="C33" s="296">
        <v>228885000</v>
      </c>
      <c r="D33" s="296">
        <v>7484083.3200000003</v>
      </c>
      <c r="E33" s="296">
        <f>$D33</f>
        <v>7484083.3200000003</v>
      </c>
      <c r="F33" s="296"/>
      <c r="G33" s="296">
        <f t="shared" si="0"/>
        <v>7484083.3200000003</v>
      </c>
      <c r="H33" s="302">
        <f t="shared" si="1"/>
        <v>8.6423979734128405E-7</v>
      </c>
      <c r="I33" s="298"/>
    </row>
    <row r="34" spans="2:10" ht="40.5" x14ac:dyDescent="0.25">
      <c r="B34" s="311" t="s">
        <v>212</v>
      </c>
      <c r="C34" s="296">
        <v>333173313</v>
      </c>
      <c r="D34" s="296">
        <v>4269991.72</v>
      </c>
      <c r="E34" s="296">
        <f>$D34</f>
        <v>4269991.72</v>
      </c>
      <c r="F34" s="296"/>
      <c r="G34" s="296">
        <f t="shared" si="0"/>
        <v>4269991.72</v>
      </c>
      <c r="H34" s="302">
        <f t="shared" si="1"/>
        <v>4.9308600946224648E-7</v>
      </c>
      <c r="I34" s="298"/>
    </row>
    <row r="35" spans="2:10" ht="40.5" x14ac:dyDescent="0.25">
      <c r="B35" s="304" t="s">
        <v>65</v>
      </c>
      <c r="C35" s="305">
        <f>C36+C37+C38+C39+C40+C41+C42+C43+C44+C45</f>
        <v>7891993630</v>
      </c>
      <c r="D35" s="305">
        <f>D36+D37+D38+D39+D40+D41+D42+D43+D44+D45</f>
        <v>267623462.87</v>
      </c>
      <c r="E35" s="305">
        <f>SUM(E36:E45)</f>
        <v>266361140.79000002</v>
      </c>
      <c r="F35" s="305">
        <f>SUM(F36:F45)</f>
        <v>1262322.08</v>
      </c>
      <c r="G35" s="305">
        <f t="shared" si="0"/>
        <v>265098818.71000001</v>
      </c>
      <c r="H35" s="310">
        <f t="shared" si="1"/>
        <v>3.0904365628380187E-5</v>
      </c>
      <c r="I35" s="298"/>
      <c r="J35" s="298">
        <f>D35/$D$31</f>
        <v>0.77069220669317651</v>
      </c>
    </row>
    <row r="36" spans="2:10" ht="20.25" x14ac:dyDescent="0.25">
      <c r="B36" s="301" t="s">
        <v>213</v>
      </c>
      <c r="C36" s="296">
        <v>1430788520</v>
      </c>
      <c r="D36" s="296">
        <v>829279.58</v>
      </c>
      <c r="E36" s="296">
        <f t="shared" ref="E36:E42" si="2">$D36</f>
        <v>829279.58</v>
      </c>
      <c r="F36" s="296"/>
      <c r="G36" s="296">
        <f t="shared" si="0"/>
        <v>829279.58</v>
      </c>
      <c r="H36" s="302">
        <f t="shared" si="1"/>
        <v>9.5762752165413513E-8</v>
      </c>
      <c r="I36" s="298"/>
    </row>
    <row r="37" spans="2:10" ht="20.25" x14ac:dyDescent="0.25">
      <c r="B37" s="311" t="s">
        <v>214</v>
      </c>
      <c r="C37" s="296">
        <v>402894786</v>
      </c>
      <c r="D37" s="296">
        <v>17550514.5</v>
      </c>
      <c r="E37" s="296">
        <f t="shared" si="2"/>
        <v>17550514.5</v>
      </c>
      <c r="F37" s="296"/>
      <c r="G37" s="296">
        <f t="shared" si="0"/>
        <v>17550514.5</v>
      </c>
      <c r="H37" s="302">
        <f t="shared" si="1"/>
        <v>2.0266814847159222E-6</v>
      </c>
      <c r="I37" s="298"/>
    </row>
    <row r="38" spans="2:10" ht="20.25" x14ac:dyDescent="0.25">
      <c r="B38" s="301" t="s">
        <v>215</v>
      </c>
      <c r="C38" s="296">
        <v>5800000</v>
      </c>
      <c r="D38" s="296">
        <v>0</v>
      </c>
      <c r="E38" s="296">
        <f t="shared" si="2"/>
        <v>0</v>
      </c>
      <c r="F38" s="296"/>
      <c r="G38" s="296">
        <f t="shared" si="0"/>
        <v>0</v>
      </c>
      <c r="H38" s="302">
        <f t="shared" si="1"/>
        <v>0</v>
      </c>
      <c r="I38" s="298"/>
    </row>
    <row r="39" spans="2:10" ht="20.25" x14ac:dyDescent="0.25">
      <c r="B39" s="301" t="s">
        <v>216</v>
      </c>
      <c r="C39" s="296">
        <v>1341832252</v>
      </c>
      <c r="D39" s="296">
        <v>44897522.409999996</v>
      </c>
      <c r="E39" s="296">
        <f t="shared" si="2"/>
        <v>44897522.409999996</v>
      </c>
      <c r="F39" s="296"/>
      <c r="G39" s="296">
        <f t="shared" si="0"/>
        <v>44897522.409999996</v>
      </c>
      <c r="H39" s="302">
        <f t="shared" si="1"/>
        <v>5.1846330418384705E-6</v>
      </c>
      <c r="I39" s="298"/>
    </row>
    <row r="40" spans="2:10" ht="20.25" x14ac:dyDescent="0.25">
      <c r="B40" s="301" t="s">
        <v>217</v>
      </c>
      <c r="C40" s="37">
        <v>1205895920</v>
      </c>
      <c r="D40" s="37">
        <v>38900515.130000003</v>
      </c>
      <c r="E40" s="296">
        <f t="shared" si="2"/>
        <v>38900515.130000003</v>
      </c>
      <c r="F40" s="46"/>
      <c r="G40" s="37">
        <f t="shared" si="0"/>
        <v>38900515.130000003</v>
      </c>
      <c r="H40" s="313">
        <f t="shared" si="1"/>
        <v>4.4921163855271935E-6</v>
      </c>
      <c r="I40" s="298"/>
    </row>
    <row r="41" spans="2:10" ht="20.25" x14ac:dyDescent="0.25">
      <c r="B41" s="301" t="s">
        <v>218</v>
      </c>
      <c r="C41" s="296">
        <v>96423204</v>
      </c>
      <c r="D41" s="296">
        <v>4419520.26</v>
      </c>
      <c r="E41" s="296">
        <f t="shared" si="2"/>
        <v>4419520.26</v>
      </c>
      <c r="F41" s="37"/>
      <c r="G41" s="296">
        <f t="shared" si="0"/>
        <v>4419520.26</v>
      </c>
      <c r="H41" s="302">
        <f t="shared" si="1"/>
        <v>5.1035312282548169E-7</v>
      </c>
      <c r="I41" s="298"/>
    </row>
    <row r="42" spans="2:10" ht="40.5" x14ac:dyDescent="0.25">
      <c r="B42" s="311" t="s">
        <v>219</v>
      </c>
      <c r="C42" s="296">
        <v>1300000</v>
      </c>
      <c r="D42" s="37">
        <v>0</v>
      </c>
      <c r="E42" s="296">
        <f t="shared" si="2"/>
        <v>0</v>
      </c>
      <c r="F42" s="296"/>
      <c r="G42" s="296">
        <f t="shared" si="0"/>
        <v>0</v>
      </c>
      <c r="H42" s="314">
        <f t="shared" si="1"/>
        <v>0</v>
      </c>
      <c r="I42" s="298"/>
    </row>
    <row r="43" spans="2:10" ht="40.5" x14ac:dyDescent="0.25">
      <c r="B43" s="301" t="s">
        <v>220</v>
      </c>
      <c r="C43" s="296">
        <v>48847564</v>
      </c>
      <c r="D43" s="296">
        <v>1262322.08</v>
      </c>
      <c r="E43" s="296"/>
      <c r="F43" s="296">
        <f>$D43</f>
        <v>1262322.08</v>
      </c>
      <c r="G43" s="296">
        <f t="shared" si="0"/>
        <v>-1262322.08</v>
      </c>
      <c r="H43" s="315">
        <f t="shared" si="1"/>
        <v>1.4576921874763793E-7</v>
      </c>
      <c r="I43" s="298"/>
    </row>
    <row r="44" spans="2:10" ht="40.5" x14ac:dyDescent="0.25">
      <c r="B44" s="301" t="s">
        <v>981</v>
      </c>
      <c r="C44" s="296">
        <v>21670500</v>
      </c>
      <c r="D44" s="296">
        <v>0</v>
      </c>
      <c r="E44" s="296">
        <f>$D44</f>
        <v>0</v>
      </c>
      <c r="F44" s="296"/>
      <c r="G44" s="296">
        <f t="shared" si="0"/>
        <v>0</v>
      </c>
      <c r="H44" s="313">
        <f t="shared" si="1"/>
        <v>0</v>
      </c>
      <c r="I44" s="298"/>
    </row>
    <row r="45" spans="2:10" ht="40.5" x14ac:dyDescent="0.25">
      <c r="B45" s="301" t="s">
        <v>982</v>
      </c>
      <c r="C45" s="296">
        <v>3336540884</v>
      </c>
      <c r="D45" s="296">
        <v>159763788.91</v>
      </c>
      <c r="E45" s="296">
        <f>$D45</f>
        <v>159763788.91</v>
      </c>
      <c r="F45" s="46"/>
      <c r="G45" s="37">
        <f t="shared" si="0"/>
        <v>159763788.91</v>
      </c>
      <c r="H45" s="94">
        <f t="shared" si="1"/>
        <v>1.8449049622560065E-5</v>
      </c>
      <c r="I45" s="298"/>
    </row>
    <row r="46" spans="2:10" ht="20.25" x14ac:dyDescent="0.25">
      <c r="B46" s="304" t="s">
        <v>66</v>
      </c>
      <c r="C46" s="305">
        <f>C47+C48+C49+C50+C51+C52+C53+C54</f>
        <v>6325782154</v>
      </c>
      <c r="D46" s="305">
        <f>D47+D48+D49+D50+D51+D52+D53+D54</f>
        <v>67873232.949999988</v>
      </c>
      <c r="E46" s="305">
        <f>SUM(E47:E54)</f>
        <v>67873232.949999988</v>
      </c>
      <c r="F46" s="305"/>
      <c r="G46" s="316">
        <f t="shared" si="0"/>
        <v>67873232.949999988</v>
      </c>
      <c r="H46" s="310">
        <f t="shared" si="1"/>
        <v>7.8378001127873274E-6</v>
      </c>
      <c r="I46" s="298"/>
      <c r="J46" s="40"/>
    </row>
    <row r="47" spans="2:10" ht="20.25" x14ac:dyDescent="0.25">
      <c r="B47" s="311" t="s">
        <v>221</v>
      </c>
      <c r="C47" s="46">
        <v>353570167</v>
      </c>
      <c r="D47" s="37">
        <v>21142850.319999997</v>
      </c>
      <c r="E47" s="296">
        <f t="shared" ref="E47:E54" si="3">$D47</f>
        <v>21142850.319999997</v>
      </c>
      <c r="F47" s="296"/>
      <c r="G47" s="296">
        <f t="shared" si="0"/>
        <v>21142850.319999997</v>
      </c>
      <c r="H47" s="94">
        <f t="shared" si="1"/>
        <v>2.4415137959439365E-6</v>
      </c>
      <c r="I47" s="298"/>
    </row>
    <row r="48" spans="2:10" ht="25.9" customHeight="1" x14ac:dyDescent="0.25">
      <c r="B48" s="309" t="s">
        <v>222</v>
      </c>
      <c r="C48" s="46">
        <v>5549769</v>
      </c>
      <c r="D48" s="296">
        <v>379980.69</v>
      </c>
      <c r="E48" s="296">
        <f t="shared" si="3"/>
        <v>379980.69</v>
      </c>
      <c r="F48" s="46"/>
      <c r="G48" s="296">
        <f t="shared" si="0"/>
        <v>379980.69</v>
      </c>
      <c r="H48" s="302">
        <f t="shared" si="1"/>
        <v>4.3879045766583111E-8</v>
      </c>
    </row>
    <row r="49" spans="2:11" ht="20.25" x14ac:dyDescent="0.25">
      <c r="B49" s="309" t="s">
        <v>223</v>
      </c>
      <c r="C49" s="46">
        <v>147468421</v>
      </c>
      <c r="D49" s="296">
        <v>5974964.2699999996</v>
      </c>
      <c r="E49" s="296">
        <f t="shared" si="3"/>
        <v>5974964.2699999996</v>
      </c>
      <c r="F49" s="37"/>
      <c r="G49" s="37">
        <f t="shared" si="0"/>
        <v>5974964.2699999996</v>
      </c>
      <c r="H49" s="94">
        <f t="shared" si="1"/>
        <v>6.8997119473894537E-7</v>
      </c>
    </row>
    <row r="50" spans="2:11" ht="20.25" x14ac:dyDescent="0.25">
      <c r="B50" s="309" t="s">
        <v>224</v>
      </c>
      <c r="C50" s="46">
        <v>31680000</v>
      </c>
      <c r="D50" s="296">
        <v>736236.18</v>
      </c>
      <c r="E50" s="296">
        <f t="shared" si="3"/>
        <v>736236.18</v>
      </c>
      <c r="F50" s="317"/>
      <c r="G50" s="296">
        <f t="shared" si="0"/>
        <v>736236.18</v>
      </c>
      <c r="H50" s="302">
        <f t="shared" si="1"/>
        <v>8.5018375637020721E-8</v>
      </c>
    </row>
    <row r="51" spans="2:11" ht="20.25" x14ac:dyDescent="0.25">
      <c r="B51" s="309" t="s">
        <v>225</v>
      </c>
      <c r="C51" s="46">
        <v>5262147142</v>
      </c>
      <c r="D51" s="296">
        <v>23458230.640000001</v>
      </c>
      <c r="E51" s="296">
        <f t="shared" si="3"/>
        <v>23458230.640000001</v>
      </c>
      <c r="F51" s="46"/>
      <c r="G51" s="296">
        <f t="shared" si="0"/>
        <v>23458230.640000001</v>
      </c>
      <c r="H51" s="302">
        <f t="shared" si="1"/>
        <v>2.7088870643811459E-6</v>
      </c>
    </row>
    <row r="52" spans="2:11" ht="20.25" x14ac:dyDescent="0.25">
      <c r="B52" s="309" t="s">
        <v>226</v>
      </c>
      <c r="C52" s="46">
        <v>330078958</v>
      </c>
      <c r="D52" s="296">
        <v>5549882.0700000003</v>
      </c>
      <c r="E52" s="296">
        <f t="shared" si="3"/>
        <v>5549882.0700000003</v>
      </c>
      <c r="F52" s="46"/>
      <c r="G52" s="296">
        <f t="shared" si="0"/>
        <v>5549882.0700000003</v>
      </c>
      <c r="H52" s="302">
        <f t="shared" si="1"/>
        <v>6.4088396004720411E-7</v>
      </c>
    </row>
    <row r="53" spans="2:11" ht="20.25" x14ac:dyDescent="0.25">
      <c r="B53" s="309" t="s">
        <v>227</v>
      </c>
      <c r="C53" s="46">
        <v>4539681</v>
      </c>
      <c r="D53" s="296">
        <v>310806.69</v>
      </c>
      <c r="E53" s="296">
        <f t="shared" si="3"/>
        <v>310806.69</v>
      </c>
      <c r="F53" s="318"/>
      <c r="G53" s="37">
        <f t="shared" si="0"/>
        <v>310806.69</v>
      </c>
      <c r="H53" s="94">
        <f t="shared" si="1"/>
        <v>3.5891036923666333E-8</v>
      </c>
    </row>
    <row r="54" spans="2:11" ht="41.25" thickBot="1" x14ac:dyDescent="0.3">
      <c r="B54" s="309" t="s">
        <v>228</v>
      </c>
      <c r="C54" s="37">
        <v>190748016</v>
      </c>
      <c r="D54" s="296">
        <v>10320282.09</v>
      </c>
      <c r="E54" s="296">
        <f t="shared" si="3"/>
        <v>10320282.09</v>
      </c>
      <c r="F54" s="46"/>
      <c r="G54" s="296">
        <f t="shared" si="0"/>
        <v>10320282.09</v>
      </c>
      <c r="H54" s="302">
        <f t="shared" si="1"/>
        <v>1.1917556393488258E-6</v>
      </c>
    </row>
    <row r="55" spans="2:11" ht="21" thickBot="1" x14ac:dyDescent="0.3">
      <c r="B55" s="48" t="s">
        <v>75</v>
      </c>
      <c r="C55" s="49">
        <f>C31+C18+C15</f>
        <v>147894486880</v>
      </c>
      <c r="D55" s="49">
        <f>D31+D18+D15</f>
        <v>8360537294.5699997</v>
      </c>
      <c r="E55" s="49">
        <f>E31+E18+E15</f>
        <v>1102943713.4100001</v>
      </c>
      <c r="F55" s="49">
        <f>F31+F18+F15</f>
        <v>7257593581.1599998</v>
      </c>
      <c r="G55" s="49">
        <f t="shared" si="0"/>
        <v>-6154649867.75</v>
      </c>
      <c r="H55" s="194">
        <f t="shared" si="1"/>
        <v>9.6545010900859715E-4</v>
      </c>
      <c r="K55" s="40"/>
    </row>
    <row r="56" spans="2:11" ht="20.25" x14ac:dyDescent="0.25">
      <c r="D56" s="298"/>
      <c r="E56" s="319">
        <f>E55/$D$55</f>
        <v>0.131922587574167</v>
      </c>
      <c r="F56" s="319">
        <f>F55/$D$55</f>
        <v>0.86807741242583303</v>
      </c>
      <c r="H56" s="320"/>
    </row>
    <row r="57" spans="2:11" x14ac:dyDescent="0.25">
      <c r="B57" s="7" t="s">
        <v>4</v>
      </c>
      <c r="D57" s="298"/>
      <c r="E57" s="321"/>
    </row>
    <row r="58" spans="2:11" x14ac:dyDescent="0.25">
      <c r="B58" s="51" t="s">
        <v>198</v>
      </c>
      <c r="E58" s="291"/>
      <c r="F58" s="298"/>
    </row>
    <row r="59" spans="2:11" x14ac:dyDescent="0.25">
      <c r="B59" s="65" t="s">
        <v>229</v>
      </c>
      <c r="E59" s="291"/>
      <c r="F59" s="298"/>
    </row>
    <row r="60" spans="2:11" x14ac:dyDescent="0.25">
      <c r="B60" s="7" t="s">
        <v>5</v>
      </c>
      <c r="E60" s="298"/>
    </row>
    <row r="61" spans="2:11" x14ac:dyDescent="0.25">
      <c r="D61" s="322"/>
      <c r="E61" s="298"/>
    </row>
    <row r="64" spans="2:11" x14ac:dyDescent="0.25">
      <c r="D64" s="40"/>
    </row>
    <row r="66" spans="4:9" x14ac:dyDescent="0.25">
      <c r="D66" s="291"/>
    </row>
    <row r="68" spans="4:9" x14ac:dyDescent="0.25">
      <c r="G68" s="40"/>
    </row>
    <row r="69" spans="4:9" x14ac:dyDescent="0.25">
      <c r="H69" s="298"/>
      <c r="I69" s="298"/>
    </row>
    <row r="74" spans="4:9" x14ac:dyDescent="0.25">
      <c r="H74" s="323"/>
    </row>
    <row r="79" spans="4:9" x14ac:dyDescent="0.25">
      <c r="H79" s="298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ignoredErrors>
    <ignoredError sqref="E35:E49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0E2F-429B-46E9-9346-DA2675E57AE5}">
  <dimension ref="B1:J194"/>
  <sheetViews>
    <sheetView showGridLines="0" workbookViewId="0">
      <selection activeCell="J22" sqref="J22"/>
    </sheetView>
  </sheetViews>
  <sheetFormatPr baseColWidth="10" defaultRowHeight="15" x14ac:dyDescent="0.25"/>
  <cols>
    <col min="1" max="2" width="11.42578125" style="2"/>
    <col min="3" max="3" width="85.42578125" style="2" customWidth="1"/>
    <col min="4" max="4" width="20.28515625" style="2" customWidth="1"/>
    <col min="5" max="5" width="14.28515625" style="2" customWidth="1"/>
    <col min="6" max="16384" width="11.42578125" style="2"/>
  </cols>
  <sheetData>
    <row r="1" spans="2:7" x14ac:dyDescent="0.25">
      <c r="C1" s="64"/>
      <c r="D1" s="64"/>
      <c r="E1" s="64"/>
      <c r="F1" s="64"/>
      <c r="G1" s="64"/>
    </row>
    <row r="2" spans="2:7" x14ac:dyDescent="0.25">
      <c r="B2" s="502" t="s">
        <v>834</v>
      </c>
      <c r="C2" s="502"/>
      <c r="D2" s="502"/>
      <c r="E2" s="502"/>
      <c r="F2" s="502"/>
      <c r="G2" s="502"/>
    </row>
    <row r="3" spans="2:7" x14ac:dyDescent="0.25">
      <c r="B3" s="502" t="s">
        <v>0</v>
      </c>
      <c r="C3" s="502"/>
      <c r="D3" s="502"/>
      <c r="E3" s="502"/>
      <c r="F3" s="502"/>
      <c r="G3" s="502"/>
    </row>
    <row r="4" spans="2:7" x14ac:dyDescent="0.25">
      <c r="B4" s="503" t="s">
        <v>1</v>
      </c>
      <c r="C4" s="503"/>
      <c r="D4" s="503"/>
      <c r="E4" s="503"/>
      <c r="F4" s="503"/>
      <c r="G4" s="503"/>
    </row>
    <row r="5" spans="2:7" x14ac:dyDescent="0.25">
      <c r="C5" s="64"/>
      <c r="D5" s="64"/>
      <c r="E5" s="64"/>
      <c r="F5" s="64"/>
      <c r="G5" s="64"/>
    </row>
    <row r="6" spans="2:7" ht="15.75" x14ac:dyDescent="0.25">
      <c r="B6" s="504" t="s">
        <v>232</v>
      </c>
      <c r="C6" s="504"/>
      <c r="D6" s="504"/>
      <c r="E6" s="504"/>
      <c r="F6" s="504"/>
      <c r="G6" s="504"/>
    </row>
    <row r="7" spans="2:7" ht="15.75" x14ac:dyDescent="0.25">
      <c r="B7" s="505" t="s">
        <v>233</v>
      </c>
      <c r="C7" s="505"/>
      <c r="D7" s="505"/>
      <c r="E7" s="505"/>
      <c r="F7" s="505"/>
      <c r="G7" s="505"/>
    </row>
    <row r="8" spans="2:7" x14ac:dyDescent="0.25">
      <c r="C8" s="64"/>
      <c r="D8" s="64"/>
      <c r="E8" s="64"/>
      <c r="F8" s="64"/>
      <c r="G8" s="64"/>
    </row>
    <row r="11" spans="2:7" ht="15.75" thickBot="1" x14ac:dyDescent="0.3"/>
    <row r="12" spans="2:7" ht="14.45" customHeight="1" x14ac:dyDescent="0.25">
      <c r="C12" s="494" t="s">
        <v>187</v>
      </c>
      <c r="D12" s="496" t="s">
        <v>797</v>
      </c>
      <c r="E12" s="499" t="s">
        <v>795</v>
      </c>
    </row>
    <row r="13" spans="2:7" x14ac:dyDescent="0.25">
      <c r="C13" s="495"/>
      <c r="D13" s="497"/>
      <c r="E13" s="500"/>
    </row>
    <row r="14" spans="2:7" ht="15.75" thickBot="1" x14ac:dyDescent="0.3">
      <c r="C14" s="328" t="s">
        <v>234</v>
      </c>
      <c r="D14" s="498"/>
      <c r="E14" s="501"/>
    </row>
    <row r="15" spans="2:7" x14ac:dyDescent="0.25">
      <c r="C15" s="329" t="s">
        <v>235</v>
      </c>
      <c r="D15" s="330">
        <v>1340556923171</v>
      </c>
      <c r="E15" s="330">
        <v>119619803366.89001</v>
      </c>
    </row>
    <row r="16" spans="2:7" x14ac:dyDescent="0.25">
      <c r="C16" s="331" t="s">
        <v>236</v>
      </c>
      <c r="D16" s="332">
        <v>1236829099333</v>
      </c>
      <c r="E16" s="332">
        <v>113890192066.56</v>
      </c>
    </row>
    <row r="17" spans="3:5" x14ac:dyDescent="0.25">
      <c r="C17" s="333" t="s">
        <v>237</v>
      </c>
      <c r="D17" s="334">
        <v>428719100220</v>
      </c>
      <c r="E17" s="334">
        <v>46065830412.68</v>
      </c>
    </row>
    <row r="18" spans="3:5" x14ac:dyDescent="0.25">
      <c r="C18" s="335" t="s">
        <v>238</v>
      </c>
      <c r="D18" s="332">
        <v>7710056808</v>
      </c>
      <c r="E18" s="332">
        <v>104565875.68000001</v>
      </c>
    </row>
    <row r="19" spans="3:5" x14ac:dyDescent="0.25">
      <c r="C19" s="335" t="s">
        <v>239</v>
      </c>
      <c r="D19" s="332">
        <v>110359350068</v>
      </c>
      <c r="E19" s="332">
        <v>12126992891.219999</v>
      </c>
    </row>
    <row r="20" spans="3:5" x14ac:dyDescent="0.25">
      <c r="C20" s="335" t="s">
        <v>946</v>
      </c>
      <c r="D20" s="332">
        <v>9395091178</v>
      </c>
      <c r="E20" s="332">
        <v>978634205.5</v>
      </c>
    </row>
    <row r="21" spans="3:5" x14ac:dyDescent="0.25">
      <c r="C21" s="335" t="s">
        <v>240</v>
      </c>
      <c r="D21" s="332">
        <v>803314699</v>
      </c>
      <c r="E21" s="332">
        <v>128514496.25</v>
      </c>
    </row>
    <row r="22" spans="3:5" x14ac:dyDescent="0.25">
      <c r="C22" s="335" t="s">
        <v>241</v>
      </c>
      <c r="D22" s="332">
        <v>18109841</v>
      </c>
      <c r="E22" s="332">
        <v>1980450.86</v>
      </c>
    </row>
    <row r="23" spans="3:5" x14ac:dyDescent="0.25">
      <c r="C23" s="335" t="s">
        <v>242</v>
      </c>
      <c r="D23" s="332">
        <v>1291986145</v>
      </c>
      <c r="E23" s="332">
        <v>114893988.70999999</v>
      </c>
    </row>
    <row r="24" spans="3:5" x14ac:dyDescent="0.25">
      <c r="C24" s="335" t="s">
        <v>243</v>
      </c>
      <c r="D24" s="332">
        <v>2492140580</v>
      </c>
      <c r="E24" s="332">
        <v>277095007.66000003</v>
      </c>
    </row>
    <row r="25" spans="3:5" x14ac:dyDescent="0.25">
      <c r="C25" s="335" t="s">
        <v>812</v>
      </c>
      <c r="D25" s="332">
        <v>9588535199</v>
      </c>
      <c r="E25" s="332">
        <v>871704821.88999999</v>
      </c>
    </row>
    <row r="26" spans="3:5" x14ac:dyDescent="0.25">
      <c r="C26" s="335" t="s">
        <v>813</v>
      </c>
      <c r="D26" s="332">
        <v>236642400</v>
      </c>
      <c r="E26" s="332">
        <v>35020235.380000003</v>
      </c>
    </row>
    <row r="27" spans="3:5" x14ac:dyDescent="0.25">
      <c r="C27" s="335" t="s">
        <v>244</v>
      </c>
      <c r="D27" s="332">
        <v>190316618868</v>
      </c>
      <c r="E27" s="332">
        <v>16906652309.809999</v>
      </c>
    </row>
    <row r="28" spans="3:5" x14ac:dyDescent="0.25">
      <c r="C28" s="335" t="s">
        <v>245</v>
      </c>
      <c r="D28" s="332">
        <v>277173427</v>
      </c>
      <c r="E28" s="332">
        <v>19908649.800000001</v>
      </c>
    </row>
    <row r="29" spans="3:5" x14ac:dyDescent="0.25">
      <c r="C29" s="335" t="s">
        <v>246</v>
      </c>
      <c r="D29" s="332">
        <v>120299770</v>
      </c>
      <c r="E29" s="332">
        <v>17924385.07</v>
      </c>
    </row>
    <row r="30" spans="3:5" x14ac:dyDescent="0.25">
      <c r="C30" s="335" t="s">
        <v>247</v>
      </c>
      <c r="D30" s="332">
        <v>1252412706</v>
      </c>
      <c r="E30" s="332">
        <v>112749541.64</v>
      </c>
    </row>
    <row r="31" spans="3:5" x14ac:dyDescent="0.25">
      <c r="C31" s="335" t="s">
        <v>248</v>
      </c>
      <c r="D31" s="332">
        <v>1984758423</v>
      </c>
      <c r="E31" s="332">
        <v>196959333.06999999</v>
      </c>
    </row>
    <row r="32" spans="3:5" x14ac:dyDescent="0.25">
      <c r="C32" s="335" t="s">
        <v>249</v>
      </c>
      <c r="D32" s="332">
        <v>7434095289</v>
      </c>
      <c r="E32" s="332">
        <v>6188351443.6999998</v>
      </c>
    </row>
    <row r="33" spans="3:5" x14ac:dyDescent="0.25">
      <c r="C33" s="335" t="s">
        <v>250</v>
      </c>
      <c r="D33" s="332">
        <v>179129524</v>
      </c>
      <c r="E33" s="332">
        <v>20923787.98</v>
      </c>
    </row>
    <row r="34" spans="3:5" x14ac:dyDescent="0.25">
      <c r="C34" s="335" t="s">
        <v>814</v>
      </c>
      <c r="D34" s="332">
        <v>919830405</v>
      </c>
      <c r="E34" s="332">
        <v>113648179.34999999</v>
      </c>
    </row>
    <row r="35" spans="3:5" x14ac:dyDescent="0.25">
      <c r="C35" s="335" t="s">
        <v>947</v>
      </c>
      <c r="D35" s="332">
        <v>15075846838</v>
      </c>
      <c r="E35" s="332">
        <v>816511032.20000005</v>
      </c>
    </row>
    <row r="36" spans="3:5" x14ac:dyDescent="0.25">
      <c r="C36" s="335" t="s">
        <v>251</v>
      </c>
      <c r="D36" s="332">
        <v>8288658215</v>
      </c>
      <c r="E36" s="332">
        <v>804891568.99000001</v>
      </c>
    </row>
    <row r="37" spans="3:5" x14ac:dyDescent="0.25">
      <c r="C37" s="335" t="s">
        <v>252</v>
      </c>
      <c r="D37" s="332">
        <v>25978181533</v>
      </c>
      <c r="E37" s="332">
        <v>2952367035.6199999</v>
      </c>
    </row>
    <row r="38" spans="3:5" x14ac:dyDescent="0.25">
      <c r="C38" s="335" t="s">
        <v>253</v>
      </c>
      <c r="D38" s="332">
        <v>211063558</v>
      </c>
      <c r="E38" s="332">
        <v>15397823.699999999</v>
      </c>
    </row>
    <row r="39" spans="3:5" x14ac:dyDescent="0.25">
      <c r="C39" s="335" t="s">
        <v>254</v>
      </c>
      <c r="D39" s="332">
        <v>34826716</v>
      </c>
      <c r="E39" s="332">
        <v>2583403.0699999998</v>
      </c>
    </row>
    <row r="40" spans="3:5" x14ac:dyDescent="0.25">
      <c r="C40" s="335" t="s">
        <v>255</v>
      </c>
      <c r="D40" s="332">
        <v>1245182661</v>
      </c>
      <c r="E40" s="332">
        <v>93401770.299999997</v>
      </c>
    </row>
    <row r="41" spans="3:5" x14ac:dyDescent="0.25">
      <c r="C41" s="335" t="s">
        <v>815</v>
      </c>
      <c r="D41" s="332">
        <v>25307368281</v>
      </c>
      <c r="E41" s="332">
        <v>2507102164.3400002</v>
      </c>
    </row>
    <row r="42" spans="3:5" x14ac:dyDescent="0.25">
      <c r="C42" s="335" t="s">
        <v>816</v>
      </c>
      <c r="D42" s="332">
        <v>4598811542</v>
      </c>
      <c r="E42" s="332">
        <v>445912395.23000002</v>
      </c>
    </row>
    <row r="43" spans="3:5" x14ac:dyDescent="0.25">
      <c r="C43" s="335" t="s">
        <v>256</v>
      </c>
      <c r="D43" s="332">
        <v>791363987</v>
      </c>
      <c r="E43" s="332">
        <v>49859193.07</v>
      </c>
    </row>
    <row r="44" spans="3:5" x14ac:dyDescent="0.25">
      <c r="C44" s="335" t="s">
        <v>257</v>
      </c>
      <c r="D44" s="332">
        <v>2666801379</v>
      </c>
      <c r="E44" s="332">
        <v>154301105.90000001</v>
      </c>
    </row>
    <row r="45" spans="3:5" x14ac:dyDescent="0.25">
      <c r="C45" s="335" t="s">
        <v>258</v>
      </c>
      <c r="D45" s="332">
        <v>900066</v>
      </c>
      <c r="E45" s="332">
        <v>270143.64</v>
      </c>
    </row>
    <row r="46" spans="3:5" x14ac:dyDescent="0.25">
      <c r="C46" s="335" t="s">
        <v>259</v>
      </c>
      <c r="D46" s="332">
        <v>3438104</v>
      </c>
      <c r="E46" s="332">
        <v>705602.94</v>
      </c>
    </row>
    <row r="47" spans="3:5" x14ac:dyDescent="0.25">
      <c r="C47" s="335" t="s">
        <v>260</v>
      </c>
      <c r="D47" s="332">
        <v>137112010</v>
      </c>
      <c r="E47" s="332">
        <v>6007570.1100000003</v>
      </c>
    </row>
    <row r="48" spans="3:5" x14ac:dyDescent="0.25">
      <c r="C48" s="333" t="s">
        <v>261</v>
      </c>
      <c r="D48" s="334">
        <v>71510485694</v>
      </c>
      <c r="E48" s="334">
        <v>3863097478.5600004</v>
      </c>
    </row>
    <row r="49" spans="3:5" x14ac:dyDescent="0.25">
      <c r="C49" s="335" t="s">
        <v>262</v>
      </c>
      <c r="D49" s="332">
        <v>8115815687</v>
      </c>
      <c r="E49" s="332">
        <v>135791538.22</v>
      </c>
    </row>
    <row r="50" spans="3:5" x14ac:dyDescent="0.25">
      <c r="C50" s="335" t="s">
        <v>263</v>
      </c>
      <c r="D50" s="332">
        <v>13329375127</v>
      </c>
      <c r="E50" s="332">
        <v>274286000.75</v>
      </c>
    </row>
    <row r="51" spans="3:5" x14ac:dyDescent="0.25">
      <c r="C51" s="335" t="s">
        <v>264</v>
      </c>
      <c r="D51" s="332">
        <v>16790618272</v>
      </c>
      <c r="E51" s="332">
        <v>1008245202.8</v>
      </c>
    </row>
    <row r="52" spans="3:5" x14ac:dyDescent="0.25">
      <c r="C52" s="335" t="s">
        <v>265</v>
      </c>
      <c r="D52" s="332">
        <v>1338956663</v>
      </c>
      <c r="E52" s="332">
        <v>112685944.39</v>
      </c>
    </row>
    <row r="53" spans="3:5" x14ac:dyDescent="0.25">
      <c r="C53" s="335" t="s">
        <v>266</v>
      </c>
      <c r="D53" s="332">
        <v>2811884469</v>
      </c>
      <c r="E53" s="332">
        <v>221789955.84</v>
      </c>
    </row>
    <row r="54" spans="3:5" x14ac:dyDescent="0.25">
      <c r="C54" s="335" t="s">
        <v>267</v>
      </c>
      <c r="D54" s="332">
        <v>2072212623</v>
      </c>
      <c r="E54" s="332">
        <v>15575597.960000001</v>
      </c>
    </row>
    <row r="55" spans="3:5" x14ac:dyDescent="0.25">
      <c r="C55" s="335" t="s">
        <v>268</v>
      </c>
      <c r="D55" s="332">
        <v>93616753</v>
      </c>
      <c r="E55" s="332">
        <v>7494476</v>
      </c>
    </row>
    <row r="56" spans="3:5" x14ac:dyDescent="0.25">
      <c r="C56" s="335" t="s">
        <v>269</v>
      </c>
      <c r="D56" s="332">
        <v>23219460590</v>
      </c>
      <c r="E56" s="332">
        <v>1880231063.79</v>
      </c>
    </row>
    <row r="57" spans="3:5" x14ac:dyDescent="0.25">
      <c r="C57" s="335" t="s">
        <v>270</v>
      </c>
      <c r="D57" s="332">
        <v>381891492</v>
      </c>
      <c r="E57" s="332">
        <v>21343175.629999999</v>
      </c>
    </row>
    <row r="58" spans="3:5" x14ac:dyDescent="0.25">
      <c r="C58" s="335" t="s">
        <v>271</v>
      </c>
      <c r="D58" s="332">
        <v>354287977</v>
      </c>
      <c r="E58" s="332">
        <v>23011476.57</v>
      </c>
    </row>
    <row r="59" spans="3:5" x14ac:dyDescent="0.25">
      <c r="C59" s="335" t="s">
        <v>272</v>
      </c>
      <c r="D59" s="332">
        <v>1140533872</v>
      </c>
      <c r="E59" s="332">
        <v>65026073.119999997</v>
      </c>
    </row>
    <row r="60" spans="3:5" x14ac:dyDescent="0.25">
      <c r="C60" s="335" t="s">
        <v>273</v>
      </c>
      <c r="D60" s="332">
        <v>15788557</v>
      </c>
      <c r="E60" s="332">
        <v>1520438.17</v>
      </c>
    </row>
    <row r="61" spans="3:5" x14ac:dyDescent="0.25">
      <c r="C61" s="335" t="s">
        <v>274</v>
      </c>
      <c r="D61" s="332">
        <v>396443501</v>
      </c>
      <c r="E61" s="332">
        <v>28437682.219999999</v>
      </c>
    </row>
    <row r="62" spans="3:5" x14ac:dyDescent="0.25">
      <c r="C62" s="335" t="s">
        <v>275</v>
      </c>
      <c r="D62" s="332">
        <v>1658773</v>
      </c>
      <c r="E62" s="332">
        <v>0</v>
      </c>
    </row>
    <row r="63" spans="3:5" x14ac:dyDescent="0.25">
      <c r="C63" s="335" t="s">
        <v>276</v>
      </c>
      <c r="D63" s="332">
        <v>353237</v>
      </c>
      <c r="E63" s="332">
        <v>0</v>
      </c>
    </row>
    <row r="64" spans="3:5" x14ac:dyDescent="0.25">
      <c r="C64" s="335" t="s">
        <v>277</v>
      </c>
      <c r="D64" s="332">
        <v>34404511</v>
      </c>
      <c r="E64" s="332">
        <v>7467645.2999999998</v>
      </c>
    </row>
    <row r="65" spans="3:5" x14ac:dyDescent="0.25">
      <c r="C65" s="335" t="s">
        <v>278</v>
      </c>
      <c r="D65" s="332">
        <v>1413183590</v>
      </c>
      <c r="E65" s="332">
        <v>60191207.799999997</v>
      </c>
    </row>
    <row r="66" spans="3:5" x14ac:dyDescent="0.25">
      <c r="C66" s="333" t="s">
        <v>279</v>
      </c>
      <c r="D66" s="334">
        <v>653798841877</v>
      </c>
      <c r="E66" s="334">
        <v>57800038900.229996</v>
      </c>
    </row>
    <row r="67" spans="3:5" x14ac:dyDescent="0.25">
      <c r="C67" s="335" t="s">
        <v>948</v>
      </c>
      <c r="D67" s="332">
        <v>434754561464</v>
      </c>
      <c r="E67" s="332">
        <v>39073007832.860001</v>
      </c>
    </row>
    <row r="68" spans="3:5" x14ac:dyDescent="0.25">
      <c r="C68" s="335" t="s">
        <v>280</v>
      </c>
      <c r="D68" s="332">
        <v>56572644133</v>
      </c>
      <c r="E68" s="332">
        <v>4536885424.1499996</v>
      </c>
    </row>
    <row r="69" spans="3:5" x14ac:dyDescent="0.25">
      <c r="C69" s="335" t="s">
        <v>281</v>
      </c>
      <c r="D69" s="332">
        <v>33071362805</v>
      </c>
      <c r="E69" s="332">
        <v>2734103565.6100001</v>
      </c>
    </row>
    <row r="70" spans="3:5" x14ac:dyDescent="0.25">
      <c r="C70" s="335" t="s">
        <v>282</v>
      </c>
      <c r="D70" s="332">
        <v>2348681324</v>
      </c>
      <c r="E70" s="332">
        <v>234256133.48999998</v>
      </c>
    </row>
    <row r="71" spans="3:5" x14ac:dyDescent="0.25">
      <c r="C71" s="335" t="s">
        <v>283</v>
      </c>
      <c r="D71" s="332">
        <v>4077137870</v>
      </c>
      <c r="E71" s="332">
        <v>298485459.38999999</v>
      </c>
    </row>
    <row r="72" spans="3:5" x14ac:dyDescent="0.25">
      <c r="C72" s="335" t="s">
        <v>284</v>
      </c>
      <c r="D72" s="332">
        <v>8838985012</v>
      </c>
      <c r="E72" s="332">
        <v>1089349746.99</v>
      </c>
    </row>
    <row r="73" spans="3:5" x14ac:dyDescent="0.25">
      <c r="C73" s="335" t="s">
        <v>285</v>
      </c>
      <c r="D73" s="332">
        <v>23785915</v>
      </c>
      <c r="E73" s="332">
        <v>2721116.91</v>
      </c>
    </row>
    <row r="74" spans="3:5" x14ac:dyDescent="0.25">
      <c r="C74" s="335" t="s">
        <v>286</v>
      </c>
      <c r="D74" s="332">
        <v>1863747</v>
      </c>
      <c r="E74" s="332">
        <v>299583.43</v>
      </c>
    </row>
    <row r="75" spans="3:5" x14ac:dyDescent="0.25">
      <c r="C75" s="335" t="s">
        <v>287</v>
      </c>
      <c r="D75" s="332">
        <v>34003131</v>
      </c>
      <c r="E75" s="332">
        <v>5198545.4800000004</v>
      </c>
    </row>
    <row r="76" spans="3:5" x14ac:dyDescent="0.25">
      <c r="C76" s="335" t="s">
        <v>288</v>
      </c>
      <c r="D76" s="332">
        <v>1123788685</v>
      </c>
      <c r="E76" s="332">
        <v>164098282.09999999</v>
      </c>
    </row>
    <row r="77" spans="3:5" x14ac:dyDescent="0.25">
      <c r="C77" s="335" t="s">
        <v>289</v>
      </c>
      <c r="D77" s="332">
        <v>74375053</v>
      </c>
      <c r="E77" s="332">
        <v>46476165.579999998</v>
      </c>
    </row>
    <row r="78" spans="3:5" x14ac:dyDescent="0.25">
      <c r="C78" s="335" t="s">
        <v>290</v>
      </c>
      <c r="D78" s="332">
        <v>35877009</v>
      </c>
      <c r="E78" s="332">
        <v>6193381.8300000001</v>
      </c>
    </row>
    <row r="79" spans="3:5" x14ac:dyDescent="0.25">
      <c r="C79" s="335" t="s">
        <v>291</v>
      </c>
      <c r="D79" s="332">
        <v>318134837</v>
      </c>
      <c r="E79" s="332">
        <v>59946251.990000002</v>
      </c>
    </row>
    <row r="80" spans="3:5" x14ac:dyDescent="0.25">
      <c r="C80" s="335" t="s">
        <v>292</v>
      </c>
      <c r="D80" s="332">
        <v>492870</v>
      </c>
      <c r="E80" s="332">
        <v>94380.2</v>
      </c>
    </row>
    <row r="81" spans="3:5" x14ac:dyDescent="0.25">
      <c r="C81" s="335" t="s">
        <v>293</v>
      </c>
      <c r="D81" s="332">
        <v>24897646982</v>
      </c>
      <c r="E81" s="332">
        <v>2761581813.5300002</v>
      </c>
    </row>
    <row r="82" spans="3:5" x14ac:dyDescent="0.25">
      <c r="C82" s="335" t="s">
        <v>294</v>
      </c>
      <c r="D82" s="332">
        <v>57160655</v>
      </c>
      <c r="E82" s="332">
        <v>1821505.77</v>
      </c>
    </row>
    <row r="83" spans="3:5" x14ac:dyDescent="0.25">
      <c r="C83" s="335" t="s">
        <v>295</v>
      </c>
      <c r="D83" s="332">
        <v>14255747078</v>
      </c>
      <c r="E83" s="332">
        <v>1208283092.4300001</v>
      </c>
    </row>
    <row r="84" spans="3:5" x14ac:dyDescent="0.25">
      <c r="C84" s="335" t="s">
        <v>296</v>
      </c>
      <c r="D84" s="332">
        <v>43099303</v>
      </c>
      <c r="E84" s="332">
        <v>3420000</v>
      </c>
    </row>
    <row r="85" spans="3:5" x14ac:dyDescent="0.25">
      <c r="C85" s="335" t="s">
        <v>297</v>
      </c>
      <c r="D85" s="332">
        <v>545249232</v>
      </c>
      <c r="E85" s="332">
        <v>43708090.689999998</v>
      </c>
    </row>
    <row r="86" spans="3:5" x14ac:dyDescent="0.25">
      <c r="C86" s="335" t="s">
        <v>298</v>
      </c>
      <c r="D86" s="332">
        <v>802374331</v>
      </c>
      <c r="E86" s="332">
        <v>41380719.799999997</v>
      </c>
    </row>
    <row r="87" spans="3:5" x14ac:dyDescent="0.25">
      <c r="C87" s="335" t="s">
        <v>299</v>
      </c>
      <c r="D87" s="332">
        <v>2056673704</v>
      </c>
      <c r="E87" s="332">
        <v>90822913</v>
      </c>
    </row>
    <row r="88" spans="3:5" x14ac:dyDescent="0.25">
      <c r="C88" s="335" t="s">
        <v>300</v>
      </c>
      <c r="D88" s="332">
        <v>4465477300</v>
      </c>
      <c r="E88" s="332">
        <v>179369243.13999999</v>
      </c>
    </row>
    <row r="89" spans="3:5" x14ac:dyDescent="0.25">
      <c r="C89" s="335" t="s">
        <v>301</v>
      </c>
      <c r="D89" s="332">
        <v>16532944464</v>
      </c>
      <c r="E89" s="332">
        <v>1579685968.01</v>
      </c>
    </row>
    <row r="90" spans="3:5" x14ac:dyDescent="0.25">
      <c r="C90" s="335" t="s">
        <v>302</v>
      </c>
      <c r="D90" s="332">
        <v>10888556048</v>
      </c>
      <c r="E90" s="332">
        <v>848741550.20000005</v>
      </c>
    </row>
    <row r="91" spans="3:5" x14ac:dyDescent="0.25">
      <c r="C91" s="335" t="s">
        <v>303</v>
      </c>
      <c r="D91" s="332">
        <v>1491542375</v>
      </c>
      <c r="E91" s="332">
        <v>0</v>
      </c>
    </row>
    <row r="92" spans="3:5" x14ac:dyDescent="0.25">
      <c r="C92" s="335" t="s">
        <v>304</v>
      </c>
      <c r="D92" s="332">
        <v>794264725</v>
      </c>
      <c r="E92" s="332">
        <v>0</v>
      </c>
    </row>
    <row r="93" spans="3:5" x14ac:dyDescent="0.25">
      <c r="C93" s="335" t="s">
        <v>305</v>
      </c>
      <c r="D93" s="332">
        <v>25560407825</v>
      </c>
      <c r="E93" s="332">
        <v>1675531138.0799999</v>
      </c>
    </row>
    <row r="94" spans="3:5" x14ac:dyDescent="0.25">
      <c r="C94" s="335" t="s">
        <v>306</v>
      </c>
      <c r="D94" s="332">
        <v>4574537000</v>
      </c>
      <c r="E94" s="332">
        <v>706248600</v>
      </c>
    </row>
    <row r="95" spans="3:5" x14ac:dyDescent="0.25">
      <c r="C95" s="335" t="s">
        <v>307</v>
      </c>
      <c r="D95" s="332">
        <v>1421821909</v>
      </c>
      <c r="E95" s="332">
        <v>105948681.77</v>
      </c>
    </row>
    <row r="96" spans="3:5" x14ac:dyDescent="0.25">
      <c r="C96" s="335" t="s">
        <v>308</v>
      </c>
      <c r="D96" s="332">
        <v>473605062</v>
      </c>
      <c r="E96" s="332">
        <v>33373969</v>
      </c>
    </row>
    <row r="97" spans="3:5" x14ac:dyDescent="0.25">
      <c r="C97" s="335" t="s">
        <v>309</v>
      </c>
      <c r="D97" s="332">
        <v>142769565</v>
      </c>
      <c r="E97" s="332">
        <v>32204568.18</v>
      </c>
    </row>
    <row r="98" spans="3:5" x14ac:dyDescent="0.25">
      <c r="C98" s="335" t="s">
        <v>310</v>
      </c>
      <c r="D98" s="332">
        <v>616322245</v>
      </c>
      <c r="E98" s="332">
        <v>34426584.640000001</v>
      </c>
    </row>
    <row r="99" spans="3:5" x14ac:dyDescent="0.25">
      <c r="C99" s="335" t="s">
        <v>311</v>
      </c>
      <c r="D99" s="332">
        <v>1640088045</v>
      </c>
      <c r="E99" s="332">
        <v>111180922.78</v>
      </c>
    </row>
    <row r="100" spans="3:5" x14ac:dyDescent="0.25">
      <c r="C100" s="335" t="s">
        <v>312</v>
      </c>
      <c r="D100" s="332">
        <v>4322313</v>
      </c>
      <c r="E100" s="332">
        <v>119968.28</v>
      </c>
    </row>
    <row r="101" spans="3:5" x14ac:dyDescent="0.25">
      <c r="C101" s="335" t="s">
        <v>313</v>
      </c>
      <c r="D101" s="332">
        <v>725218326</v>
      </c>
      <c r="E101" s="332">
        <v>50818972.850000001</v>
      </c>
    </row>
    <row r="102" spans="3:5" x14ac:dyDescent="0.25">
      <c r="C102" s="335" t="s">
        <v>314</v>
      </c>
      <c r="D102" s="332">
        <v>2325588</v>
      </c>
      <c r="E102" s="332">
        <v>18668.86</v>
      </c>
    </row>
    <row r="103" spans="3:5" x14ac:dyDescent="0.25">
      <c r="C103" s="335" t="s">
        <v>315</v>
      </c>
      <c r="D103" s="332">
        <v>7479874</v>
      </c>
      <c r="E103" s="332">
        <v>169716.94</v>
      </c>
    </row>
    <row r="104" spans="3:5" x14ac:dyDescent="0.25">
      <c r="C104" s="335" t="s">
        <v>316</v>
      </c>
      <c r="D104" s="332">
        <v>1072975</v>
      </c>
      <c r="E104" s="332">
        <v>485647.96</v>
      </c>
    </row>
    <row r="105" spans="3:5" x14ac:dyDescent="0.25">
      <c r="C105" s="335" t="s">
        <v>317</v>
      </c>
      <c r="D105" s="332">
        <v>8714415</v>
      </c>
      <c r="E105" s="332">
        <v>2120177.59</v>
      </c>
    </row>
    <row r="106" spans="3:5" x14ac:dyDescent="0.25">
      <c r="C106" s="335" t="s">
        <v>318</v>
      </c>
      <c r="D106" s="332">
        <v>1518776</v>
      </c>
      <c r="E106" s="332">
        <v>194462.34</v>
      </c>
    </row>
    <row r="107" spans="3:5" x14ac:dyDescent="0.25">
      <c r="C107" s="335" t="s">
        <v>319</v>
      </c>
      <c r="D107" s="332">
        <v>7067324</v>
      </c>
      <c r="E107" s="332">
        <v>433973.72</v>
      </c>
    </row>
    <row r="108" spans="3:5" x14ac:dyDescent="0.25">
      <c r="C108" s="335" t="s">
        <v>320</v>
      </c>
      <c r="D108" s="332">
        <v>505140583</v>
      </c>
      <c r="E108" s="332">
        <v>36832080.659999996</v>
      </c>
    </row>
    <row r="109" spans="3:5" x14ac:dyDescent="0.25">
      <c r="C109" s="333" t="s">
        <v>321</v>
      </c>
      <c r="D109" s="334">
        <v>80985531901</v>
      </c>
      <c r="E109" s="334">
        <v>6039975767.8599997</v>
      </c>
    </row>
    <row r="110" spans="3:5" x14ac:dyDescent="0.25">
      <c r="C110" s="335" t="s">
        <v>322</v>
      </c>
      <c r="D110" s="332">
        <v>68599077278</v>
      </c>
      <c r="E110" s="332">
        <v>4835740416.2299995</v>
      </c>
    </row>
    <row r="111" spans="3:5" x14ac:dyDescent="0.25">
      <c r="C111" s="335" t="s">
        <v>323</v>
      </c>
      <c r="D111" s="332">
        <v>12149173516</v>
      </c>
      <c r="E111" s="332">
        <v>1183860445.6400001</v>
      </c>
    </row>
    <row r="112" spans="3:5" x14ac:dyDescent="0.25">
      <c r="C112" s="335" t="s">
        <v>324</v>
      </c>
      <c r="D112" s="332">
        <v>23193143</v>
      </c>
      <c r="E112" s="332">
        <v>4495068.78</v>
      </c>
    </row>
    <row r="113" spans="3:5" x14ac:dyDescent="0.25">
      <c r="C113" s="335" t="s">
        <v>325</v>
      </c>
      <c r="D113" s="332">
        <v>199714361</v>
      </c>
      <c r="E113" s="332">
        <v>15205534.15</v>
      </c>
    </row>
    <row r="114" spans="3:5" x14ac:dyDescent="0.25">
      <c r="C114" s="335" t="s">
        <v>326</v>
      </c>
      <c r="D114" s="332">
        <v>23447</v>
      </c>
      <c r="E114" s="332">
        <v>0</v>
      </c>
    </row>
    <row r="115" spans="3:5" x14ac:dyDescent="0.25">
      <c r="C115" s="335" t="s">
        <v>327</v>
      </c>
      <c r="D115" s="332">
        <v>14350156</v>
      </c>
      <c r="E115" s="332">
        <v>674303.06</v>
      </c>
    </row>
    <row r="116" spans="3:5" x14ac:dyDescent="0.25">
      <c r="C116" s="333" t="s">
        <v>328</v>
      </c>
      <c r="D116" s="334">
        <v>1809601570</v>
      </c>
      <c r="E116" s="334">
        <v>121195109.15000001</v>
      </c>
    </row>
    <row r="117" spans="3:5" x14ac:dyDescent="0.25">
      <c r="C117" s="335" t="s">
        <v>329</v>
      </c>
      <c r="D117" s="332">
        <v>1809601570</v>
      </c>
      <c r="E117" s="332">
        <v>121195109.15000001</v>
      </c>
    </row>
    <row r="118" spans="3:5" x14ac:dyDescent="0.25">
      <c r="C118" s="333" t="s">
        <v>330</v>
      </c>
      <c r="D118" s="334">
        <v>5538071</v>
      </c>
      <c r="E118" s="334">
        <v>54398.080000000002</v>
      </c>
    </row>
    <row r="119" spans="3:5" x14ac:dyDescent="0.25">
      <c r="C119" s="335" t="s">
        <v>331</v>
      </c>
      <c r="D119" s="332">
        <v>5538071</v>
      </c>
      <c r="E119" s="332">
        <v>54398.080000000002</v>
      </c>
    </row>
    <row r="120" spans="3:5" x14ac:dyDescent="0.25">
      <c r="C120" s="336" t="s">
        <v>332</v>
      </c>
      <c r="D120" s="337">
        <v>5411413074</v>
      </c>
      <c r="E120" s="337">
        <v>504119740.42000002</v>
      </c>
    </row>
    <row r="121" spans="3:5" x14ac:dyDescent="0.25">
      <c r="C121" s="333" t="s">
        <v>333</v>
      </c>
      <c r="D121" s="334">
        <v>2575638910</v>
      </c>
      <c r="E121" s="334">
        <v>229033544.31</v>
      </c>
    </row>
    <row r="122" spans="3:5" x14ac:dyDescent="0.25">
      <c r="C122" s="335" t="s">
        <v>334</v>
      </c>
      <c r="D122" s="332">
        <v>0</v>
      </c>
      <c r="E122" s="332">
        <v>23025459.309999999</v>
      </c>
    </row>
    <row r="123" spans="3:5" x14ac:dyDescent="0.25">
      <c r="C123" s="335" t="s">
        <v>335</v>
      </c>
      <c r="D123" s="332">
        <v>34778616</v>
      </c>
      <c r="E123" s="332">
        <v>0</v>
      </c>
    </row>
    <row r="124" spans="3:5" x14ac:dyDescent="0.25">
      <c r="C124" s="335" t="s">
        <v>336</v>
      </c>
      <c r="D124" s="332">
        <v>2540860294</v>
      </c>
      <c r="E124" s="332">
        <v>206008085</v>
      </c>
    </row>
    <row r="125" spans="3:5" x14ac:dyDescent="0.25">
      <c r="C125" s="333" t="s">
        <v>337</v>
      </c>
      <c r="D125" s="334">
        <v>2403774164</v>
      </c>
      <c r="E125" s="334">
        <v>275086196.11000001</v>
      </c>
    </row>
    <row r="126" spans="3:5" x14ac:dyDescent="0.25">
      <c r="C126" s="335" t="s">
        <v>338</v>
      </c>
      <c r="D126" s="332">
        <v>2103779533</v>
      </c>
      <c r="E126" s="332">
        <v>0</v>
      </c>
    </row>
    <row r="127" spans="3:5" x14ac:dyDescent="0.25">
      <c r="C127" s="335" t="s">
        <v>339</v>
      </c>
      <c r="D127" s="332">
        <v>299994631</v>
      </c>
      <c r="E127" s="332">
        <v>275086196.11000001</v>
      </c>
    </row>
    <row r="128" spans="3:5" x14ac:dyDescent="0.25">
      <c r="C128" s="333" t="s">
        <v>163</v>
      </c>
      <c r="D128" s="334">
        <v>432000000</v>
      </c>
      <c r="E128" s="334">
        <v>0</v>
      </c>
    </row>
    <row r="129" spans="3:5" x14ac:dyDescent="0.25">
      <c r="C129" s="335" t="s">
        <v>340</v>
      </c>
      <c r="D129" s="332">
        <v>432000000</v>
      </c>
      <c r="E129" s="332">
        <v>0</v>
      </c>
    </row>
    <row r="130" spans="3:5" x14ac:dyDescent="0.25">
      <c r="C130" s="336" t="s">
        <v>341</v>
      </c>
      <c r="D130" s="337">
        <v>44882435275</v>
      </c>
      <c r="E130" s="337">
        <v>3479835567.6999993</v>
      </c>
    </row>
    <row r="131" spans="3:5" x14ac:dyDescent="0.25">
      <c r="C131" s="333" t="s">
        <v>342</v>
      </c>
      <c r="D131" s="334">
        <v>36790006106</v>
      </c>
      <c r="E131" s="334">
        <v>2646572800.5699997</v>
      </c>
    </row>
    <row r="132" spans="3:5" x14ac:dyDescent="0.25">
      <c r="C132" s="335" t="s">
        <v>343</v>
      </c>
      <c r="D132" s="332">
        <v>9824221</v>
      </c>
      <c r="E132" s="332">
        <v>471131.56</v>
      </c>
    </row>
    <row r="133" spans="3:5" x14ac:dyDescent="0.25">
      <c r="C133" s="335" t="s">
        <v>344</v>
      </c>
      <c r="D133" s="332">
        <v>1186407779</v>
      </c>
      <c r="E133" s="332">
        <v>90007194.400000006</v>
      </c>
    </row>
    <row r="134" spans="3:5" x14ac:dyDescent="0.25">
      <c r="C134" s="335" t="s">
        <v>345</v>
      </c>
      <c r="D134" s="332">
        <v>9307</v>
      </c>
      <c r="E134" s="332">
        <v>40</v>
      </c>
    </row>
    <row r="135" spans="3:5" x14ac:dyDescent="0.25">
      <c r="C135" s="335" t="s">
        <v>346</v>
      </c>
      <c r="D135" s="332">
        <v>3825399526</v>
      </c>
      <c r="E135" s="332">
        <v>16863078.140000001</v>
      </c>
    </row>
    <row r="136" spans="3:5" x14ac:dyDescent="0.25">
      <c r="C136" s="335" t="s">
        <v>347</v>
      </c>
      <c r="D136" s="332">
        <v>1572941</v>
      </c>
      <c r="E136" s="332">
        <v>90735</v>
      </c>
    </row>
    <row r="137" spans="3:5" x14ac:dyDescent="0.25">
      <c r="C137" s="335" t="s">
        <v>949</v>
      </c>
      <c r="D137" s="332">
        <v>148157846</v>
      </c>
      <c r="E137" s="332">
        <v>13606089.359999999</v>
      </c>
    </row>
    <row r="138" spans="3:5" x14ac:dyDescent="0.25">
      <c r="C138" s="335" t="s">
        <v>950</v>
      </c>
      <c r="D138" s="332">
        <v>0</v>
      </c>
      <c r="E138" s="332">
        <v>170364114.16</v>
      </c>
    </row>
    <row r="139" spans="3:5" x14ac:dyDescent="0.25">
      <c r="C139" s="335" t="s">
        <v>951</v>
      </c>
      <c r="D139" s="332">
        <v>2860628885</v>
      </c>
      <c r="E139" s="332">
        <v>0</v>
      </c>
    </row>
    <row r="140" spans="3:5" x14ac:dyDescent="0.25">
      <c r="C140" s="335" t="s">
        <v>348</v>
      </c>
      <c r="D140" s="332">
        <v>28758005601</v>
      </c>
      <c r="E140" s="332">
        <v>2355170417.9499998</v>
      </c>
    </row>
    <row r="141" spans="3:5" x14ac:dyDescent="0.25">
      <c r="C141" s="333" t="s">
        <v>349</v>
      </c>
      <c r="D141" s="334">
        <v>8092429169</v>
      </c>
      <c r="E141" s="334">
        <v>833262767.13</v>
      </c>
    </row>
    <row r="142" spans="3:5" x14ac:dyDescent="0.25">
      <c r="C142" s="335" t="s">
        <v>350</v>
      </c>
      <c r="D142" s="332">
        <v>34914868</v>
      </c>
      <c r="E142" s="332">
        <v>1996324.64</v>
      </c>
    </row>
    <row r="143" spans="3:5" x14ac:dyDescent="0.25">
      <c r="C143" s="335" t="s">
        <v>351</v>
      </c>
      <c r="D143" s="332">
        <v>1585131411</v>
      </c>
      <c r="E143" s="332">
        <v>95565262.430000007</v>
      </c>
    </row>
    <row r="144" spans="3:5" x14ac:dyDescent="0.25">
      <c r="C144" s="335" t="s">
        <v>352</v>
      </c>
      <c r="D144" s="332">
        <v>6472382890</v>
      </c>
      <c r="E144" s="332">
        <v>504880010.99000001</v>
      </c>
    </row>
    <row r="145" spans="3:5" x14ac:dyDescent="0.25">
      <c r="C145" s="335" t="s">
        <v>353</v>
      </c>
      <c r="D145" s="332">
        <v>0</v>
      </c>
      <c r="E145" s="332">
        <v>9200</v>
      </c>
    </row>
    <row r="146" spans="3:5" x14ac:dyDescent="0.25">
      <c r="C146" s="335" t="s">
        <v>354</v>
      </c>
      <c r="D146" s="332">
        <v>0</v>
      </c>
      <c r="E146" s="332">
        <v>3963500</v>
      </c>
    </row>
    <row r="147" spans="3:5" x14ac:dyDescent="0.25">
      <c r="C147" s="335" t="s">
        <v>355</v>
      </c>
      <c r="D147" s="332">
        <v>0</v>
      </c>
      <c r="E147" s="332">
        <v>27953.13</v>
      </c>
    </row>
    <row r="148" spans="3:5" x14ac:dyDescent="0.25">
      <c r="C148" s="335" t="s">
        <v>356</v>
      </c>
      <c r="D148" s="332">
        <v>0</v>
      </c>
      <c r="E148" s="332">
        <v>37004485.859999999</v>
      </c>
    </row>
    <row r="149" spans="3:5" x14ac:dyDescent="0.25">
      <c r="C149" s="335" t="s">
        <v>357</v>
      </c>
      <c r="D149" s="332">
        <v>0</v>
      </c>
      <c r="E149" s="332">
        <v>186760013.41999999</v>
      </c>
    </row>
    <row r="150" spans="3:5" x14ac:dyDescent="0.25">
      <c r="C150" s="335" t="s">
        <v>358</v>
      </c>
      <c r="D150" s="332">
        <v>0</v>
      </c>
      <c r="E150" s="332">
        <v>3056016.66</v>
      </c>
    </row>
    <row r="151" spans="3:5" x14ac:dyDescent="0.25">
      <c r="C151" s="336" t="s">
        <v>359</v>
      </c>
      <c r="D151" s="337">
        <v>19925149306</v>
      </c>
      <c r="E151" s="337">
        <v>392137517.71000004</v>
      </c>
    </row>
    <row r="152" spans="3:5" x14ac:dyDescent="0.25">
      <c r="C152" s="333" t="s">
        <v>168</v>
      </c>
      <c r="D152" s="334">
        <v>660784281</v>
      </c>
      <c r="E152" s="334">
        <v>454019.91</v>
      </c>
    </row>
    <row r="153" spans="3:5" x14ac:dyDescent="0.25">
      <c r="C153" s="335" t="s">
        <v>360</v>
      </c>
      <c r="D153" s="332">
        <v>660784281</v>
      </c>
      <c r="E153" s="332">
        <v>454019.91</v>
      </c>
    </row>
    <row r="154" spans="3:5" x14ac:dyDescent="0.25">
      <c r="C154" s="333" t="s">
        <v>361</v>
      </c>
      <c r="D154" s="334">
        <v>19264365025</v>
      </c>
      <c r="E154" s="334">
        <v>391683497.80000001</v>
      </c>
    </row>
    <row r="155" spans="3:5" x14ac:dyDescent="0.25">
      <c r="C155" s="335" t="s">
        <v>362</v>
      </c>
      <c r="D155" s="332">
        <v>2500000000</v>
      </c>
      <c r="E155" s="332">
        <v>0</v>
      </c>
    </row>
    <row r="156" spans="3:5" x14ac:dyDescent="0.25">
      <c r="C156" s="335" t="s">
        <v>363</v>
      </c>
      <c r="D156" s="332">
        <v>10419663172</v>
      </c>
      <c r="E156" s="332">
        <v>0</v>
      </c>
    </row>
    <row r="157" spans="3:5" x14ac:dyDescent="0.25">
      <c r="C157" s="335" t="s">
        <v>364</v>
      </c>
      <c r="D157" s="332">
        <v>6027750000</v>
      </c>
      <c r="E157" s="332">
        <v>0</v>
      </c>
    </row>
    <row r="158" spans="3:5" x14ac:dyDescent="0.25">
      <c r="C158" s="335" t="s">
        <v>365</v>
      </c>
      <c r="D158" s="332">
        <v>316797250</v>
      </c>
      <c r="E158" s="332">
        <v>391668753.30000001</v>
      </c>
    </row>
    <row r="159" spans="3:5" x14ac:dyDescent="0.25">
      <c r="C159" s="335" t="s">
        <v>366</v>
      </c>
      <c r="D159" s="332">
        <v>151194</v>
      </c>
      <c r="E159" s="332">
        <v>13577.57</v>
      </c>
    </row>
    <row r="160" spans="3:5" x14ac:dyDescent="0.25">
      <c r="C160" s="335" t="s">
        <v>367</v>
      </c>
      <c r="D160" s="332">
        <v>3409</v>
      </c>
      <c r="E160" s="332">
        <v>0</v>
      </c>
    </row>
    <row r="161" spans="3:5" x14ac:dyDescent="0.25">
      <c r="C161" s="335" t="s">
        <v>368</v>
      </c>
      <c r="D161" s="332">
        <v>0</v>
      </c>
      <c r="E161" s="332">
        <v>1166.93</v>
      </c>
    </row>
    <row r="162" spans="3:5" x14ac:dyDescent="0.25">
      <c r="C162" s="336" t="s">
        <v>369</v>
      </c>
      <c r="D162" s="337">
        <v>18984267147</v>
      </c>
      <c r="E162" s="337">
        <v>147890215.56</v>
      </c>
    </row>
    <row r="163" spans="3:5" x14ac:dyDescent="0.25">
      <c r="C163" s="333" t="s">
        <v>370</v>
      </c>
      <c r="D163" s="334">
        <v>18551830762</v>
      </c>
      <c r="E163" s="334">
        <v>0</v>
      </c>
    </row>
    <row r="164" spans="3:5" x14ac:dyDescent="0.25">
      <c r="C164" s="335" t="s">
        <v>371</v>
      </c>
      <c r="D164" s="332">
        <v>933781448</v>
      </c>
      <c r="E164" s="332">
        <v>0</v>
      </c>
    </row>
    <row r="165" spans="3:5" x14ac:dyDescent="0.25">
      <c r="C165" s="335" t="s">
        <v>372</v>
      </c>
      <c r="D165" s="332">
        <v>5138175958</v>
      </c>
      <c r="E165" s="332">
        <v>0</v>
      </c>
    </row>
    <row r="166" spans="3:5" x14ac:dyDescent="0.25">
      <c r="C166" s="335" t="s">
        <v>373</v>
      </c>
      <c r="D166" s="332">
        <v>1035000000</v>
      </c>
      <c r="E166" s="332">
        <v>0</v>
      </c>
    </row>
    <row r="167" spans="3:5" x14ac:dyDescent="0.25">
      <c r="C167" s="335" t="s">
        <v>374</v>
      </c>
      <c r="D167" s="332">
        <v>9000000000</v>
      </c>
      <c r="E167" s="332">
        <v>0</v>
      </c>
    </row>
    <row r="168" spans="3:5" x14ac:dyDescent="0.25">
      <c r="C168" s="335" t="s">
        <v>375</v>
      </c>
      <c r="D168" s="332">
        <v>2444873356</v>
      </c>
      <c r="E168" s="332">
        <v>0</v>
      </c>
    </row>
    <row r="169" spans="3:5" x14ac:dyDescent="0.25">
      <c r="C169" s="333" t="s">
        <v>376</v>
      </c>
      <c r="D169" s="334">
        <v>432436385</v>
      </c>
      <c r="E169" s="334">
        <v>147890215.56</v>
      </c>
    </row>
    <row r="170" spans="3:5" x14ac:dyDescent="0.25">
      <c r="C170" s="335" t="s">
        <v>377</v>
      </c>
      <c r="D170" s="332">
        <v>432436385</v>
      </c>
      <c r="E170" s="332">
        <v>147890215.56</v>
      </c>
    </row>
    <row r="171" spans="3:5" x14ac:dyDescent="0.25">
      <c r="C171" s="336" t="s">
        <v>378</v>
      </c>
      <c r="D171" s="337">
        <v>604907803</v>
      </c>
      <c r="E171" s="337">
        <v>110037475.27</v>
      </c>
    </row>
    <row r="172" spans="3:5" x14ac:dyDescent="0.25">
      <c r="C172" s="333" t="s">
        <v>379</v>
      </c>
      <c r="D172" s="334">
        <v>604907803</v>
      </c>
      <c r="E172" s="334">
        <v>110037475.27</v>
      </c>
    </row>
    <row r="173" spans="3:5" x14ac:dyDescent="0.25">
      <c r="C173" s="335" t="s">
        <v>380</v>
      </c>
      <c r="D173" s="332">
        <v>455310821</v>
      </c>
      <c r="E173" s="332">
        <v>12241701.77</v>
      </c>
    </row>
    <row r="174" spans="3:5" x14ac:dyDescent="0.25">
      <c r="C174" s="335" t="s">
        <v>381</v>
      </c>
      <c r="D174" s="332">
        <v>0</v>
      </c>
      <c r="E174" s="332">
        <v>97791273.5</v>
      </c>
    </row>
    <row r="175" spans="3:5" x14ac:dyDescent="0.25">
      <c r="C175" s="335" t="s">
        <v>382</v>
      </c>
      <c r="D175" s="332">
        <v>283095</v>
      </c>
      <c r="E175" s="332">
        <v>4500</v>
      </c>
    </row>
    <row r="176" spans="3:5" x14ac:dyDescent="0.25">
      <c r="C176" s="335" t="s">
        <v>383</v>
      </c>
      <c r="D176" s="332">
        <v>149313887</v>
      </c>
      <c r="E176" s="332">
        <v>0</v>
      </c>
    </row>
    <row r="177" spans="3:10" x14ac:dyDescent="0.25">
      <c r="C177" s="336" t="s">
        <v>384</v>
      </c>
      <c r="D177" s="337">
        <v>13919651233</v>
      </c>
      <c r="E177" s="337">
        <v>1095590783.6700001</v>
      </c>
    </row>
    <row r="178" spans="3:10" x14ac:dyDescent="0.25">
      <c r="C178" s="333" t="s">
        <v>385</v>
      </c>
      <c r="D178" s="334">
        <v>13919651233</v>
      </c>
      <c r="E178" s="334">
        <v>1095590783.6700001</v>
      </c>
    </row>
    <row r="179" spans="3:10" x14ac:dyDescent="0.25">
      <c r="C179" s="335" t="s">
        <v>386</v>
      </c>
      <c r="D179" s="332">
        <v>0</v>
      </c>
      <c r="E179" s="332">
        <v>16573.64</v>
      </c>
      <c r="J179" s="338"/>
    </row>
    <row r="180" spans="3:10" x14ac:dyDescent="0.25">
      <c r="C180" s="335" t="s">
        <v>387</v>
      </c>
      <c r="D180" s="332">
        <v>74611163</v>
      </c>
      <c r="E180" s="332">
        <v>3288753.88</v>
      </c>
    </row>
    <row r="181" spans="3:10" x14ac:dyDescent="0.25">
      <c r="C181" s="335" t="s">
        <v>388</v>
      </c>
      <c r="D181" s="332">
        <v>11785040070</v>
      </c>
      <c r="E181" s="332">
        <v>881165856.32000005</v>
      </c>
    </row>
    <row r="182" spans="3:10" x14ac:dyDescent="0.25">
      <c r="C182" s="335" t="s">
        <v>389</v>
      </c>
      <c r="D182" s="332">
        <v>0</v>
      </c>
      <c r="E182" s="332">
        <v>125048216.89</v>
      </c>
    </row>
    <row r="183" spans="3:10" x14ac:dyDescent="0.25">
      <c r="C183" s="335" t="s">
        <v>390</v>
      </c>
      <c r="D183" s="332">
        <v>60000000</v>
      </c>
      <c r="E183" s="332">
        <v>0</v>
      </c>
    </row>
    <row r="184" spans="3:10" x14ac:dyDescent="0.25">
      <c r="C184" s="335" t="s">
        <v>391</v>
      </c>
      <c r="D184" s="332">
        <v>2000000000</v>
      </c>
      <c r="E184" s="332">
        <v>86071382.939999998</v>
      </c>
    </row>
    <row r="185" spans="3:10" x14ac:dyDescent="0.25">
      <c r="C185" s="329" t="s">
        <v>392</v>
      </c>
      <c r="D185" s="330">
        <v>1701230375</v>
      </c>
      <c r="E185" s="330">
        <v>37599420</v>
      </c>
    </row>
    <row r="186" spans="3:10" x14ac:dyDescent="0.25">
      <c r="C186" s="336" t="s">
        <v>393</v>
      </c>
      <c r="D186" s="337">
        <v>1701230375</v>
      </c>
      <c r="E186" s="337">
        <v>37599420</v>
      </c>
    </row>
    <row r="187" spans="3:10" x14ac:dyDescent="0.25">
      <c r="C187" s="333" t="s">
        <v>394</v>
      </c>
      <c r="D187" s="334">
        <v>1701230375</v>
      </c>
      <c r="E187" s="334">
        <v>37599420</v>
      </c>
    </row>
    <row r="188" spans="3:10" x14ac:dyDescent="0.25">
      <c r="C188" s="335" t="s">
        <v>395</v>
      </c>
      <c r="D188" s="332">
        <v>1701230375</v>
      </c>
      <c r="E188" s="332">
        <v>37599420</v>
      </c>
    </row>
    <row r="189" spans="3:10" ht="15.75" thickBot="1" x14ac:dyDescent="0.3">
      <c r="C189" s="339" t="s">
        <v>75</v>
      </c>
      <c r="D189" s="340">
        <v>1342258153546</v>
      </c>
      <c r="E189" s="340">
        <v>119657402786.89001</v>
      </c>
    </row>
    <row r="192" spans="3:10" x14ac:dyDescent="0.25">
      <c r="C192" s="371" t="s">
        <v>787</v>
      </c>
    </row>
    <row r="193" spans="3:3" x14ac:dyDescent="0.25">
      <c r="C193" s="372" t="s">
        <v>788</v>
      </c>
    </row>
    <row r="194" spans="3:3" x14ac:dyDescent="0.25">
      <c r="C194" s="371" t="s">
        <v>144</v>
      </c>
    </row>
  </sheetData>
  <mergeCells count="8">
    <mergeCell ref="C12:C13"/>
    <mergeCell ref="D12:D14"/>
    <mergeCell ref="E12:E14"/>
    <mergeCell ref="B2:G2"/>
    <mergeCell ref="B3:G3"/>
    <mergeCell ref="B4:G4"/>
    <mergeCell ref="B6:G6"/>
    <mergeCell ref="B7:G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7212-819C-453C-B7C1-DE3BC962700C}">
  <dimension ref="C1:H325"/>
  <sheetViews>
    <sheetView showGridLines="0" workbookViewId="0">
      <selection activeCell="K19" sqref="K19"/>
    </sheetView>
  </sheetViews>
  <sheetFormatPr baseColWidth="10" defaultRowHeight="15" x14ac:dyDescent="0.25"/>
  <cols>
    <col min="1" max="2" width="11.42578125" style="2"/>
    <col min="3" max="3" width="58.28515625" style="2" bestFit="1" customWidth="1"/>
    <col min="4" max="4" width="21.7109375" style="2" customWidth="1"/>
    <col min="5" max="5" width="11.140625" style="2" customWidth="1"/>
    <col min="6" max="6" width="13.85546875" style="2" customWidth="1"/>
    <col min="7" max="7" width="13.28515625" style="2" bestFit="1" customWidth="1"/>
    <col min="8" max="8" width="11.7109375" style="2" bestFit="1" customWidth="1"/>
    <col min="9" max="16384" width="11.42578125" style="2"/>
  </cols>
  <sheetData>
    <row r="1" spans="3:8" x14ac:dyDescent="0.25">
      <c r="C1" s="64"/>
      <c r="D1" s="64"/>
      <c r="E1" s="64"/>
      <c r="F1" s="64"/>
      <c r="G1" s="64"/>
    </row>
    <row r="2" spans="3:8" x14ac:dyDescent="0.25">
      <c r="C2" s="502" t="s">
        <v>834</v>
      </c>
      <c r="D2" s="502"/>
      <c r="E2" s="502"/>
      <c r="F2" s="502"/>
      <c r="G2" s="502"/>
    </row>
    <row r="3" spans="3:8" x14ac:dyDescent="0.25">
      <c r="C3" s="502" t="s">
        <v>0</v>
      </c>
      <c r="D3" s="502"/>
      <c r="E3" s="502"/>
      <c r="F3" s="502"/>
      <c r="G3" s="502"/>
    </row>
    <row r="4" spans="3:8" x14ac:dyDescent="0.25">
      <c r="C4" s="503" t="s">
        <v>1</v>
      </c>
      <c r="D4" s="503"/>
      <c r="E4" s="503"/>
      <c r="F4" s="503"/>
      <c r="G4" s="503"/>
    </row>
    <row r="5" spans="3:8" x14ac:dyDescent="0.25">
      <c r="C5" s="64"/>
      <c r="D5" s="64"/>
      <c r="E5" s="64"/>
      <c r="F5" s="64"/>
      <c r="G5" s="64"/>
    </row>
    <row r="6" spans="3:8" ht="15.75" x14ac:dyDescent="0.25">
      <c r="C6" s="514" t="s">
        <v>396</v>
      </c>
      <c r="D6" s="514"/>
      <c r="E6" s="514"/>
      <c r="F6" s="514"/>
      <c r="G6" s="514"/>
      <c r="H6" s="514"/>
    </row>
    <row r="7" spans="3:8" ht="15.75" x14ac:dyDescent="0.25">
      <c r="C7" s="505" t="s">
        <v>233</v>
      </c>
      <c r="D7" s="505"/>
      <c r="E7" s="505"/>
      <c r="F7" s="505"/>
      <c r="G7" s="505"/>
    </row>
    <row r="9" spans="3:8" ht="15.75" thickBot="1" x14ac:dyDescent="0.3"/>
    <row r="10" spans="3:8" x14ac:dyDescent="0.25">
      <c r="C10" s="506" t="s">
        <v>187</v>
      </c>
      <c r="D10" s="496" t="s">
        <v>797</v>
      </c>
      <c r="E10" s="507" t="s">
        <v>97</v>
      </c>
      <c r="F10" s="508"/>
      <c r="G10" s="511" t="s">
        <v>397</v>
      </c>
      <c r="H10" s="512"/>
    </row>
    <row r="11" spans="3:8" x14ac:dyDescent="0.25">
      <c r="C11" s="498"/>
      <c r="D11" s="497"/>
      <c r="E11" s="509"/>
      <c r="F11" s="510"/>
      <c r="G11" s="509"/>
      <c r="H11" s="513"/>
    </row>
    <row r="12" spans="3:8" x14ac:dyDescent="0.25">
      <c r="C12" s="341" t="s">
        <v>398</v>
      </c>
      <c r="D12" s="498"/>
      <c r="E12" s="342">
        <v>2025</v>
      </c>
      <c r="F12" s="343">
        <v>2026</v>
      </c>
      <c r="G12" s="342" t="s">
        <v>399</v>
      </c>
      <c r="H12" s="344" t="s">
        <v>400</v>
      </c>
    </row>
    <row r="13" spans="3:8" x14ac:dyDescent="0.25">
      <c r="C13" s="345" t="s">
        <v>401</v>
      </c>
      <c r="D13" s="346">
        <v>9725666895</v>
      </c>
      <c r="E13" s="346">
        <v>263971144.91999999</v>
      </c>
      <c r="F13" s="346">
        <v>176074376.16</v>
      </c>
      <c r="G13" s="347">
        <f>F13-E13</f>
        <v>-87896768.75999999</v>
      </c>
      <c r="H13" s="348">
        <f t="shared" ref="H13:H76" si="0">IFERROR(G13/E13,"0.0%")</f>
        <v>-0.33297870032968296</v>
      </c>
    </row>
    <row r="14" spans="3:8" x14ac:dyDescent="0.25">
      <c r="C14" s="336" t="s">
        <v>402</v>
      </c>
      <c r="D14" s="337">
        <v>1728965020</v>
      </c>
      <c r="E14" s="337">
        <v>89170807.510000005</v>
      </c>
      <c r="F14" s="337">
        <v>39533658.75</v>
      </c>
      <c r="G14" s="349">
        <f t="shared" ref="G14:G77" si="1">F14-E14</f>
        <v>-49637148.760000005</v>
      </c>
      <c r="H14" s="350">
        <f t="shared" si="0"/>
        <v>-0.55665245326429813</v>
      </c>
    </row>
    <row r="15" spans="3:8" x14ac:dyDescent="0.25">
      <c r="C15" s="351" t="s">
        <v>403</v>
      </c>
      <c r="D15" s="332">
        <v>64305821</v>
      </c>
      <c r="E15" s="332">
        <v>0</v>
      </c>
      <c r="F15" s="332">
        <v>0</v>
      </c>
      <c r="G15" s="349">
        <f t="shared" si="1"/>
        <v>0</v>
      </c>
      <c r="H15" s="350" t="str">
        <f t="shared" si="0"/>
        <v>0.0%</v>
      </c>
    </row>
    <row r="16" spans="3:8" x14ac:dyDescent="0.25">
      <c r="C16" s="351" t="s">
        <v>404</v>
      </c>
      <c r="D16" s="332">
        <v>137311858</v>
      </c>
      <c r="E16" s="332">
        <v>2641885.42</v>
      </c>
      <c r="F16" s="332">
        <v>0</v>
      </c>
      <c r="G16" s="349">
        <f t="shared" si="1"/>
        <v>-2641885.42</v>
      </c>
      <c r="H16" s="350">
        <f t="shared" si="0"/>
        <v>-1</v>
      </c>
    </row>
    <row r="17" spans="3:8" x14ac:dyDescent="0.25">
      <c r="C17" s="351" t="s">
        <v>405</v>
      </c>
      <c r="D17" s="332">
        <v>1341421525</v>
      </c>
      <c r="E17" s="332">
        <v>86528922.090000004</v>
      </c>
      <c r="F17" s="332">
        <v>38164140</v>
      </c>
      <c r="G17" s="349">
        <f t="shared" si="1"/>
        <v>-48364782.090000004</v>
      </c>
      <c r="H17" s="350">
        <f t="shared" si="0"/>
        <v>-0.55894354074693176</v>
      </c>
    </row>
    <row r="18" spans="3:8" x14ac:dyDescent="0.25">
      <c r="C18" s="351" t="s">
        <v>406</v>
      </c>
      <c r="D18" s="332">
        <v>43866429</v>
      </c>
      <c r="E18" s="332">
        <v>0</v>
      </c>
      <c r="F18" s="332">
        <v>0</v>
      </c>
      <c r="G18" s="349">
        <f t="shared" si="1"/>
        <v>0</v>
      </c>
      <c r="H18" s="350" t="str">
        <f t="shared" si="0"/>
        <v>0.0%</v>
      </c>
    </row>
    <row r="19" spans="3:8" x14ac:dyDescent="0.25">
      <c r="C19" s="351" t="s">
        <v>952</v>
      </c>
      <c r="D19" s="332"/>
      <c r="E19" s="332">
        <v>0</v>
      </c>
      <c r="F19" s="332"/>
      <c r="G19" s="349">
        <f t="shared" si="1"/>
        <v>0</v>
      </c>
      <c r="H19" s="350" t="str">
        <f t="shared" si="0"/>
        <v>0.0%</v>
      </c>
    </row>
    <row r="20" spans="3:8" x14ac:dyDescent="0.25">
      <c r="C20" s="351" t="s">
        <v>407</v>
      </c>
      <c r="D20" s="332">
        <v>6069830</v>
      </c>
      <c r="E20" s="332"/>
      <c r="F20" s="332">
        <v>0</v>
      </c>
      <c r="G20" s="349">
        <f t="shared" si="1"/>
        <v>0</v>
      </c>
      <c r="H20" s="350" t="str">
        <f t="shared" si="0"/>
        <v>0.0%</v>
      </c>
    </row>
    <row r="21" spans="3:8" x14ac:dyDescent="0.25">
      <c r="C21" s="351" t="s">
        <v>408</v>
      </c>
      <c r="D21" s="332"/>
      <c r="E21" s="332">
        <v>0</v>
      </c>
      <c r="F21" s="332"/>
      <c r="G21" s="349">
        <f t="shared" si="1"/>
        <v>0</v>
      </c>
      <c r="H21" s="350" t="str">
        <f t="shared" si="0"/>
        <v>0.0%</v>
      </c>
    </row>
    <row r="22" spans="3:8" x14ac:dyDescent="0.25">
      <c r="C22" s="351" t="s">
        <v>409</v>
      </c>
      <c r="D22" s="332">
        <v>135989557</v>
      </c>
      <c r="E22" s="332">
        <v>0</v>
      </c>
      <c r="F22" s="332">
        <v>1369518.75</v>
      </c>
      <c r="G22" s="349">
        <f t="shared" si="1"/>
        <v>1369518.75</v>
      </c>
      <c r="H22" s="350" t="str">
        <f t="shared" si="0"/>
        <v>0.0%</v>
      </c>
    </row>
    <row r="23" spans="3:8" x14ac:dyDescent="0.25">
      <c r="C23" s="336" t="s">
        <v>410</v>
      </c>
      <c r="D23" s="337">
        <v>3165794891</v>
      </c>
      <c r="E23" s="337">
        <v>145038258.22</v>
      </c>
      <c r="F23" s="337">
        <v>116002904.05</v>
      </c>
      <c r="G23" s="349">
        <f t="shared" si="1"/>
        <v>-29035354.170000002</v>
      </c>
      <c r="H23" s="350">
        <f t="shared" si="0"/>
        <v>-0.20019100150774</v>
      </c>
    </row>
    <row r="24" spans="3:8" x14ac:dyDescent="0.25">
      <c r="C24" s="351" t="s">
        <v>411</v>
      </c>
      <c r="D24" s="332">
        <v>63871818</v>
      </c>
      <c r="E24" s="332">
        <v>0</v>
      </c>
      <c r="F24" s="332">
        <v>0</v>
      </c>
      <c r="G24" s="349">
        <f t="shared" si="1"/>
        <v>0</v>
      </c>
      <c r="H24" s="350" t="str">
        <f t="shared" si="0"/>
        <v>0.0%</v>
      </c>
    </row>
    <row r="25" spans="3:8" x14ac:dyDescent="0.25">
      <c r="C25" s="351" t="s">
        <v>403</v>
      </c>
      <c r="D25" s="332">
        <v>123562218</v>
      </c>
      <c r="E25" s="332">
        <v>0</v>
      </c>
      <c r="F25" s="332">
        <v>0</v>
      </c>
      <c r="G25" s="349">
        <f t="shared" si="1"/>
        <v>0</v>
      </c>
      <c r="H25" s="350" t="str">
        <f t="shared" si="0"/>
        <v>0.0%</v>
      </c>
    </row>
    <row r="26" spans="3:8" x14ac:dyDescent="0.25">
      <c r="C26" s="351" t="s">
        <v>412</v>
      </c>
      <c r="D26" s="332"/>
      <c r="E26" s="332">
        <v>0</v>
      </c>
      <c r="F26" s="332"/>
      <c r="G26" s="349">
        <f t="shared" si="1"/>
        <v>0</v>
      </c>
      <c r="H26" s="350" t="str">
        <f t="shared" si="0"/>
        <v>0.0%</v>
      </c>
    </row>
    <row r="27" spans="3:8" x14ac:dyDescent="0.25">
      <c r="C27" s="351" t="s">
        <v>405</v>
      </c>
      <c r="D27" s="332">
        <v>1795404755</v>
      </c>
      <c r="E27" s="332">
        <v>108175951.42999999</v>
      </c>
      <c r="F27" s="332">
        <v>100407632.03</v>
      </c>
      <c r="G27" s="349">
        <f t="shared" si="1"/>
        <v>-7768319.3999999911</v>
      </c>
      <c r="H27" s="350">
        <f t="shared" si="0"/>
        <v>-7.1811888846910893E-2</v>
      </c>
    </row>
    <row r="28" spans="3:8" x14ac:dyDescent="0.25">
      <c r="C28" s="351" t="s">
        <v>953</v>
      </c>
      <c r="D28" s="332">
        <v>102647403</v>
      </c>
      <c r="E28" s="332">
        <v>0</v>
      </c>
      <c r="F28" s="332">
        <v>0</v>
      </c>
      <c r="G28" s="349">
        <f t="shared" si="1"/>
        <v>0</v>
      </c>
      <c r="H28" s="350" t="str">
        <f t="shared" si="0"/>
        <v>0.0%</v>
      </c>
    </row>
    <row r="29" spans="3:8" x14ac:dyDescent="0.25">
      <c r="C29" s="351" t="s">
        <v>413</v>
      </c>
      <c r="D29" s="332"/>
      <c r="E29" s="332">
        <v>0</v>
      </c>
      <c r="F29" s="332"/>
      <c r="G29" s="349">
        <f t="shared" si="1"/>
        <v>0</v>
      </c>
      <c r="H29" s="350" t="str">
        <f t="shared" si="0"/>
        <v>0.0%</v>
      </c>
    </row>
    <row r="30" spans="3:8" x14ac:dyDescent="0.25">
      <c r="C30" s="351" t="s">
        <v>406</v>
      </c>
      <c r="D30" s="332">
        <v>99095427</v>
      </c>
      <c r="E30" s="332">
        <v>36862306.789999999</v>
      </c>
      <c r="F30" s="332">
        <v>0</v>
      </c>
      <c r="G30" s="349">
        <f t="shared" si="1"/>
        <v>-36862306.789999999</v>
      </c>
      <c r="H30" s="350">
        <f t="shared" si="0"/>
        <v>-1</v>
      </c>
    </row>
    <row r="31" spans="3:8" x14ac:dyDescent="0.25">
      <c r="C31" s="351" t="s">
        <v>952</v>
      </c>
      <c r="D31" s="332">
        <v>333449662</v>
      </c>
      <c r="E31" s="332">
        <v>0</v>
      </c>
      <c r="F31" s="332">
        <v>0</v>
      </c>
      <c r="G31" s="349">
        <f t="shared" si="1"/>
        <v>0</v>
      </c>
      <c r="H31" s="350" t="str">
        <f t="shared" si="0"/>
        <v>0.0%</v>
      </c>
    </row>
    <row r="32" spans="3:8" x14ac:dyDescent="0.25">
      <c r="C32" s="351" t="s">
        <v>407</v>
      </c>
      <c r="D32" s="332">
        <v>252812601</v>
      </c>
      <c r="E32" s="332">
        <v>0</v>
      </c>
      <c r="F32" s="332">
        <v>0</v>
      </c>
      <c r="G32" s="349">
        <f t="shared" si="1"/>
        <v>0</v>
      </c>
      <c r="H32" s="350" t="str">
        <f t="shared" si="0"/>
        <v>0.0%</v>
      </c>
    </row>
    <row r="33" spans="3:8" x14ac:dyDescent="0.25">
      <c r="C33" s="351" t="s">
        <v>408</v>
      </c>
      <c r="D33" s="332">
        <v>57489800</v>
      </c>
      <c r="E33" s="332">
        <v>0</v>
      </c>
      <c r="F33" s="332">
        <v>0</v>
      </c>
      <c r="G33" s="349">
        <f t="shared" si="1"/>
        <v>0</v>
      </c>
      <c r="H33" s="350" t="str">
        <f t="shared" si="0"/>
        <v>0.0%</v>
      </c>
    </row>
    <row r="34" spans="3:8" x14ac:dyDescent="0.25">
      <c r="C34" s="351" t="s">
        <v>409</v>
      </c>
      <c r="D34" s="332">
        <v>337461207</v>
      </c>
      <c r="E34" s="332">
        <v>0</v>
      </c>
      <c r="F34" s="332">
        <v>15595272.02</v>
      </c>
      <c r="G34" s="349">
        <f t="shared" si="1"/>
        <v>15595272.02</v>
      </c>
      <c r="H34" s="350" t="str">
        <f t="shared" si="0"/>
        <v>0.0%</v>
      </c>
    </row>
    <row r="35" spans="3:8" x14ac:dyDescent="0.25">
      <c r="C35" s="336" t="s">
        <v>414</v>
      </c>
      <c r="D35" s="337">
        <v>4730906984</v>
      </c>
      <c r="E35" s="337">
        <v>29762079.190000001</v>
      </c>
      <c r="F35" s="337">
        <v>20537813.360000003</v>
      </c>
      <c r="G35" s="349">
        <f t="shared" si="1"/>
        <v>-9224265.8299999982</v>
      </c>
      <c r="H35" s="350">
        <f t="shared" si="0"/>
        <v>-0.30993351543461162</v>
      </c>
    </row>
    <row r="36" spans="3:8" x14ac:dyDescent="0.25">
      <c r="C36" s="351" t="s">
        <v>411</v>
      </c>
      <c r="D36" s="332">
        <v>44378109</v>
      </c>
      <c r="E36" s="332">
        <v>0</v>
      </c>
      <c r="F36" s="332">
        <v>0</v>
      </c>
      <c r="G36" s="349">
        <f t="shared" si="1"/>
        <v>0</v>
      </c>
      <c r="H36" s="350" t="str">
        <f t="shared" si="0"/>
        <v>0.0%</v>
      </c>
    </row>
    <row r="37" spans="3:8" x14ac:dyDescent="0.25">
      <c r="C37" s="351" t="s">
        <v>403</v>
      </c>
      <c r="D37" s="332">
        <v>57374730</v>
      </c>
      <c r="E37" s="332">
        <v>0</v>
      </c>
      <c r="F37" s="332">
        <v>0</v>
      </c>
      <c r="G37" s="349">
        <f t="shared" si="1"/>
        <v>0</v>
      </c>
      <c r="H37" s="350" t="str">
        <f t="shared" si="0"/>
        <v>0.0%</v>
      </c>
    </row>
    <row r="38" spans="3:8" x14ac:dyDescent="0.25">
      <c r="C38" s="351" t="s">
        <v>412</v>
      </c>
      <c r="D38" s="332"/>
      <c r="E38" s="332">
        <v>0</v>
      </c>
      <c r="F38" s="332"/>
      <c r="G38" s="349">
        <f t="shared" si="1"/>
        <v>0</v>
      </c>
      <c r="H38" s="350" t="str">
        <f t="shared" si="0"/>
        <v>0.0%</v>
      </c>
    </row>
    <row r="39" spans="3:8" x14ac:dyDescent="0.25">
      <c r="C39" s="351" t="s">
        <v>405</v>
      </c>
      <c r="D39" s="332">
        <v>3259066806</v>
      </c>
      <c r="E39" s="332">
        <v>29762079.190000001</v>
      </c>
      <c r="F39" s="332">
        <v>17496734.420000002</v>
      </c>
      <c r="G39" s="349">
        <f t="shared" si="1"/>
        <v>-12265344.77</v>
      </c>
      <c r="H39" s="350">
        <f t="shared" si="0"/>
        <v>-0.41211316896573308</v>
      </c>
    </row>
    <row r="40" spans="3:8" x14ac:dyDescent="0.25">
      <c r="C40" s="351" t="s">
        <v>406</v>
      </c>
      <c r="D40" s="332">
        <v>22089361</v>
      </c>
      <c r="E40" s="332">
        <v>0</v>
      </c>
      <c r="F40" s="332">
        <v>0</v>
      </c>
      <c r="G40" s="349">
        <f t="shared" si="1"/>
        <v>0</v>
      </c>
      <c r="H40" s="350" t="str">
        <f t="shared" si="0"/>
        <v>0.0%</v>
      </c>
    </row>
    <row r="41" spans="3:8" x14ac:dyDescent="0.25">
      <c r="C41" s="351" t="s">
        <v>952</v>
      </c>
      <c r="D41" s="332">
        <v>250000000</v>
      </c>
      <c r="E41" s="332">
        <v>0</v>
      </c>
      <c r="F41" s="332">
        <v>0</v>
      </c>
      <c r="G41" s="349">
        <f t="shared" si="1"/>
        <v>0</v>
      </c>
      <c r="H41" s="350" t="str">
        <f t="shared" si="0"/>
        <v>0.0%</v>
      </c>
    </row>
    <row r="42" spans="3:8" x14ac:dyDescent="0.25">
      <c r="C42" s="351" t="s">
        <v>407</v>
      </c>
      <c r="D42" s="332">
        <v>347043424</v>
      </c>
      <c r="E42" s="332">
        <v>0</v>
      </c>
      <c r="F42" s="332">
        <v>0</v>
      </c>
      <c r="G42" s="349">
        <f t="shared" si="1"/>
        <v>0</v>
      </c>
      <c r="H42" s="350" t="str">
        <f t="shared" si="0"/>
        <v>0.0%</v>
      </c>
    </row>
    <row r="43" spans="3:8" x14ac:dyDescent="0.25">
      <c r="C43" s="351" t="s">
        <v>408</v>
      </c>
      <c r="D43" s="332">
        <v>162488155</v>
      </c>
      <c r="E43" s="332">
        <v>0</v>
      </c>
      <c r="F43" s="332">
        <v>3041078.94</v>
      </c>
      <c r="G43" s="349">
        <f t="shared" si="1"/>
        <v>3041078.94</v>
      </c>
      <c r="H43" s="350" t="str">
        <f t="shared" si="0"/>
        <v>0.0%</v>
      </c>
    </row>
    <row r="44" spans="3:8" x14ac:dyDescent="0.25">
      <c r="C44" s="351" t="s">
        <v>409</v>
      </c>
      <c r="D44" s="332">
        <v>388466399</v>
      </c>
      <c r="E44" s="332">
        <v>0</v>
      </c>
      <c r="F44" s="332">
        <v>0</v>
      </c>
      <c r="G44" s="349">
        <f t="shared" si="1"/>
        <v>0</v>
      </c>
      <c r="H44" s="350" t="str">
        <f t="shared" si="0"/>
        <v>0.0%</v>
      </c>
    </row>
    <row r="45" spans="3:8" x14ac:dyDescent="0.25">
      <c r="C45" s="351" t="s">
        <v>415</v>
      </c>
      <c r="D45" s="332">
        <v>200000000</v>
      </c>
      <c r="E45" s="332">
        <v>0</v>
      </c>
      <c r="F45" s="332">
        <v>0</v>
      </c>
      <c r="G45" s="349">
        <f t="shared" si="1"/>
        <v>0</v>
      </c>
      <c r="H45" s="350" t="str">
        <f t="shared" si="0"/>
        <v>0.0%</v>
      </c>
    </row>
    <row r="46" spans="3:8" x14ac:dyDescent="0.25">
      <c r="C46" s="336" t="s">
        <v>416</v>
      </c>
      <c r="D46" s="337">
        <v>100000000</v>
      </c>
      <c r="E46" s="337">
        <v>0</v>
      </c>
      <c r="F46" s="337">
        <v>0</v>
      </c>
      <c r="G46" s="349">
        <f t="shared" si="1"/>
        <v>0</v>
      </c>
      <c r="H46" s="350" t="str">
        <f t="shared" si="0"/>
        <v>0.0%</v>
      </c>
    </row>
    <row r="47" spans="3:8" x14ac:dyDescent="0.25">
      <c r="C47" s="351" t="s">
        <v>412</v>
      </c>
      <c r="D47" s="332"/>
      <c r="E47" s="332">
        <v>0</v>
      </c>
      <c r="F47" s="332"/>
      <c r="G47" s="349">
        <f t="shared" si="1"/>
        <v>0</v>
      </c>
      <c r="H47" s="350" t="str">
        <f t="shared" si="0"/>
        <v>0.0%</v>
      </c>
    </row>
    <row r="48" spans="3:8" x14ac:dyDescent="0.25">
      <c r="C48" s="351" t="s">
        <v>404</v>
      </c>
      <c r="D48" s="332">
        <v>100000000</v>
      </c>
      <c r="E48" s="332">
        <v>0</v>
      </c>
      <c r="F48" s="332">
        <v>0</v>
      </c>
      <c r="G48" s="349">
        <f t="shared" si="1"/>
        <v>0</v>
      </c>
      <c r="H48" s="350" t="str">
        <f t="shared" si="0"/>
        <v>0.0%</v>
      </c>
    </row>
    <row r="49" spans="3:8" x14ac:dyDescent="0.25">
      <c r="C49" s="351" t="s">
        <v>405</v>
      </c>
      <c r="D49" s="332"/>
      <c r="E49" s="332">
        <v>0</v>
      </c>
      <c r="F49" s="332"/>
      <c r="G49" s="349">
        <f t="shared" si="1"/>
        <v>0</v>
      </c>
      <c r="H49" s="350" t="str">
        <f t="shared" si="0"/>
        <v>0.0%</v>
      </c>
    </row>
    <row r="50" spans="3:8" x14ac:dyDescent="0.25">
      <c r="C50" s="345" t="s">
        <v>417</v>
      </c>
      <c r="D50" s="346">
        <v>3270360319</v>
      </c>
      <c r="E50" s="346">
        <v>279557788.75</v>
      </c>
      <c r="F50" s="346">
        <v>130779811.3</v>
      </c>
      <c r="G50" s="347">
        <f t="shared" si="1"/>
        <v>-148777977.44999999</v>
      </c>
      <c r="H50" s="348">
        <f t="shared" si="0"/>
        <v>-0.5321904215770128</v>
      </c>
    </row>
    <row r="51" spans="3:8" x14ac:dyDescent="0.25">
      <c r="C51" s="336" t="s">
        <v>418</v>
      </c>
      <c r="D51" s="337">
        <v>1902986790</v>
      </c>
      <c r="E51" s="337">
        <v>161014575.25</v>
      </c>
      <c r="F51" s="337">
        <v>62527080.969999999</v>
      </c>
      <c r="G51" s="349">
        <f t="shared" si="1"/>
        <v>-98487494.280000001</v>
      </c>
      <c r="H51" s="350">
        <f t="shared" si="0"/>
        <v>-0.61166819293894947</v>
      </c>
    </row>
    <row r="52" spans="3:8" x14ac:dyDescent="0.25">
      <c r="C52" s="351" t="s">
        <v>403</v>
      </c>
      <c r="D52" s="332">
        <v>84031059</v>
      </c>
      <c r="E52" s="332">
        <v>0</v>
      </c>
      <c r="F52" s="332">
        <v>0</v>
      </c>
      <c r="G52" s="349">
        <f t="shared" si="1"/>
        <v>0</v>
      </c>
      <c r="H52" s="350" t="str">
        <f t="shared" si="0"/>
        <v>0.0%</v>
      </c>
    </row>
    <row r="53" spans="3:8" x14ac:dyDescent="0.25">
      <c r="C53" s="351" t="s">
        <v>405</v>
      </c>
      <c r="D53" s="332">
        <v>1245262151</v>
      </c>
      <c r="E53" s="332">
        <v>142876198.36000001</v>
      </c>
      <c r="F53" s="332">
        <v>61156333.609999999</v>
      </c>
      <c r="G53" s="349">
        <f t="shared" si="1"/>
        <v>-81719864.750000015</v>
      </c>
      <c r="H53" s="350">
        <f t="shared" si="0"/>
        <v>-0.57196275998395063</v>
      </c>
    </row>
    <row r="54" spans="3:8" x14ac:dyDescent="0.25">
      <c r="C54" s="351" t="s">
        <v>406</v>
      </c>
      <c r="D54" s="332">
        <v>229785196</v>
      </c>
      <c r="E54" s="332">
        <v>18138376.890000001</v>
      </c>
      <c r="F54" s="332">
        <v>0</v>
      </c>
      <c r="G54" s="349">
        <f t="shared" si="1"/>
        <v>-18138376.890000001</v>
      </c>
      <c r="H54" s="350">
        <f t="shared" si="0"/>
        <v>-1</v>
      </c>
    </row>
    <row r="55" spans="3:8" x14ac:dyDescent="0.25">
      <c r="C55" s="351" t="s">
        <v>952</v>
      </c>
      <c r="D55" s="332"/>
      <c r="E55" s="332">
        <v>0</v>
      </c>
      <c r="F55" s="332"/>
      <c r="G55" s="349">
        <f t="shared" si="1"/>
        <v>0</v>
      </c>
      <c r="H55" s="350" t="str">
        <f t="shared" si="0"/>
        <v>0.0%</v>
      </c>
    </row>
    <row r="56" spans="3:8" x14ac:dyDescent="0.25">
      <c r="C56" s="351" t="s">
        <v>407</v>
      </c>
      <c r="D56" s="332">
        <v>119079128</v>
      </c>
      <c r="E56" s="332">
        <v>0</v>
      </c>
      <c r="F56" s="332">
        <v>0</v>
      </c>
      <c r="G56" s="349">
        <f t="shared" si="1"/>
        <v>0</v>
      </c>
      <c r="H56" s="350" t="str">
        <f t="shared" si="0"/>
        <v>0.0%</v>
      </c>
    </row>
    <row r="57" spans="3:8" x14ac:dyDescent="0.25">
      <c r="C57" s="351" t="s">
        <v>408</v>
      </c>
      <c r="D57" s="332">
        <v>75068363</v>
      </c>
      <c r="E57" s="332">
        <v>0</v>
      </c>
      <c r="F57" s="332">
        <v>0</v>
      </c>
      <c r="G57" s="349">
        <f t="shared" si="1"/>
        <v>0</v>
      </c>
      <c r="H57" s="350" t="str">
        <f t="shared" si="0"/>
        <v>0.0%</v>
      </c>
    </row>
    <row r="58" spans="3:8" x14ac:dyDescent="0.25">
      <c r="C58" s="351" t="s">
        <v>409</v>
      </c>
      <c r="D58" s="332">
        <v>148760893</v>
      </c>
      <c r="E58" s="332">
        <v>0</v>
      </c>
      <c r="F58" s="332">
        <v>1370747.3599999999</v>
      </c>
      <c r="G58" s="349">
        <f t="shared" si="1"/>
        <v>1370747.3599999999</v>
      </c>
      <c r="H58" s="350" t="str">
        <f t="shared" si="0"/>
        <v>0.0%</v>
      </c>
    </row>
    <row r="59" spans="3:8" x14ac:dyDescent="0.25">
      <c r="C59" s="351" t="s">
        <v>415</v>
      </c>
      <c r="D59" s="332">
        <v>1000000</v>
      </c>
      <c r="E59" s="332">
        <v>0</v>
      </c>
      <c r="F59" s="332">
        <v>0</v>
      </c>
      <c r="G59" s="349">
        <f t="shared" si="1"/>
        <v>0</v>
      </c>
      <c r="H59" s="350" t="str">
        <f t="shared" si="0"/>
        <v>0.0%</v>
      </c>
    </row>
    <row r="60" spans="3:8" x14ac:dyDescent="0.25">
      <c r="C60" s="336" t="s">
        <v>419</v>
      </c>
      <c r="D60" s="337">
        <v>697956452</v>
      </c>
      <c r="E60" s="337">
        <v>118543213.5</v>
      </c>
      <c r="F60" s="337">
        <v>34445628.189999998</v>
      </c>
      <c r="G60" s="349">
        <f t="shared" si="1"/>
        <v>-84097585.310000002</v>
      </c>
      <c r="H60" s="350">
        <f t="shared" si="0"/>
        <v>-0.70942555737279722</v>
      </c>
    </row>
    <row r="61" spans="3:8" x14ac:dyDescent="0.25">
      <c r="C61" s="351" t="s">
        <v>405</v>
      </c>
      <c r="D61" s="332">
        <v>363303217</v>
      </c>
      <c r="E61" s="332">
        <v>96395494.349999994</v>
      </c>
      <c r="F61" s="332">
        <v>15000000</v>
      </c>
      <c r="G61" s="349">
        <f t="shared" si="1"/>
        <v>-81395494.349999994</v>
      </c>
      <c r="H61" s="350">
        <f t="shared" si="0"/>
        <v>-0.844391067226266</v>
      </c>
    </row>
    <row r="62" spans="3:8" x14ac:dyDescent="0.25">
      <c r="C62" s="351" t="s">
        <v>406</v>
      </c>
      <c r="D62" s="332">
        <v>231053125</v>
      </c>
      <c r="E62" s="332">
        <v>22147719.149999999</v>
      </c>
      <c r="F62" s="332">
        <v>7262727.9900000002</v>
      </c>
      <c r="G62" s="349">
        <f t="shared" si="1"/>
        <v>-14884991.159999998</v>
      </c>
      <c r="H62" s="350">
        <f t="shared" si="0"/>
        <v>-0.67207783606015248</v>
      </c>
    </row>
    <row r="63" spans="3:8" x14ac:dyDescent="0.25">
      <c r="C63" s="351" t="s">
        <v>409</v>
      </c>
      <c r="D63" s="332">
        <v>103600110</v>
      </c>
      <c r="E63" s="332">
        <v>0</v>
      </c>
      <c r="F63" s="332">
        <v>12182900.199999999</v>
      </c>
      <c r="G63" s="349">
        <f t="shared" si="1"/>
        <v>12182900.199999999</v>
      </c>
      <c r="H63" s="350" t="str">
        <f t="shared" si="0"/>
        <v>0.0%</v>
      </c>
    </row>
    <row r="64" spans="3:8" x14ac:dyDescent="0.25">
      <c r="C64" s="336" t="s">
        <v>420</v>
      </c>
      <c r="D64" s="337">
        <v>669417077</v>
      </c>
      <c r="E64" s="337">
        <v>0</v>
      </c>
      <c r="F64" s="337">
        <v>33807102.140000001</v>
      </c>
      <c r="G64" s="349">
        <f t="shared" si="1"/>
        <v>33807102.140000001</v>
      </c>
      <c r="H64" s="350" t="str">
        <f t="shared" si="0"/>
        <v>0.0%</v>
      </c>
    </row>
    <row r="65" spans="3:8" x14ac:dyDescent="0.25">
      <c r="C65" s="351" t="s">
        <v>411</v>
      </c>
      <c r="D65" s="332"/>
      <c r="E65" s="332">
        <v>0</v>
      </c>
      <c r="F65" s="332"/>
      <c r="G65" s="349">
        <f t="shared" si="1"/>
        <v>0</v>
      </c>
      <c r="H65" s="350" t="str">
        <f t="shared" si="0"/>
        <v>0.0%</v>
      </c>
    </row>
    <row r="66" spans="3:8" x14ac:dyDescent="0.25">
      <c r="C66" s="351" t="s">
        <v>405</v>
      </c>
      <c r="D66" s="332">
        <v>324709450</v>
      </c>
      <c r="E66" s="332">
        <v>0</v>
      </c>
      <c r="F66" s="332">
        <v>33807102.140000001</v>
      </c>
      <c r="G66" s="349">
        <f t="shared" si="1"/>
        <v>33807102.140000001</v>
      </c>
      <c r="H66" s="350" t="str">
        <f t="shared" si="0"/>
        <v>0.0%</v>
      </c>
    </row>
    <row r="67" spans="3:8" x14ac:dyDescent="0.25">
      <c r="C67" s="351" t="s">
        <v>421</v>
      </c>
      <c r="D67" s="332">
        <v>161617278</v>
      </c>
      <c r="E67" s="332">
        <v>0</v>
      </c>
      <c r="F67" s="332">
        <v>0</v>
      </c>
      <c r="G67" s="349">
        <f t="shared" si="1"/>
        <v>0</v>
      </c>
      <c r="H67" s="350" t="str">
        <f t="shared" si="0"/>
        <v>0.0%</v>
      </c>
    </row>
    <row r="68" spans="3:8" x14ac:dyDescent="0.25">
      <c r="C68" s="351" t="s">
        <v>406</v>
      </c>
      <c r="D68" s="332">
        <v>70588415</v>
      </c>
      <c r="E68" s="332">
        <v>0</v>
      </c>
      <c r="F68" s="332">
        <v>0</v>
      </c>
      <c r="G68" s="349">
        <f t="shared" si="1"/>
        <v>0</v>
      </c>
      <c r="H68" s="350" t="str">
        <f t="shared" si="0"/>
        <v>0.0%</v>
      </c>
    </row>
    <row r="69" spans="3:8" x14ac:dyDescent="0.25">
      <c r="C69" s="351" t="s">
        <v>952</v>
      </c>
      <c r="D69" s="332">
        <v>117414</v>
      </c>
      <c r="E69" s="332">
        <v>0</v>
      </c>
      <c r="F69" s="332">
        <v>0</v>
      </c>
      <c r="G69" s="349">
        <f t="shared" si="1"/>
        <v>0</v>
      </c>
      <c r="H69" s="350" t="str">
        <f t="shared" si="0"/>
        <v>0.0%</v>
      </c>
    </row>
    <row r="70" spans="3:8" x14ac:dyDescent="0.25">
      <c r="C70" s="351" t="s">
        <v>408</v>
      </c>
      <c r="D70" s="332">
        <v>32037047</v>
      </c>
      <c r="E70" s="332">
        <v>0</v>
      </c>
      <c r="F70" s="332">
        <v>0</v>
      </c>
      <c r="G70" s="349">
        <f t="shared" si="1"/>
        <v>0</v>
      </c>
      <c r="H70" s="350" t="str">
        <f t="shared" si="0"/>
        <v>0.0%</v>
      </c>
    </row>
    <row r="71" spans="3:8" x14ac:dyDescent="0.25">
      <c r="C71" s="351" t="s">
        <v>409</v>
      </c>
      <c r="D71" s="332">
        <v>80347473</v>
      </c>
      <c r="E71" s="332">
        <v>0</v>
      </c>
      <c r="F71" s="332">
        <v>0</v>
      </c>
      <c r="G71" s="349">
        <f t="shared" si="1"/>
        <v>0</v>
      </c>
      <c r="H71" s="350" t="str">
        <f t="shared" si="0"/>
        <v>0.0%</v>
      </c>
    </row>
    <row r="72" spans="3:8" x14ac:dyDescent="0.25">
      <c r="C72" s="345" t="s">
        <v>422</v>
      </c>
      <c r="D72" s="346">
        <v>5698034557</v>
      </c>
      <c r="E72" s="346">
        <v>213506155.63999996</v>
      </c>
      <c r="F72" s="346">
        <v>395684955.67999995</v>
      </c>
      <c r="G72" s="347">
        <f t="shared" si="1"/>
        <v>182178800.03999999</v>
      </c>
      <c r="H72" s="348">
        <f t="shared" si="0"/>
        <v>0.85327188573980939</v>
      </c>
    </row>
    <row r="73" spans="3:8" x14ac:dyDescent="0.25">
      <c r="C73" s="336" t="s">
        <v>423</v>
      </c>
      <c r="D73" s="337">
        <v>3319558086</v>
      </c>
      <c r="E73" s="337">
        <v>131036827.17999999</v>
      </c>
      <c r="F73" s="337">
        <v>222369944.66999999</v>
      </c>
      <c r="G73" s="349">
        <f t="shared" si="1"/>
        <v>91333117.489999995</v>
      </c>
      <c r="H73" s="350">
        <f t="shared" si="0"/>
        <v>0.69700342610203303</v>
      </c>
    </row>
    <row r="74" spans="3:8" x14ac:dyDescent="0.25">
      <c r="C74" s="351" t="s">
        <v>403</v>
      </c>
      <c r="D74" s="332">
        <v>0</v>
      </c>
      <c r="E74" s="332"/>
      <c r="F74" s="332">
        <v>0</v>
      </c>
      <c r="G74" s="349">
        <f t="shared" si="1"/>
        <v>0</v>
      </c>
      <c r="H74" s="350" t="str">
        <f t="shared" si="0"/>
        <v>0.0%</v>
      </c>
    </row>
    <row r="75" spans="3:8" x14ac:dyDescent="0.25">
      <c r="C75" s="351" t="s">
        <v>412</v>
      </c>
      <c r="D75" s="332"/>
      <c r="E75" s="332">
        <v>0</v>
      </c>
      <c r="F75" s="332"/>
      <c r="G75" s="349">
        <f t="shared" si="1"/>
        <v>0</v>
      </c>
      <c r="H75" s="350" t="str">
        <f t="shared" si="0"/>
        <v>0.0%</v>
      </c>
    </row>
    <row r="76" spans="3:8" x14ac:dyDescent="0.25">
      <c r="C76" s="351" t="s">
        <v>405</v>
      </c>
      <c r="D76" s="332">
        <v>1275182880</v>
      </c>
      <c r="E76" s="332">
        <v>9518636.9499999993</v>
      </c>
      <c r="F76" s="332">
        <v>40000000</v>
      </c>
      <c r="G76" s="349">
        <f t="shared" si="1"/>
        <v>30481363.050000001</v>
      </c>
      <c r="H76" s="350">
        <f t="shared" si="0"/>
        <v>3.2022823446375903</v>
      </c>
    </row>
    <row r="77" spans="3:8" x14ac:dyDescent="0.25">
      <c r="C77" s="351" t="s">
        <v>421</v>
      </c>
      <c r="D77" s="332">
        <v>96929844</v>
      </c>
      <c r="E77" s="332">
        <v>0</v>
      </c>
      <c r="F77" s="332">
        <v>0</v>
      </c>
      <c r="G77" s="349">
        <f t="shared" si="1"/>
        <v>0</v>
      </c>
      <c r="H77" s="350" t="str">
        <f t="shared" ref="H77:H140" si="2">IFERROR(G77/E77,"0.0%")</f>
        <v>0.0%</v>
      </c>
    </row>
    <row r="78" spans="3:8" x14ac:dyDescent="0.25">
      <c r="C78" s="351" t="s">
        <v>406</v>
      </c>
      <c r="D78" s="332">
        <v>194219989</v>
      </c>
      <c r="E78" s="332">
        <v>0</v>
      </c>
      <c r="F78" s="332">
        <v>0</v>
      </c>
      <c r="G78" s="349">
        <f t="shared" ref="G78:G141" si="3">F78-E78</f>
        <v>0</v>
      </c>
      <c r="H78" s="350" t="str">
        <f t="shared" si="2"/>
        <v>0.0%</v>
      </c>
    </row>
    <row r="79" spans="3:8" x14ac:dyDescent="0.25">
      <c r="C79" s="351" t="s">
        <v>952</v>
      </c>
      <c r="D79" s="332">
        <v>815426896</v>
      </c>
      <c r="E79" s="332">
        <v>0</v>
      </c>
      <c r="F79" s="332">
        <v>0</v>
      </c>
      <c r="G79" s="349">
        <f t="shared" si="3"/>
        <v>0</v>
      </c>
      <c r="H79" s="350" t="str">
        <f t="shared" si="2"/>
        <v>0.0%</v>
      </c>
    </row>
    <row r="80" spans="3:8" x14ac:dyDescent="0.25">
      <c r="C80" s="351" t="s">
        <v>407</v>
      </c>
      <c r="D80" s="332">
        <v>755258653</v>
      </c>
      <c r="E80" s="332">
        <v>121518190.22999999</v>
      </c>
      <c r="F80" s="332">
        <v>161748096.14999998</v>
      </c>
      <c r="G80" s="349">
        <f t="shared" si="3"/>
        <v>40229905.919999987</v>
      </c>
      <c r="H80" s="350">
        <f t="shared" si="2"/>
        <v>0.33106077241486243</v>
      </c>
    </row>
    <row r="81" spans="3:8" x14ac:dyDescent="0.25">
      <c r="C81" s="351" t="s">
        <v>408</v>
      </c>
      <c r="D81" s="332"/>
      <c r="E81" s="332">
        <v>0</v>
      </c>
      <c r="F81" s="332"/>
      <c r="G81" s="349">
        <f t="shared" si="3"/>
        <v>0</v>
      </c>
      <c r="H81" s="350" t="str">
        <f t="shared" si="2"/>
        <v>0.0%</v>
      </c>
    </row>
    <row r="82" spans="3:8" x14ac:dyDescent="0.25">
      <c r="C82" s="351" t="s">
        <v>409</v>
      </c>
      <c r="D82" s="332">
        <v>182539824</v>
      </c>
      <c r="E82" s="332">
        <v>0</v>
      </c>
      <c r="F82" s="332">
        <v>20621848.520000003</v>
      </c>
      <c r="G82" s="349">
        <f t="shared" si="3"/>
        <v>20621848.520000003</v>
      </c>
      <c r="H82" s="350" t="str">
        <f t="shared" si="2"/>
        <v>0.0%</v>
      </c>
    </row>
    <row r="83" spans="3:8" x14ac:dyDescent="0.25">
      <c r="C83" s="336" t="s">
        <v>424</v>
      </c>
      <c r="D83" s="337">
        <v>615439823</v>
      </c>
      <c r="E83" s="337">
        <v>60870353.450000003</v>
      </c>
      <c r="F83" s="337">
        <v>1164272</v>
      </c>
      <c r="G83" s="349">
        <f t="shared" si="3"/>
        <v>-59706081.450000003</v>
      </c>
      <c r="H83" s="350">
        <f t="shared" si="2"/>
        <v>-0.98087292197249432</v>
      </c>
    </row>
    <row r="84" spans="3:8" x14ac:dyDescent="0.25">
      <c r="C84" s="351" t="s">
        <v>412</v>
      </c>
      <c r="D84" s="332">
        <v>17799510</v>
      </c>
      <c r="E84" s="332">
        <v>0</v>
      </c>
      <c r="F84" s="332">
        <v>0</v>
      </c>
      <c r="G84" s="349">
        <f t="shared" si="3"/>
        <v>0</v>
      </c>
      <c r="H84" s="350" t="str">
        <f t="shared" si="2"/>
        <v>0.0%</v>
      </c>
    </row>
    <row r="85" spans="3:8" x14ac:dyDescent="0.25">
      <c r="C85" s="351" t="s">
        <v>405</v>
      </c>
      <c r="D85" s="332">
        <v>281374671</v>
      </c>
      <c r="E85" s="332">
        <v>52729113.100000001</v>
      </c>
      <c r="F85" s="332">
        <v>1164272</v>
      </c>
      <c r="G85" s="349">
        <f t="shared" si="3"/>
        <v>-51564841.100000001</v>
      </c>
      <c r="H85" s="350">
        <f t="shared" si="2"/>
        <v>-0.97791974999101583</v>
      </c>
    </row>
    <row r="86" spans="3:8" x14ac:dyDescent="0.25">
      <c r="C86" s="351" t="s">
        <v>953</v>
      </c>
      <c r="D86" s="332">
        <v>19453332</v>
      </c>
      <c r="E86" s="332">
        <v>0</v>
      </c>
      <c r="F86" s="332">
        <v>0</v>
      </c>
      <c r="G86" s="349">
        <f t="shared" si="3"/>
        <v>0</v>
      </c>
      <c r="H86" s="350" t="str">
        <f t="shared" si="2"/>
        <v>0.0%</v>
      </c>
    </row>
    <row r="87" spans="3:8" x14ac:dyDescent="0.25">
      <c r="C87" s="351" t="s">
        <v>421</v>
      </c>
      <c r="D87" s="332">
        <v>6957845</v>
      </c>
      <c r="E87" s="332">
        <v>0</v>
      </c>
      <c r="F87" s="332">
        <v>0</v>
      </c>
      <c r="G87" s="349">
        <f t="shared" si="3"/>
        <v>0</v>
      </c>
      <c r="H87" s="350" t="str">
        <f t="shared" si="2"/>
        <v>0.0%</v>
      </c>
    </row>
    <row r="88" spans="3:8" x14ac:dyDescent="0.25">
      <c r="C88" s="351" t="s">
        <v>406</v>
      </c>
      <c r="D88" s="332">
        <v>147537351</v>
      </c>
      <c r="E88" s="332">
        <v>8141240.3499999996</v>
      </c>
      <c r="F88" s="332">
        <v>0</v>
      </c>
      <c r="G88" s="349">
        <f t="shared" si="3"/>
        <v>-8141240.3499999996</v>
      </c>
      <c r="H88" s="350">
        <f t="shared" si="2"/>
        <v>-1</v>
      </c>
    </row>
    <row r="89" spans="3:8" x14ac:dyDescent="0.25">
      <c r="C89" s="351" t="s">
        <v>952</v>
      </c>
      <c r="D89" s="332">
        <v>7203181</v>
      </c>
      <c r="E89" s="332">
        <v>0</v>
      </c>
      <c r="F89" s="332">
        <v>0</v>
      </c>
      <c r="G89" s="349">
        <f t="shared" si="3"/>
        <v>0</v>
      </c>
      <c r="H89" s="350" t="str">
        <f t="shared" si="2"/>
        <v>0.0%</v>
      </c>
    </row>
    <row r="90" spans="3:8" x14ac:dyDescent="0.25">
      <c r="C90" s="351" t="s">
        <v>408</v>
      </c>
      <c r="D90" s="332"/>
      <c r="E90" s="332">
        <v>0</v>
      </c>
      <c r="F90" s="332"/>
      <c r="G90" s="349">
        <f t="shared" si="3"/>
        <v>0</v>
      </c>
      <c r="H90" s="350" t="str">
        <f t="shared" si="2"/>
        <v>0.0%</v>
      </c>
    </row>
    <row r="91" spans="3:8" x14ac:dyDescent="0.25">
      <c r="C91" s="351" t="s">
        <v>409</v>
      </c>
      <c r="D91" s="332">
        <v>135113933</v>
      </c>
      <c r="E91" s="332">
        <v>0</v>
      </c>
      <c r="F91" s="332">
        <v>0</v>
      </c>
      <c r="G91" s="349">
        <f t="shared" si="3"/>
        <v>0</v>
      </c>
      <c r="H91" s="350" t="str">
        <f t="shared" si="2"/>
        <v>0.0%</v>
      </c>
    </row>
    <row r="92" spans="3:8" x14ac:dyDescent="0.25">
      <c r="C92" s="336" t="s">
        <v>425</v>
      </c>
      <c r="D92" s="337">
        <v>554717737</v>
      </c>
      <c r="E92" s="337">
        <v>21598975.009999998</v>
      </c>
      <c r="F92" s="337">
        <v>3320757.81</v>
      </c>
      <c r="G92" s="349">
        <f t="shared" si="3"/>
        <v>-18278217.199999999</v>
      </c>
      <c r="H92" s="350">
        <f t="shared" si="2"/>
        <v>-0.84625391675009864</v>
      </c>
    </row>
    <row r="93" spans="3:8" x14ac:dyDescent="0.25">
      <c r="C93" s="351" t="s">
        <v>411</v>
      </c>
      <c r="D93" s="332"/>
      <c r="E93" s="332">
        <v>0</v>
      </c>
      <c r="F93" s="332"/>
      <c r="G93" s="349">
        <f t="shared" si="3"/>
        <v>0</v>
      </c>
      <c r="H93" s="350" t="str">
        <f t="shared" si="2"/>
        <v>0.0%</v>
      </c>
    </row>
    <row r="94" spans="3:8" x14ac:dyDescent="0.25">
      <c r="C94" s="351" t="s">
        <v>405</v>
      </c>
      <c r="D94" s="332">
        <v>423853680</v>
      </c>
      <c r="E94" s="332">
        <v>0</v>
      </c>
      <c r="F94" s="332">
        <v>0</v>
      </c>
      <c r="G94" s="349">
        <f t="shared" si="3"/>
        <v>0</v>
      </c>
      <c r="H94" s="350" t="str">
        <f t="shared" si="2"/>
        <v>0.0%</v>
      </c>
    </row>
    <row r="95" spans="3:8" x14ac:dyDescent="0.25">
      <c r="C95" s="351" t="s">
        <v>406</v>
      </c>
      <c r="D95" s="332">
        <v>37157844</v>
      </c>
      <c r="E95" s="332">
        <v>21598975.009999998</v>
      </c>
      <c r="F95" s="332">
        <v>0</v>
      </c>
      <c r="G95" s="349">
        <f t="shared" si="3"/>
        <v>-21598975.009999998</v>
      </c>
      <c r="H95" s="350">
        <f t="shared" si="2"/>
        <v>-1</v>
      </c>
    </row>
    <row r="96" spans="3:8" x14ac:dyDescent="0.25">
      <c r="C96" s="351" t="s">
        <v>409</v>
      </c>
      <c r="D96" s="332">
        <v>93706213</v>
      </c>
      <c r="E96" s="332">
        <v>0</v>
      </c>
      <c r="F96" s="332">
        <v>3320757.81</v>
      </c>
      <c r="G96" s="349">
        <f t="shared" si="3"/>
        <v>3320757.81</v>
      </c>
      <c r="H96" s="350" t="str">
        <f t="shared" si="2"/>
        <v>0.0%</v>
      </c>
    </row>
    <row r="97" spans="3:8" x14ac:dyDescent="0.25">
      <c r="C97" s="336" t="s">
        <v>426</v>
      </c>
      <c r="D97" s="337">
        <v>1208318911</v>
      </c>
      <c r="E97" s="337">
        <v>0</v>
      </c>
      <c r="F97" s="337">
        <v>168829981.19999999</v>
      </c>
      <c r="G97" s="349">
        <f t="shared" si="3"/>
        <v>168829981.19999999</v>
      </c>
      <c r="H97" s="350" t="str">
        <f t="shared" si="2"/>
        <v>0.0%</v>
      </c>
    </row>
    <row r="98" spans="3:8" x14ac:dyDescent="0.25">
      <c r="C98" s="351" t="s">
        <v>427</v>
      </c>
      <c r="D98" s="332"/>
      <c r="E98" s="332">
        <v>0</v>
      </c>
      <c r="F98" s="332"/>
      <c r="G98" s="349">
        <f t="shared" si="3"/>
        <v>0</v>
      </c>
      <c r="H98" s="350" t="str">
        <f t="shared" si="2"/>
        <v>0.0%</v>
      </c>
    </row>
    <row r="99" spans="3:8" x14ac:dyDescent="0.25">
      <c r="C99" s="351" t="s">
        <v>405</v>
      </c>
      <c r="D99" s="332">
        <v>874178030</v>
      </c>
      <c r="E99" s="332">
        <v>0</v>
      </c>
      <c r="F99" s="332">
        <v>168829981.19999999</v>
      </c>
      <c r="G99" s="349">
        <f t="shared" si="3"/>
        <v>168829981.19999999</v>
      </c>
      <c r="H99" s="350" t="str">
        <f t="shared" si="2"/>
        <v>0.0%</v>
      </c>
    </row>
    <row r="100" spans="3:8" x14ac:dyDescent="0.25">
      <c r="C100" s="351" t="s">
        <v>953</v>
      </c>
      <c r="D100" s="332">
        <v>181879452</v>
      </c>
      <c r="E100" s="332">
        <v>0</v>
      </c>
      <c r="F100" s="332">
        <v>0</v>
      </c>
      <c r="G100" s="349">
        <f t="shared" si="3"/>
        <v>0</v>
      </c>
      <c r="H100" s="350" t="str">
        <f t="shared" si="2"/>
        <v>0.0%</v>
      </c>
    </row>
    <row r="101" spans="3:8" x14ac:dyDescent="0.25">
      <c r="C101" s="351" t="s">
        <v>421</v>
      </c>
      <c r="D101" s="332">
        <v>9358073</v>
      </c>
      <c r="E101" s="332">
        <v>0</v>
      </c>
      <c r="F101" s="332">
        <v>0</v>
      </c>
      <c r="G101" s="349">
        <f t="shared" si="3"/>
        <v>0</v>
      </c>
      <c r="H101" s="350" t="str">
        <f t="shared" si="2"/>
        <v>0.0%</v>
      </c>
    </row>
    <row r="102" spans="3:8" x14ac:dyDescent="0.25">
      <c r="C102" s="351" t="s">
        <v>406</v>
      </c>
      <c r="D102" s="332">
        <v>107784880</v>
      </c>
      <c r="E102" s="332">
        <v>0</v>
      </c>
      <c r="F102" s="332">
        <v>0</v>
      </c>
      <c r="G102" s="349">
        <f t="shared" si="3"/>
        <v>0</v>
      </c>
      <c r="H102" s="350" t="str">
        <f t="shared" si="2"/>
        <v>0.0%</v>
      </c>
    </row>
    <row r="103" spans="3:8" x14ac:dyDescent="0.25">
      <c r="C103" s="351" t="s">
        <v>407</v>
      </c>
      <c r="D103" s="332">
        <v>1000000</v>
      </c>
      <c r="E103" s="332">
        <v>0</v>
      </c>
      <c r="F103" s="332">
        <v>0</v>
      </c>
      <c r="G103" s="349">
        <f t="shared" si="3"/>
        <v>0</v>
      </c>
      <c r="H103" s="350" t="str">
        <f t="shared" si="2"/>
        <v>0.0%</v>
      </c>
    </row>
    <row r="104" spans="3:8" x14ac:dyDescent="0.25">
      <c r="C104" s="351" t="s">
        <v>408</v>
      </c>
      <c r="D104" s="332">
        <v>4575413</v>
      </c>
      <c r="E104" s="332">
        <v>0</v>
      </c>
      <c r="F104" s="332">
        <v>0</v>
      </c>
      <c r="G104" s="349">
        <f t="shared" si="3"/>
        <v>0</v>
      </c>
      <c r="H104" s="350" t="str">
        <f t="shared" si="2"/>
        <v>0.0%</v>
      </c>
    </row>
    <row r="105" spans="3:8" x14ac:dyDescent="0.25">
      <c r="C105" s="351" t="s">
        <v>409</v>
      </c>
      <c r="D105" s="332">
        <v>29543063</v>
      </c>
      <c r="E105" s="332">
        <v>0</v>
      </c>
      <c r="F105" s="332">
        <v>0</v>
      </c>
      <c r="G105" s="349">
        <f t="shared" si="3"/>
        <v>0</v>
      </c>
      <c r="H105" s="350" t="str">
        <f t="shared" si="2"/>
        <v>0.0%</v>
      </c>
    </row>
    <row r="106" spans="3:8" x14ac:dyDescent="0.25">
      <c r="C106" s="345" t="s">
        <v>428</v>
      </c>
      <c r="D106" s="346">
        <v>8376756072</v>
      </c>
      <c r="E106" s="346">
        <v>145735229.38999999</v>
      </c>
      <c r="F106" s="346">
        <v>202602865.09999999</v>
      </c>
      <c r="G106" s="347">
        <f t="shared" si="3"/>
        <v>56867635.710000008</v>
      </c>
      <c r="H106" s="348">
        <f t="shared" si="2"/>
        <v>0.3902120026024547</v>
      </c>
    </row>
    <row r="107" spans="3:8" x14ac:dyDescent="0.25">
      <c r="C107" s="336" t="s">
        <v>429</v>
      </c>
      <c r="D107" s="337">
        <v>3238249486</v>
      </c>
      <c r="E107" s="337">
        <v>28302115.970000003</v>
      </c>
      <c r="F107" s="337">
        <v>31138173.949999999</v>
      </c>
      <c r="G107" s="349">
        <f t="shared" si="3"/>
        <v>2836057.9799999967</v>
      </c>
      <c r="H107" s="350">
        <f t="shared" si="2"/>
        <v>0.10020657052660634</v>
      </c>
    </row>
    <row r="108" spans="3:8" x14ac:dyDescent="0.25">
      <c r="C108" s="351" t="s">
        <v>403</v>
      </c>
      <c r="D108" s="332">
        <v>1520487441</v>
      </c>
      <c r="E108" s="332">
        <v>5915284.7000000002</v>
      </c>
      <c r="F108" s="332">
        <v>9138173.9499999993</v>
      </c>
      <c r="G108" s="349">
        <f t="shared" si="3"/>
        <v>3222889.2499999991</v>
      </c>
      <c r="H108" s="350">
        <f t="shared" si="2"/>
        <v>0.54484093555125068</v>
      </c>
    </row>
    <row r="109" spans="3:8" x14ac:dyDescent="0.25">
      <c r="C109" s="351" t="s">
        <v>405</v>
      </c>
      <c r="D109" s="332">
        <v>1531377872</v>
      </c>
      <c r="E109" s="332">
        <v>11795352.380000001</v>
      </c>
      <c r="F109" s="332">
        <v>22000000</v>
      </c>
      <c r="G109" s="349">
        <f t="shared" si="3"/>
        <v>10204647.619999999</v>
      </c>
      <c r="H109" s="350">
        <f t="shared" si="2"/>
        <v>0.86514139563162407</v>
      </c>
    </row>
    <row r="110" spans="3:8" x14ac:dyDescent="0.25">
      <c r="C110" s="351" t="s">
        <v>406</v>
      </c>
      <c r="D110" s="332">
        <v>39493497</v>
      </c>
      <c r="E110" s="332">
        <v>0</v>
      </c>
      <c r="F110" s="332">
        <v>0</v>
      </c>
      <c r="G110" s="349">
        <f t="shared" si="3"/>
        <v>0</v>
      </c>
      <c r="H110" s="350" t="str">
        <f t="shared" si="2"/>
        <v>0.0%</v>
      </c>
    </row>
    <row r="111" spans="3:8" x14ac:dyDescent="0.25">
      <c r="C111" s="351" t="s">
        <v>952</v>
      </c>
      <c r="D111" s="332">
        <v>12480334</v>
      </c>
      <c r="E111" s="332">
        <v>0</v>
      </c>
      <c r="F111" s="332">
        <v>0</v>
      </c>
      <c r="G111" s="349">
        <f t="shared" si="3"/>
        <v>0</v>
      </c>
      <c r="H111" s="350" t="str">
        <f t="shared" si="2"/>
        <v>0.0%</v>
      </c>
    </row>
    <row r="112" spans="3:8" x14ac:dyDescent="0.25">
      <c r="C112" s="351" t="s">
        <v>407</v>
      </c>
      <c r="D112" s="332">
        <v>52613963</v>
      </c>
      <c r="E112" s="332">
        <v>10591478.890000001</v>
      </c>
      <c r="F112" s="332">
        <v>0</v>
      </c>
      <c r="G112" s="349">
        <f t="shared" si="3"/>
        <v>-10591478.890000001</v>
      </c>
      <c r="H112" s="350">
        <f t="shared" si="2"/>
        <v>-1</v>
      </c>
    </row>
    <row r="113" spans="3:8" x14ac:dyDescent="0.25">
      <c r="C113" s="351" t="s">
        <v>408</v>
      </c>
      <c r="D113" s="332"/>
      <c r="E113" s="332">
        <v>0</v>
      </c>
      <c r="F113" s="332"/>
      <c r="G113" s="349">
        <f t="shared" si="3"/>
        <v>0</v>
      </c>
      <c r="H113" s="350" t="str">
        <f t="shared" si="2"/>
        <v>0.0%</v>
      </c>
    </row>
    <row r="114" spans="3:8" x14ac:dyDescent="0.25">
      <c r="C114" s="351" t="s">
        <v>409</v>
      </c>
      <c r="D114" s="332">
        <v>81796379</v>
      </c>
      <c r="E114" s="332">
        <v>0</v>
      </c>
      <c r="F114" s="332">
        <v>0</v>
      </c>
      <c r="G114" s="349">
        <f t="shared" si="3"/>
        <v>0</v>
      </c>
      <c r="H114" s="350" t="str">
        <f t="shared" si="2"/>
        <v>0.0%</v>
      </c>
    </row>
    <row r="115" spans="3:8" x14ac:dyDescent="0.25">
      <c r="C115" s="336" t="s">
        <v>430</v>
      </c>
      <c r="D115" s="337">
        <v>3505828285</v>
      </c>
      <c r="E115" s="337">
        <v>115443076.22</v>
      </c>
      <c r="F115" s="337">
        <v>61408184.819999993</v>
      </c>
      <c r="G115" s="349">
        <f t="shared" si="3"/>
        <v>-54034891.400000006</v>
      </c>
      <c r="H115" s="350">
        <f t="shared" si="2"/>
        <v>-0.4680652419295</v>
      </c>
    </row>
    <row r="116" spans="3:8" x14ac:dyDescent="0.25">
      <c r="C116" s="351" t="s">
        <v>403</v>
      </c>
      <c r="D116" s="332">
        <v>900000000</v>
      </c>
      <c r="E116" s="332">
        <v>0</v>
      </c>
      <c r="F116" s="332">
        <v>0</v>
      </c>
      <c r="G116" s="349">
        <f t="shared" si="3"/>
        <v>0</v>
      </c>
      <c r="H116" s="350" t="str">
        <f t="shared" si="2"/>
        <v>0.0%</v>
      </c>
    </row>
    <row r="117" spans="3:8" x14ac:dyDescent="0.25">
      <c r="C117" s="351" t="s">
        <v>405</v>
      </c>
      <c r="D117" s="332">
        <v>2213341239</v>
      </c>
      <c r="E117" s="332">
        <v>115443076.22</v>
      </c>
      <c r="F117" s="332">
        <v>61408184.819999993</v>
      </c>
      <c r="G117" s="349">
        <f t="shared" si="3"/>
        <v>-54034891.400000006</v>
      </c>
      <c r="H117" s="350">
        <f t="shared" si="2"/>
        <v>-0.4680652419295</v>
      </c>
    </row>
    <row r="118" spans="3:8" x14ac:dyDescent="0.25">
      <c r="C118" s="351" t="s">
        <v>952</v>
      </c>
      <c r="D118" s="332"/>
      <c r="E118" s="332">
        <v>0</v>
      </c>
      <c r="F118" s="332"/>
      <c r="G118" s="349">
        <f t="shared" si="3"/>
        <v>0</v>
      </c>
      <c r="H118" s="350" t="str">
        <f t="shared" si="2"/>
        <v>0.0%</v>
      </c>
    </row>
    <row r="119" spans="3:8" x14ac:dyDescent="0.25">
      <c r="C119" s="351" t="s">
        <v>407</v>
      </c>
      <c r="D119" s="332">
        <v>257769222</v>
      </c>
      <c r="E119" s="332">
        <v>0</v>
      </c>
      <c r="F119" s="332">
        <v>0</v>
      </c>
      <c r="G119" s="349">
        <f t="shared" si="3"/>
        <v>0</v>
      </c>
      <c r="H119" s="350" t="str">
        <f t="shared" si="2"/>
        <v>0.0%</v>
      </c>
    </row>
    <row r="120" spans="3:8" x14ac:dyDescent="0.25">
      <c r="C120" s="351" t="s">
        <v>409</v>
      </c>
      <c r="D120" s="332">
        <v>134717824</v>
      </c>
      <c r="E120" s="332">
        <v>0</v>
      </c>
      <c r="F120" s="332">
        <v>0</v>
      </c>
      <c r="G120" s="349">
        <f t="shared" si="3"/>
        <v>0</v>
      </c>
      <c r="H120" s="350" t="str">
        <f t="shared" si="2"/>
        <v>0.0%</v>
      </c>
    </row>
    <row r="121" spans="3:8" x14ac:dyDescent="0.25">
      <c r="C121" s="336" t="s">
        <v>431</v>
      </c>
      <c r="D121" s="337">
        <v>257116454</v>
      </c>
      <c r="E121" s="337">
        <v>1896571.3</v>
      </c>
      <c r="F121" s="337">
        <v>60000000</v>
      </c>
      <c r="G121" s="349">
        <f t="shared" si="3"/>
        <v>58103428.700000003</v>
      </c>
      <c r="H121" s="350">
        <f t="shared" si="2"/>
        <v>30.63603709494075</v>
      </c>
    </row>
    <row r="122" spans="3:8" x14ac:dyDescent="0.25">
      <c r="C122" s="351" t="s">
        <v>405</v>
      </c>
      <c r="D122" s="332">
        <v>117598889</v>
      </c>
      <c r="E122" s="332">
        <v>0</v>
      </c>
      <c r="F122" s="332">
        <v>60000000</v>
      </c>
      <c r="G122" s="349">
        <f t="shared" si="3"/>
        <v>60000000</v>
      </c>
      <c r="H122" s="350" t="str">
        <f t="shared" si="2"/>
        <v>0.0%</v>
      </c>
    </row>
    <row r="123" spans="3:8" x14ac:dyDescent="0.25">
      <c r="C123" s="351" t="s">
        <v>406</v>
      </c>
      <c r="D123" s="332">
        <v>5905187</v>
      </c>
      <c r="E123" s="332">
        <v>1896571.3</v>
      </c>
      <c r="F123" s="332">
        <v>0</v>
      </c>
      <c r="G123" s="349">
        <f t="shared" si="3"/>
        <v>-1896571.3</v>
      </c>
      <c r="H123" s="350">
        <f t="shared" si="2"/>
        <v>-1</v>
      </c>
    </row>
    <row r="124" spans="3:8" x14ac:dyDescent="0.25">
      <c r="C124" s="351" t="s">
        <v>952</v>
      </c>
      <c r="D124" s="332"/>
      <c r="E124" s="332">
        <v>0</v>
      </c>
      <c r="F124" s="332"/>
      <c r="G124" s="349">
        <f t="shared" si="3"/>
        <v>0</v>
      </c>
      <c r="H124" s="350" t="str">
        <f t="shared" si="2"/>
        <v>0.0%</v>
      </c>
    </row>
    <row r="125" spans="3:8" x14ac:dyDescent="0.25">
      <c r="C125" s="351" t="s">
        <v>409</v>
      </c>
      <c r="D125" s="332">
        <v>133612378</v>
      </c>
      <c r="E125" s="332">
        <v>0</v>
      </c>
      <c r="F125" s="332">
        <v>0</v>
      </c>
      <c r="G125" s="349">
        <f t="shared" si="3"/>
        <v>0</v>
      </c>
      <c r="H125" s="350" t="str">
        <f t="shared" si="2"/>
        <v>0.0%</v>
      </c>
    </row>
    <row r="126" spans="3:8" x14ac:dyDescent="0.25">
      <c r="C126" s="336" t="s">
        <v>432</v>
      </c>
      <c r="D126" s="337">
        <v>1369718080</v>
      </c>
      <c r="E126" s="337">
        <v>0</v>
      </c>
      <c r="F126" s="337">
        <v>49922653.93</v>
      </c>
      <c r="G126" s="349">
        <f t="shared" si="3"/>
        <v>49922653.93</v>
      </c>
      <c r="H126" s="350" t="str">
        <f t="shared" si="2"/>
        <v>0.0%</v>
      </c>
    </row>
    <row r="127" spans="3:8" x14ac:dyDescent="0.25">
      <c r="C127" s="351" t="s">
        <v>403</v>
      </c>
      <c r="D127" s="332">
        <v>49672114</v>
      </c>
      <c r="E127" s="332"/>
      <c r="F127" s="332">
        <v>0</v>
      </c>
      <c r="G127" s="349">
        <f t="shared" si="3"/>
        <v>0</v>
      </c>
      <c r="H127" s="350" t="str">
        <f t="shared" si="2"/>
        <v>0.0%</v>
      </c>
    </row>
    <row r="128" spans="3:8" x14ac:dyDescent="0.25">
      <c r="C128" s="351" t="s">
        <v>405</v>
      </c>
      <c r="D128" s="332">
        <v>740699009</v>
      </c>
      <c r="E128" s="332">
        <v>0</v>
      </c>
      <c r="F128" s="332">
        <v>49922653.93</v>
      </c>
      <c r="G128" s="349">
        <f t="shared" si="3"/>
        <v>49922653.93</v>
      </c>
      <c r="H128" s="350" t="str">
        <f t="shared" si="2"/>
        <v>0.0%</v>
      </c>
    </row>
    <row r="129" spans="3:8" x14ac:dyDescent="0.25">
      <c r="C129" s="351" t="s">
        <v>407</v>
      </c>
      <c r="D129" s="332">
        <v>462511023</v>
      </c>
      <c r="E129" s="332">
        <v>0</v>
      </c>
      <c r="F129" s="332">
        <v>0</v>
      </c>
      <c r="G129" s="349">
        <f t="shared" si="3"/>
        <v>0</v>
      </c>
      <c r="H129" s="350" t="str">
        <f t="shared" si="2"/>
        <v>0.0%</v>
      </c>
    </row>
    <row r="130" spans="3:8" x14ac:dyDescent="0.25">
      <c r="C130" s="351" t="s">
        <v>408</v>
      </c>
      <c r="D130" s="332">
        <v>12315980</v>
      </c>
      <c r="E130" s="332">
        <v>0</v>
      </c>
      <c r="F130" s="332">
        <v>0</v>
      </c>
      <c r="G130" s="349">
        <f t="shared" si="3"/>
        <v>0</v>
      </c>
      <c r="H130" s="350" t="str">
        <f t="shared" si="2"/>
        <v>0.0%</v>
      </c>
    </row>
    <row r="131" spans="3:8" x14ac:dyDescent="0.25">
      <c r="C131" s="351" t="s">
        <v>409</v>
      </c>
      <c r="D131" s="332">
        <v>104519954</v>
      </c>
      <c r="E131" s="332">
        <v>0</v>
      </c>
      <c r="F131" s="332">
        <v>0</v>
      </c>
      <c r="G131" s="349">
        <f t="shared" si="3"/>
        <v>0</v>
      </c>
      <c r="H131" s="350" t="str">
        <f t="shared" si="2"/>
        <v>0.0%</v>
      </c>
    </row>
    <row r="132" spans="3:8" x14ac:dyDescent="0.25">
      <c r="C132" s="336" t="s">
        <v>416</v>
      </c>
      <c r="D132" s="337">
        <v>5843767</v>
      </c>
      <c r="E132" s="337">
        <v>93465.9</v>
      </c>
      <c r="F132" s="337">
        <v>133852.4</v>
      </c>
      <c r="G132" s="349">
        <f t="shared" si="3"/>
        <v>40386.5</v>
      </c>
      <c r="H132" s="350">
        <f t="shared" si="2"/>
        <v>0.4320987654320988</v>
      </c>
    </row>
    <row r="133" spans="3:8" x14ac:dyDescent="0.25">
      <c r="C133" s="351" t="s">
        <v>404</v>
      </c>
      <c r="D133" s="332">
        <v>5843767</v>
      </c>
      <c r="E133" s="332">
        <v>93465.9</v>
      </c>
      <c r="F133" s="332">
        <v>133852.4</v>
      </c>
      <c r="G133" s="349">
        <f t="shared" si="3"/>
        <v>40386.5</v>
      </c>
      <c r="H133" s="350">
        <f t="shared" si="2"/>
        <v>0.4320987654320988</v>
      </c>
    </row>
    <row r="134" spans="3:8" x14ac:dyDescent="0.25">
      <c r="C134" s="345" t="s">
        <v>433</v>
      </c>
      <c r="D134" s="346">
        <v>6965968498</v>
      </c>
      <c r="E134" s="346">
        <v>170942733.68000001</v>
      </c>
      <c r="F134" s="346">
        <v>479737251.48000002</v>
      </c>
      <c r="G134" s="347">
        <f t="shared" si="3"/>
        <v>308794517.80000001</v>
      </c>
      <c r="H134" s="348">
        <f t="shared" si="2"/>
        <v>1.8064208472180787</v>
      </c>
    </row>
    <row r="135" spans="3:8" x14ac:dyDescent="0.25">
      <c r="C135" s="336" t="s">
        <v>434</v>
      </c>
      <c r="D135" s="337">
        <v>568931161</v>
      </c>
      <c r="E135" s="337"/>
      <c r="F135" s="337">
        <v>4162693.45</v>
      </c>
      <c r="G135" s="349">
        <f t="shared" si="3"/>
        <v>4162693.45</v>
      </c>
      <c r="H135" s="350" t="str">
        <f t="shared" si="2"/>
        <v>0.0%</v>
      </c>
    </row>
    <row r="136" spans="3:8" x14ac:dyDescent="0.25">
      <c r="C136" s="351" t="s">
        <v>405</v>
      </c>
      <c r="D136" s="332">
        <v>515803536</v>
      </c>
      <c r="E136" s="332"/>
      <c r="F136" s="332">
        <v>0</v>
      </c>
      <c r="G136" s="349">
        <f t="shared" si="3"/>
        <v>0</v>
      </c>
      <c r="H136" s="350" t="str">
        <f t="shared" si="2"/>
        <v>0.0%</v>
      </c>
    </row>
    <row r="137" spans="3:8" x14ac:dyDescent="0.25">
      <c r="C137" s="351" t="s">
        <v>409</v>
      </c>
      <c r="D137" s="332">
        <v>53127625</v>
      </c>
      <c r="E137" s="332"/>
      <c r="F137" s="332">
        <v>4162693.45</v>
      </c>
      <c r="G137" s="349">
        <f t="shared" si="3"/>
        <v>4162693.45</v>
      </c>
      <c r="H137" s="350" t="str">
        <f t="shared" si="2"/>
        <v>0.0%</v>
      </c>
    </row>
    <row r="138" spans="3:8" x14ac:dyDescent="0.25">
      <c r="C138" s="336" t="s">
        <v>435</v>
      </c>
      <c r="D138" s="337">
        <v>913162159</v>
      </c>
      <c r="E138" s="337">
        <v>42280071.990000002</v>
      </c>
      <c r="F138" s="337">
        <v>93678698.109999999</v>
      </c>
      <c r="G138" s="349">
        <f t="shared" si="3"/>
        <v>51398626.119999997</v>
      </c>
      <c r="H138" s="350">
        <f t="shared" si="2"/>
        <v>1.2156702602624871</v>
      </c>
    </row>
    <row r="139" spans="3:8" x14ac:dyDescent="0.25">
      <c r="C139" s="351" t="s">
        <v>403</v>
      </c>
      <c r="D139" s="332">
        <v>50022117</v>
      </c>
      <c r="E139" s="332"/>
      <c r="F139" s="332">
        <v>0</v>
      </c>
      <c r="G139" s="349">
        <f t="shared" si="3"/>
        <v>0</v>
      </c>
      <c r="H139" s="350" t="str">
        <f t="shared" si="2"/>
        <v>0.0%</v>
      </c>
    </row>
    <row r="140" spans="3:8" x14ac:dyDescent="0.25">
      <c r="C140" s="351" t="s">
        <v>436</v>
      </c>
      <c r="D140" s="332">
        <v>8472306</v>
      </c>
      <c r="E140" s="332">
        <v>0</v>
      </c>
      <c r="F140" s="332">
        <v>0</v>
      </c>
      <c r="G140" s="349">
        <f t="shared" si="3"/>
        <v>0</v>
      </c>
      <c r="H140" s="350" t="str">
        <f t="shared" si="2"/>
        <v>0.0%</v>
      </c>
    </row>
    <row r="141" spans="3:8" x14ac:dyDescent="0.25">
      <c r="C141" s="351" t="s">
        <v>405</v>
      </c>
      <c r="D141" s="332">
        <v>568073817</v>
      </c>
      <c r="E141" s="332">
        <v>15376733.189999999</v>
      </c>
      <c r="F141" s="332">
        <v>93678698.109999999</v>
      </c>
      <c r="G141" s="349">
        <f t="shared" si="3"/>
        <v>78301964.920000002</v>
      </c>
      <c r="H141" s="350">
        <f t="shared" ref="H141:H204" si="4">IFERROR(G141/E141,"0.0%")</f>
        <v>5.0922366898401004</v>
      </c>
    </row>
    <row r="142" spans="3:8" x14ac:dyDescent="0.25">
      <c r="C142" s="351" t="s">
        <v>953</v>
      </c>
      <c r="D142" s="332">
        <v>22494813</v>
      </c>
      <c r="E142" s="332">
        <v>0</v>
      </c>
      <c r="F142" s="332">
        <v>0</v>
      </c>
      <c r="G142" s="349">
        <f t="shared" ref="G142:G205" si="5">F142-E142</f>
        <v>0</v>
      </c>
      <c r="H142" s="350" t="str">
        <f t="shared" si="4"/>
        <v>0.0%</v>
      </c>
    </row>
    <row r="143" spans="3:8" x14ac:dyDescent="0.25">
      <c r="C143" s="351" t="s">
        <v>406</v>
      </c>
      <c r="D143" s="332">
        <v>18479776</v>
      </c>
      <c r="E143" s="332">
        <v>0</v>
      </c>
      <c r="F143" s="332">
        <v>0</v>
      </c>
      <c r="G143" s="349">
        <f t="shared" si="5"/>
        <v>0</v>
      </c>
      <c r="H143" s="350" t="str">
        <f t="shared" si="4"/>
        <v>0.0%</v>
      </c>
    </row>
    <row r="144" spans="3:8" x14ac:dyDescent="0.25">
      <c r="C144" s="351" t="s">
        <v>952</v>
      </c>
      <c r="D144" s="332">
        <v>4319869</v>
      </c>
      <c r="E144" s="332">
        <v>0</v>
      </c>
      <c r="F144" s="332">
        <v>0</v>
      </c>
      <c r="G144" s="349">
        <f t="shared" si="5"/>
        <v>0</v>
      </c>
      <c r="H144" s="350" t="str">
        <f t="shared" si="4"/>
        <v>0.0%</v>
      </c>
    </row>
    <row r="145" spans="3:8" x14ac:dyDescent="0.25">
      <c r="C145" s="351" t="s">
        <v>408</v>
      </c>
      <c r="D145" s="332">
        <v>89144552</v>
      </c>
      <c r="E145" s="332">
        <v>0</v>
      </c>
      <c r="F145" s="332">
        <v>0</v>
      </c>
      <c r="G145" s="349">
        <f t="shared" si="5"/>
        <v>0</v>
      </c>
      <c r="H145" s="350" t="str">
        <f t="shared" si="4"/>
        <v>0.0%</v>
      </c>
    </row>
    <row r="146" spans="3:8" x14ac:dyDescent="0.25">
      <c r="C146" s="351" t="s">
        <v>409</v>
      </c>
      <c r="D146" s="332">
        <v>152154909</v>
      </c>
      <c r="E146" s="332">
        <v>26903338.800000001</v>
      </c>
      <c r="F146" s="332">
        <v>0</v>
      </c>
      <c r="G146" s="349">
        <f t="shared" si="5"/>
        <v>-26903338.800000001</v>
      </c>
      <c r="H146" s="350">
        <f t="shared" si="4"/>
        <v>-1</v>
      </c>
    </row>
    <row r="147" spans="3:8" x14ac:dyDescent="0.25">
      <c r="C147" s="336" t="s">
        <v>437</v>
      </c>
      <c r="D147" s="337">
        <v>4315709764</v>
      </c>
      <c r="E147" s="337">
        <v>38803672.18</v>
      </c>
      <c r="F147" s="337">
        <v>184784887.96000001</v>
      </c>
      <c r="G147" s="349">
        <f t="shared" si="5"/>
        <v>145981215.78</v>
      </c>
      <c r="H147" s="350">
        <f t="shared" si="4"/>
        <v>3.7620464141339935</v>
      </c>
    </row>
    <row r="148" spans="3:8" x14ac:dyDescent="0.25">
      <c r="C148" s="351" t="s">
        <v>403</v>
      </c>
      <c r="D148" s="332">
        <v>24680990</v>
      </c>
      <c r="E148" s="332">
        <v>0</v>
      </c>
      <c r="F148" s="332">
        <v>0</v>
      </c>
      <c r="G148" s="349">
        <f t="shared" si="5"/>
        <v>0</v>
      </c>
      <c r="H148" s="350" t="str">
        <f t="shared" si="4"/>
        <v>0.0%</v>
      </c>
    </row>
    <row r="149" spans="3:8" x14ac:dyDescent="0.25">
      <c r="C149" s="351" t="s">
        <v>405</v>
      </c>
      <c r="D149" s="332">
        <v>1113619766</v>
      </c>
      <c r="E149" s="332">
        <v>0</v>
      </c>
      <c r="F149" s="332">
        <v>133921904.06</v>
      </c>
      <c r="G149" s="349">
        <f t="shared" si="5"/>
        <v>133921904.06</v>
      </c>
      <c r="H149" s="350" t="str">
        <f t="shared" si="4"/>
        <v>0.0%</v>
      </c>
    </row>
    <row r="150" spans="3:8" x14ac:dyDescent="0.25">
      <c r="C150" s="351" t="s">
        <v>953</v>
      </c>
      <c r="D150" s="332">
        <v>60274556</v>
      </c>
      <c r="E150" s="332">
        <v>0</v>
      </c>
      <c r="F150" s="332">
        <v>0</v>
      </c>
      <c r="G150" s="349">
        <f t="shared" si="5"/>
        <v>0</v>
      </c>
      <c r="H150" s="350" t="str">
        <f t="shared" si="4"/>
        <v>0.0%</v>
      </c>
    </row>
    <row r="151" spans="3:8" x14ac:dyDescent="0.25">
      <c r="C151" s="351" t="s">
        <v>406</v>
      </c>
      <c r="D151" s="332">
        <v>81325021</v>
      </c>
      <c r="E151" s="332">
        <v>0</v>
      </c>
      <c r="F151" s="332">
        <v>0</v>
      </c>
      <c r="G151" s="349">
        <f t="shared" si="5"/>
        <v>0</v>
      </c>
      <c r="H151" s="350" t="str">
        <f t="shared" si="4"/>
        <v>0.0%</v>
      </c>
    </row>
    <row r="152" spans="3:8" x14ac:dyDescent="0.25">
      <c r="C152" s="351" t="s">
        <v>952</v>
      </c>
      <c r="D152" s="332">
        <v>17481828</v>
      </c>
      <c r="E152" s="332">
        <v>3686015.48</v>
      </c>
      <c r="F152" s="332">
        <v>0</v>
      </c>
      <c r="G152" s="349">
        <f t="shared" si="5"/>
        <v>-3686015.48</v>
      </c>
      <c r="H152" s="350">
        <f t="shared" si="4"/>
        <v>-1</v>
      </c>
    </row>
    <row r="153" spans="3:8" x14ac:dyDescent="0.25">
      <c r="C153" s="351" t="s">
        <v>407</v>
      </c>
      <c r="D153" s="332">
        <v>2681364285</v>
      </c>
      <c r="E153" s="332">
        <v>35117656.700000003</v>
      </c>
      <c r="F153" s="332">
        <v>0</v>
      </c>
      <c r="G153" s="349">
        <f t="shared" si="5"/>
        <v>-35117656.700000003</v>
      </c>
      <c r="H153" s="350">
        <f t="shared" si="4"/>
        <v>-1</v>
      </c>
    </row>
    <row r="154" spans="3:8" x14ac:dyDescent="0.25">
      <c r="C154" s="351" t="s">
        <v>408</v>
      </c>
      <c r="D154" s="332">
        <v>1602521</v>
      </c>
      <c r="E154" s="332">
        <v>0</v>
      </c>
      <c r="F154" s="332">
        <v>0</v>
      </c>
      <c r="G154" s="349">
        <f t="shared" si="5"/>
        <v>0</v>
      </c>
      <c r="H154" s="350" t="str">
        <f t="shared" si="4"/>
        <v>0.0%</v>
      </c>
    </row>
    <row r="155" spans="3:8" x14ac:dyDescent="0.25">
      <c r="C155" s="351" t="s">
        <v>409</v>
      </c>
      <c r="D155" s="332">
        <v>335360797</v>
      </c>
      <c r="E155" s="332">
        <v>0</v>
      </c>
      <c r="F155" s="332">
        <v>50862983.899999999</v>
      </c>
      <c r="G155" s="349">
        <f t="shared" si="5"/>
        <v>50862983.899999999</v>
      </c>
      <c r="H155" s="350" t="str">
        <f t="shared" si="4"/>
        <v>0.0%</v>
      </c>
    </row>
    <row r="156" spans="3:8" x14ac:dyDescent="0.25">
      <c r="C156" s="336" t="s">
        <v>438</v>
      </c>
      <c r="D156" s="337">
        <v>1168165414</v>
      </c>
      <c r="E156" s="337">
        <v>89858989.50999999</v>
      </c>
      <c r="F156" s="337">
        <v>197110971.96000001</v>
      </c>
      <c r="G156" s="349">
        <f t="shared" si="5"/>
        <v>107251982.45000002</v>
      </c>
      <c r="H156" s="350">
        <f t="shared" si="4"/>
        <v>1.1935587417001217</v>
      </c>
    </row>
    <row r="157" spans="3:8" x14ac:dyDescent="0.25">
      <c r="C157" s="351" t="s">
        <v>405</v>
      </c>
      <c r="D157" s="332">
        <v>776157681</v>
      </c>
      <c r="E157" s="332">
        <v>29555944.210000001</v>
      </c>
      <c r="F157" s="332">
        <v>197110971.96000001</v>
      </c>
      <c r="G157" s="349">
        <f t="shared" si="5"/>
        <v>167555027.75</v>
      </c>
      <c r="H157" s="350">
        <f t="shared" si="4"/>
        <v>5.6690805260523263</v>
      </c>
    </row>
    <row r="158" spans="3:8" x14ac:dyDescent="0.25">
      <c r="C158" s="351" t="s">
        <v>421</v>
      </c>
      <c r="D158" s="332">
        <v>13201401</v>
      </c>
      <c r="E158" s="332">
        <v>0</v>
      </c>
      <c r="F158" s="332">
        <v>0</v>
      </c>
      <c r="G158" s="349">
        <f t="shared" si="5"/>
        <v>0</v>
      </c>
      <c r="H158" s="350" t="str">
        <f t="shared" si="4"/>
        <v>0.0%</v>
      </c>
    </row>
    <row r="159" spans="3:8" x14ac:dyDescent="0.25">
      <c r="C159" s="351" t="s">
        <v>406</v>
      </c>
      <c r="D159" s="332">
        <v>356658526</v>
      </c>
      <c r="E159" s="332">
        <v>60303045.299999997</v>
      </c>
      <c r="F159" s="332">
        <v>0</v>
      </c>
      <c r="G159" s="349">
        <f t="shared" si="5"/>
        <v>-60303045.299999997</v>
      </c>
      <c r="H159" s="350">
        <f t="shared" si="4"/>
        <v>-1</v>
      </c>
    </row>
    <row r="160" spans="3:8" x14ac:dyDescent="0.25">
      <c r="C160" s="351" t="s">
        <v>408</v>
      </c>
      <c r="D160" s="332">
        <v>5024700</v>
      </c>
      <c r="E160" s="332">
        <v>0</v>
      </c>
      <c r="F160" s="332">
        <v>0</v>
      </c>
      <c r="G160" s="349">
        <f t="shared" si="5"/>
        <v>0</v>
      </c>
      <c r="H160" s="350" t="str">
        <f t="shared" si="4"/>
        <v>0.0%</v>
      </c>
    </row>
    <row r="161" spans="3:8" x14ac:dyDescent="0.25">
      <c r="C161" s="351" t="s">
        <v>409</v>
      </c>
      <c r="D161" s="332">
        <v>17123106</v>
      </c>
      <c r="E161" s="332">
        <v>0</v>
      </c>
      <c r="F161" s="332">
        <v>0</v>
      </c>
      <c r="G161" s="349">
        <f t="shared" si="5"/>
        <v>0</v>
      </c>
      <c r="H161" s="350" t="str">
        <f t="shared" si="4"/>
        <v>0.0%</v>
      </c>
    </row>
    <row r="162" spans="3:8" x14ac:dyDescent="0.25">
      <c r="C162" s="345" t="s">
        <v>439</v>
      </c>
      <c r="D162" s="346">
        <v>4770415761</v>
      </c>
      <c r="E162" s="346">
        <v>68379501.629999995</v>
      </c>
      <c r="F162" s="346">
        <v>950176400.45999992</v>
      </c>
      <c r="G162" s="347">
        <f t="shared" si="5"/>
        <v>881796898.82999992</v>
      </c>
      <c r="H162" s="348">
        <f t="shared" si="4"/>
        <v>12.895632138435051</v>
      </c>
    </row>
    <row r="163" spans="3:8" x14ac:dyDescent="0.25">
      <c r="C163" s="336" t="s">
        <v>440</v>
      </c>
      <c r="D163" s="337">
        <v>629260886</v>
      </c>
      <c r="E163" s="337">
        <v>6564556.3600000003</v>
      </c>
      <c r="F163" s="337">
        <v>2034358.88</v>
      </c>
      <c r="G163" s="349">
        <f t="shared" si="5"/>
        <v>-4530197.4800000004</v>
      </c>
      <c r="H163" s="350">
        <f t="shared" si="4"/>
        <v>-0.69009956371217751</v>
      </c>
    </row>
    <row r="164" spans="3:8" x14ac:dyDescent="0.25">
      <c r="C164" s="351" t="s">
        <v>405</v>
      </c>
      <c r="D164" s="332">
        <v>243350253</v>
      </c>
      <c r="E164" s="332">
        <v>6564556.3600000003</v>
      </c>
      <c r="F164" s="332">
        <v>0</v>
      </c>
      <c r="G164" s="349">
        <f t="shared" si="5"/>
        <v>-6564556.3600000003</v>
      </c>
      <c r="H164" s="350">
        <f t="shared" si="4"/>
        <v>-1</v>
      </c>
    </row>
    <row r="165" spans="3:8" x14ac:dyDescent="0.25">
      <c r="C165" s="351" t="s">
        <v>406</v>
      </c>
      <c r="D165" s="332">
        <v>122937214</v>
      </c>
      <c r="E165" s="332">
        <v>0</v>
      </c>
      <c r="F165" s="332">
        <v>0</v>
      </c>
      <c r="G165" s="349">
        <f t="shared" si="5"/>
        <v>0</v>
      </c>
      <c r="H165" s="350" t="str">
        <f t="shared" si="4"/>
        <v>0.0%</v>
      </c>
    </row>
    <row r="166" spans="3:8" x14ac:dyDescent="0.25">
      <c r="C166" s="351" t="s">
        <v>952</v>
      </c>
      <c r="D166" s="332"/>
      <c r="E166" s="332">
        <v>0</v>
      </c>
      <c r="F166" s="332"/>
      <c r="G166" s="349">
        <f t="shared" si="5"/>
        <v>0</v>
      </c>
      <c r="H166" s="350" t="str">
        <f t="shared" si="4"/>
        <v>0.0%</v>
      </c>
    </row>
    <row r="167" spans="3:8" x14ac:dyDescent="0.25">
      <c r="C167" s="351" t="s">
        <v>408</v>
      </c>
      <c r="D167" s="332">
        <v>6875549</v>
      </c>
      <c r="E167" s="332">
        <v>0</v>
      </c>
      <c r="F167" s="332">
        <v>0</v>
      </c>
      <c r="G167" s="349">
        <f t="shared" si="5"/>
        <v>0</v>
      </c>
      <c r="H167" s="350" t="str">
        <f t="shared" si="4"/>
        <v>0.0%</v>
      </c>
    </row>
    <row r="168" spans="3:8" x14ac:dyDescent="0.25">
      <c r="C168" s="351" t="s">
        <v>409</v>
      </c>
      <c r="D168" s="332">
        <v>256097870</v>
      </c>
      <c r="E168" s="332">
        <v>0</v>
      </c>
      <c r="F168" s="332">
        <v>2034358.88</v>
      </c>
      <c r="G168" s="349">
        <f t="shared" si="5"/>
        <v>2034358.88</v>
      </c>
      <c r="H168" s="350" t="str">
        <f t="shared" si="4"/>
        <v>0.0%</v>
      </c>
    </row>
    <row r="169" spans="3:8" x14ac:dyDescent="0.25">
      <c r="C169" s="336" t="s">
        <v>441</v>
      </c>
      <c r="D169" s="337">
        <v>2154789967</v>
      </c>
      <c r="E169" s="337">
        <v>61814945.270000003</v>
      </c>
      <c r="F169" s="337">
        <v>24051834.050000001</v>
      </c>
      <c r="G169" s="349">
        <f t="shared" si="5"/>
        <v>-37763111.219999999</v>
      </c>
      <c r="H169" s="350">
        <f t="shared" si="4"/>
        <v>-0.61090584251195923</v>
      </c>
    </row>
    <row r="170" spans="3:8" x14ac:dyDescent="0.25">
      <c r="C170" s="351" t="s">
        <v>403</v>
      </c>
      <c r="D170" s="332">
        <v>153210871</v>
      </c>
      <c r="E170" s="332">
        <v>0</v>
      </c>
      <c r="F170" s="332">
        <v>0</v>
      </c>
      <c r="G170" s="349">
        <f t="shared" si="5"/>
        <v>0</v>
      </c>
      <c r="H170" s="350" t="str">
        <f t="shared" si="4"/>
        <v>0.0%</v>
      </c>
    </row>
    <row r="171" spans="3:8" x14ac:dyDescent="0.25">
      <c r="C171" s="351" t="s">
        <v>412</v>
      </c>
      <c r="D171" s="332">
        <v>9096288</v>
      </c>
      <c r="E171" s="332">
        <v>0</v>
      </c>
      <c r="F171" s="332">
        <v>0</v>
      </c>
      <c r="G171" s="349">
        <f t="shared" si="5"/>
        <v>0</v>
      </c>
      <c r="H171" s="350" t="str">
        <f t="shared" si="4"/>
        <v>0.0%</v>
      </c>
    </row>
    <row r="172" spans="3:8" x14ac:dyDescent="0.25">
      <c r="C172" s="351" t="s">
        <v>404</v>
      </c>
      <c r="D172" s="332">
        <v>1000000</v>
      </c>
      <c r="E172" s="332">
        <v>0</v>
      </c>
      <c r="F172" s="332">
        <v>4321302.0199999996</v>
      </c>
      <c r="G172" s="349">
        <f t="shared" si="5"/>
        <v>4321302.0199999996</v>
      </c>
      <c r="H172" s="350" t="str">
        <f t="shared" si="4"/>
        <v>0.0%</v>
      </c>
    </row>
    <row r="173" spans="3:8" x14ac:dyDescent="0.25">
      <c r="C173" s="351" t="s">
        <v>405</v>
      </c>
      <c r="D173" s="332">
        <v>1317714599</v>
      </c>
      <c r="E173" s="332">
        <v>60489851.200000003</v>
      </c>
      <c r="F173" s="332">
        <v>16339761.529999999</v>
      </c>
      <c r="G173" s="349">
        <f t="shared" si="5"/>
        <v>-44150089.670000002</v>
      </c>
      <c r="H173" s="350">
        <f t="shared" si="4"/>
        <v>-0.72987598405598331</v>
      </c>
    </row>
    <row r="174" spans="3:8" x14ac:dyDescent="0.25">
      <c r="C174" s="351" t="s">
        <v>953</v>
      </c>
      <c r="D174" s="332">
        <v>327406263</v>
      </c>
      <c r="E174" s="332">
        <v>0</v>
      </c>
      <c r="F174" s="332">
        <v>0</v>
      </c>
      <c r="G174" s="349">
        <f t="shared" si="5"/>
        <v>0</v>
      </c>
      <c r="H174" s="350" t="str">
        <f t="shared" si="4"/>
        <v>0.0%</v>
      </c>
    </row>
    <row r="175" spans="3:8" x14ac:dyDescent="0.25">
      <c r="C175" s="351" t="s">
        <v>406</v>
      </c>
      <c r="D175" s="332">
        <v>103089090</v>
      </c>
      <c r="E175" s="332">
        <v>0</v>
      </c>
      <c r="F175" s="332">
        <v>0</v>
      </c>
      <c r="G175" s="349">
        <f t="shared" si="5"/>
        <v>0</v>
      </c>
      <c r="H175" s="350" t="str">
        <f t="shared" si="4"/>
        <v>0.0%</v>
      </c>
    </row>
    <row r="176" spans="3:8" x14ac:dyDescent="0.25">
      <c r="C176" s="351" t="s">
        <v>952</v>
      </c>
      <c r="D176" s="332">
        <v>42817183</v>
      </c>
      <c r="E176" s="332">
        <v>0</v>
      </c>
      <c r="F176" s="332">
        <v>0</v>
      </c>
      <c r="G176" s="349">
        <f t="shared" si="5"/>
        <v>0</v>
      </c>
      <c r="H176" s="350" t="str">
        <f t="shared" si="4"/>
        <v>0.0%</v>
      </c>
    </row>
    <row r="177" spans="3:8" x14ac:dyDescent="0.25">
      <c r="C177" s="351" t="s">
        <v>408</v>
      </c>
      <c r="D177" s="332">
        <v>25009724</v>
      </c>
      <c r="E177" s="332">
        <v>1325094.07</v>
      </c>
      <c r="F177" s="332">
        <v>0</v>
      </c>
      <c r="G177" s="349">
        <f t="shared" si="5"/>
        <v>-1325094.07</v>
      </c>
      <c r="H177" s="350">
        <f t="shared" si="4"/>
        <v>-1</v>
      </c>
    </row>
    <row r="178" spans="3:8" x14ac:dyDescent="0.25">
      <c r="C178" s="351" t="s">
        <v>409</v>
      </c>
      <c r="D178" s="332">
        <v>175445949</v>
      </c>
      <c r="E178" s="332">
        <v>0</v>
      </c>
      <c r="F178" s="332">
        <v>3390770.5</v>
      </c>
      <c r="G178" s="349">
        <f t="shared" si="5"/>
        <v>3390770.5</v>
      </c>
      <c r="H178" s="350" t="str">
        <f t="shared" si="4"/>
        <v>0.0%</v>
      </c>
    </row>
    <row r="179" spans="3:8" x14ac:dyDescent="0.25">
      <c r="C179" s="351" t="s">
        <v>415</v>
      </c>
      <c r="D179" s="332"/>
      <c r="E179" s="332">
        <v>0</v>
      </c>
      <c r="F179" s="332"/>
      <c r="G179" s="349">
        <f t="shared" si="5"/>
        <v>0</v>
      </c>
      <c r="H179" s="350" t="str">
        <f t="shared" si="4"/>
        <v>0.0%</v>
      </c>
    </row>
    <row r="180" spans="3:8" x14ac:dyDescent="0.25">
      <c r="C180" s="336" t="s">
        <v>442</v>
      </c>
      <c r="D180" s="337">
        <v>347739571</v>
      </c>
      <c r="E180" s="337">
        <v>0</v>
      </c>
      <c r="F180" s="337">
        <v>115340597</v>
      </c>
      <c r="G180" s="349">
        <f t="shared" si="5"/>
        <v>115340597</v>
      </c>
      <c r="H180" s="350" t="str">
        <f t="shared" si="4"/>
        <v>0.0%</v>
      </c>
    </row>
    <row r="181" spans="3:8" x14ac:dyDescent="0.25">
      <c r="C181" s="351" t="s">
        <v>403</v>
      </c>
      <c r="D181" s="332">
        <v>0</v>
      </c>
      <c r="E181" s="332"/>
      <c r="F181" s="332">
        <v>0</v>
      </c>
      <c r="G181" s="349">
        <f t="shared" si="5"/>
        <v>0</v>
      </c>
      <c r="H181" s="350" t="str">
        <f t="shared" si="4"/>
        <v>0.0%</v>
      </c>
    </row>
    <row r="182" spans="3:8" x14ac:dyDescent="0.25">
      <c r="C182" s="351" t="s">
        <v>412</v>
      </c>
      <c r="D182" s="332"/>
      <c r="E182" s="332">
        <v>0</v>
      </c>
      <c r="F182" s="332"/>
      <c r="G182" s="349">
        <f t="shared" si="5"/>
        <v>0</v>
      </c>
      <c r="H182" s="350" t="str">
        <f t="shared" si="4"/>
        <v>0.0%</v>
      </c>
    </row>
    <row r="183" spans="3:8" x14ac:dyDescent="0.25">
      <c r="C183" s="351" t="s">
        <v>405</v>
      </c>
      <c r="D183" s="332">
        <v>236451889</v>
      </c>
      <c r="E183" s="332">
        <v>0</v>
      </c>
      <c r="F183" s="332">
        <v>115340597</v>
      </c>
      <c r="G183" s="349">
        <f t="shared" si="5"/>
        <v>115340597</v>
      </c>
      <c r="H183" s="350" t="str">
        <f t="shared" si="4"/>
        <v>0.0%</v>
      </c>
    </row>
    <row r="184" spans="3:8" x14ac:dyDescent="0.25">
      <c r="C184" s="351" t="s">
        <v>953</v>
      </c>
      <c r="D184" s="332"/>
      <c r="E184" s="332">
        <v>0</v>
      </c>
      <c r="F184" s="332"/>
      <c r="G184" s="349">
        <f t="shared" si="5"/>
        <v>0</v>
      </c>
      <c r="H184" s="350" t="str">
        <f t="shared" si="4"/>
        <v>0.0%</v>
      </c>
    </row>
    <row r="185" spans="3:8" x14ac:dyDescent="0.25">
      <c r="C185" s="351" t="s">
        <v>406</v>
      </c>
      <c r="D185" s="332"/>
      <c r="E185" s="332">
        <v>0</v>
      </c>
      <c r="F185" s="332"/>
      <c r="G185" s="349">
        <f t="shared" si="5"/>
        <v>0</v>
      </c>
      <c r="H185" s="350" t="str">
        <f t="shared" si="4"/>
        <v>0.0%</v>
      </c>
    </row>
    <row r="186" spans="3:8" x14ac:dyDescent="0.25">
      <c r="C186" s="351" t="s">
        <v>952</v>
      </c>
      <c r="D186" s="332">
        <v>44525856</v>
      </c>
      <c r="E186" s="332">
        <v>0</v>
      </c>
      <c r="F186" s="332">
        <v>0</v>
      </c>
      <c r="G186" s="349">
        <f t="shared" si="5"/>
        <v>0</v>
      </c>
      <c r="H186" s="350" t="str">
        <f t="shared" si="4"/>
        <v>0.0%</v>
      </c>
    </row>
    <row r="187" spans="3:8" x14ac:dyDescent="0.25">
      <c r="C187" s="351" t="s">
        <v>408</v>
      </c>
      <c r="D187" s="332"/>
      <c r="E187" s="332">
        <v>0</v>
      </c>
      <c r="F187" s="332"/>
      <c r="G187" s="349">
        <f t="shared" si="5"/>
        <v>0</v>
      </c>
      <c r="H187" s="350" t="str">
        <f t="shared" si="4"/>
        <v>0.0%</v>
      </c>
    </row>
    <row r="188" spans="3:8" x14ac:dyDescent="0.25">
      <c r="C188" s="351" t="s">
        <v>409</v>
      </c>
      <c r="D188" s="332">
        <v>66761826</v>
      </c>
      <c r="E188" s="332">
        <v>0</v>
      </c>
      <c r="F188" s="332">
        <v>0</v>
      </c>
      <c r="G188" s="349">
        <f t="shared" si="5"/>
        <v>0</v>
      </c>
      <c r="H188" s="350" t="str">
        <f t="shared" si="4"/>
        <v>0.0%</v>
      </c>
    </row>
    <row r="189" spans="3:8" x14ac:dyDescent="0.25">
      <c r="C189" s="336" t="s">
        <v>443</v>
      </c>
      <c r="D189" s="337">
        <v>1638625337</v>
      </c>
      <c r="E189" s="337">
        <v>0</v>
      </c>
      <c r="F189" s="337">
        <v>808749610.52999997</v>
      </c>
      <c r="G189" s="349">
        <f t="shared" si="5"/>
        <v>808749610.52999997</v>
      </c>
      <c r="H189" s="350" t="str">
        <f t="shared" si="4"/>
        <v>0.0%</v>
      </c>
    </row>
    <row r="190" spans="3:8" x14ac:dyDescent="0.25">
      <c r="C190" s="351" t="s">
        <v>411</v>
      </c>
      <c r="D190" s="332">
        <v>2808030</v>
      </c>
      <c r="E190" s="332">
        <v>0</v>
      </c>
      <c r="F190" s="332">
        <v>0</v>
      </c>
      <c r="G190" s="349">
        <f t="shared" si="5"/>
        <v>0</v>
      </c>
      <c r="H190" s="350" t="str">
        <f t="shared" si="4"/>
        <v>0.0%</v>
      </c>
    </row>
    <row r="191" spans="3:8" x14ac:dyDescent="0.25">
      <c r="C191" s="351" t="s">
        <v>403</v>
      </c>
      <c r="D191" s="332">
        <v>0</v>
      </c>
      <c r="E191" s="332"/>
      <c r="F191" s="332">
        <v>0</v>
      </c>
      <c r="G191" s="349">
        <f t="shared" si="5"/>
        <v>0</v>
      </c>
      <c r="H191" s="350" t="str">
        <f t="shared" si="4"/>
        <v>0.0%</v>
      </c>
    </row>
    <row r="192" spans="3:8" x14ac:dyDescent="0.25">
      <c r="C192" s="351" t="s">
        <v>444</v>
      </c>
      <c r="D192" s="332">
        <v>130965347</v>
      </c>
      <c r="E192" s="332">
        <v>0</v>
      </c>
      <c r="F192" s="332">
        <v>8749610.5299999993</v>
      </c>
      <c r="G192" s="349">
        <f t="shared" si="5"/>
        <v>8749610.5299999993</v>
      </c>
      <c r="H192" s="350" t="str">
        <f t="shared" si="4"/>
        <v>0.0%</v>
      </c>
    </row>
    <row r="193" spans="3:8" x14ac:dyDescent="0.25">
      <c r="C193" s="351" t="s">
        <v>405</v>
      </c>
      <c r="D193" s="332">
        <v>1289586906</v>
      </c>
      <c r="E193" s="332">
        <v>0</v>
      </c>
      <c r="F193" s="332">
        <v>800000000</v>
      </c>
      <c r="G193" s="349">
        <f t="shared" si="5"/>
        <v>800000000</v>
      </c>
      <c r="H193" s="350" t="str">
        <f t="shared" si="4"/>
        <v>0.0%</v>
      </c>
    </row>
    <row r="194" spans="3:8" x14ac:dyDescent="0.25">
      <c r="C194" s="351" t="s">
        <v>952</v>
      </c>
      <c r="D194" s="332"/>
      <c r="E194" s="332">
        <v>0</v>
      </c>
      <c r="F194" s="332"/>
      <c r="G194" s="349">
        <f t="shared" si="5"/>
        <v>0</v>
      </c>
      <c r="H194" s="350" t="str">
        <f t="shared" si="4"/>
        <v>0.0%</v>
      </c>
    </row>
    <row r="195" spans="3:8" x14ac:dyDescent="0.25">
      <c r="C195" s="351" t="s">
        <v>408</v>
      </c>
      <c r="D195" s="332">
        <v>206514332</v>
      </c>
      <c r="E195" s="332">
        <v>0</v>
      </c>
      <c r="F195" s="332">
        <v>0</v>
      </c>
      <c r="G195" s="349">
        <f t="shared" si="5"/>
        <v>0</v>
      </c>
      <c r="H195" s="350" t="str">
        <f t="shared" si="4"/>
        <v>0.0%</v>
      </c>
    </row>
    <row r="196" spans="3:8" x14ac:dyDescent="0.25">
      <c r="C196" s="351" t="s">
        <v>409</v>
      </c>
      <c r="D196" s="332">
        <v>8750722</v>
      </c>
      <c r="E196" s="332">
        <v>0</v>
      </c>
      <c r="F196" s="332">
        <v>0</v>
      </c>
      <c r="G196" s="349">
        <f t="shared" si="5"/>
        <v>0</v>
      </c>
      <c r="H196" s="350" t="str">
        <f t="shared" si="4"/>
        <v>0.0%</v>
      </c>
    </row>
    <row r="197" spans="3:8" x14ac:dyDescent="0.25">
      <c r="C197" s="345" t="s">
        <v>445</v>
      </c>
      <c r="D197" s="346">
        <v>3933809275</v>
      </c>
      <c r="E197" s="346">
        <v>54465019.220000006</v>
      </c>
      <c r="F197" s="346">
        <v>353410590.39999998</v>
      </c>
      <c r="G197" s="347">
        <f t="shared" si="5"/>
        <v>298945571.17999995</v>
      </c>
      <c r="H197" s="348">
        <f t="shared" si="4"/>
        <v>5.4887627960337646</v>
      </c>
    </row>
    <row r="198" spans="3:8" x14ac:dyDescent="0.25">
      <c r="C198" s="336" t="s">
        <v>434</v>
      </c>
      <c r="D198" s="337">
        <v>1987272347</v>
      </c>
      <c r="E198" s="337">
        <v>31090155.75</v>
      </c>
      <c r="F198" s="337">
        <v>186728201.06000003</v>
      </c>
      <c r="G198" s="349">
        <f t="shared" si="5"/>
        <v>155638045.31000003</v>
      </c>
      <c r="H198" s="350">
        <f t="shared" si="4"/>
        <v>5.0060233393973919</v>
      </c>
    </row>
    <row r="199" spans="3:8" x14ac:dyDescent="0.25">
      <c r="C199" s="351" t="s">
        <v>412</v>
      </c>
      <c r="D199" s="332"/>
      <c r="E199" s="332">
        <v>0</v>
      </c>
      <c r="F199" s="332"/>
      <c r="G199" s="349">
        <f t="shared" si="5"/>
        <v>0</v>
      </c>
      <c r="H199" s="350" t="str">
        <f t="shared" si="4"/>
        <v>0.0%</v>
      </c>
    </row>
    <row r="200" spans="3:8" x14ac:dyDescent="0.25">
      <c r="C200" s="351" t="s">
        <v>405</v>
      </c>
      <c r="D200" s="332">
        <v>836585590</v>
      </c>
      <c r="E200" s="332">
        <v>18090720.710000001</v>
      </c>
      <c r="F200" s="332">
        <v>161622248.80000001</v>
      </c>
      <c r="G200" s="349">
        <f t="shared" si="5"/>
        <v>143531528.09</v>
      </c>
      <c r="H200" s="350">
        <f t="shared" si="4"/>
        <v>7.9339861794815141</v>
      </c>
    </row>
    <row r="201" spans="3:8" x14ac:dyDescent="0.25">
      <c r="C201" s="351" t="s">
        <v>421</v>
      </c>
      <c r="D201" s="332">
        <v>958524574</v>
      </c>
      <c r="E201" s="332">
        <v>12999435.039999999</v>
      </c>
      <c r="F201" s="332">
        <v>24786394.800000001</v>
      </c>
      <c r="G201" s="349">
        <f t="shared" si="5"/>
        <v>11786959.760000002</v>
      </c>
      <c r="H201" s="350">
        <f t="shared" si="4"/>
        <v>0.90672861733843491</v>
      </c>
    </row>
    <row r="202" spans="3:8" x14ac:dyDescent="0.25">
      <c r="C202" s="351" t="s">
        <v>406</v>
      </c>
      <c r="D202" s="332">
        <v>7800000</v>
      </c>
      <c r="E202" s="332">
        <v>0</v>
      </c>
      <c r="F202" s="332">
        <v>0</v>
      </c>
      <c r="G202" s="349">
        <f t="shared" si="5"/>
        <v>0</v>
      </c>
      <c r="H202" s="350" t="str">
        <f t="shared" si="4"/>
        <v>0.0%</v>
      </c>
    </row>
    <row r="203" spans="3:8" x14ac:dyDescent="0.25">
      <c r="C203" s="351" t="s">
        <v>952</v>
      </c>
      <c r="D203" s="332">
        <v>20000000</v>
      </c>
      <c r="E203" s="332">
        <v>0</v>
      </c>
      <c r="F203" s="332">
        <v>0</v>
      </c>
      <c r="G203" s="349">
        <f t="shared" si="5"/>
        <v>0</v>
      </c>
      <c r="H203" s="350" t="str">
        <f t="shared" si="4"/>
        <v>0.0%</v>
      </c>
    </row>
    <row r="204" spans="3:8" x14ac:dyDescent="0.25">
      <c r="C204" s="351" t="s">
        <v>408</v>
      </c>
      <c r="D204" s="332">
        <v>1128036</v>
      </c>
      <c r="E204" s="332">
        <v>0</v>
      </c>
      <c r="F204" s="332">
        <v>0</v>
      </c>
      <c r="G204" s="349">
        <f t="shared" si="5"/>
        <v>0</v>
      </c>
      <c r="H204" s="350" t="str">
        <f t="shared" si="4"/>
        <v>0.0%</v>
      </c>
    </row>
    <row r="205" spans="3:8" x14ac:dyDescent="0.25">
      <c r="C205" s="351" t="s">
        <v>409</v>
      </c>
      <c r="D205" s="332">
        <v>163234147</v>
      </c>
      <c r="E205" s="332">
        <v>0</v>
      </c>
      <c r="F205" s="332">
        <v>319557.46000000002</v>
      </c>
      <c r="G205" s="349">
        <f t="shared" si="5"/>
        <v>319557.46000000002</v>
      </c>
      <c r="H205" s="350" t="str">
        <f t="shared" ref="H205:H268" si="6">IFERROR(G205/E205,"0.0%")</f>
        <v>0.0%</v>
      </c>
    </row>
    <row r="206" spans="3:8" x14ac:dyDescent="0.25">
      <c r="C206" s="336" t="s">
        <v>446</v>
      </c>
      <c r="D206" s="337">
        <v>1125980738</v>
      </c>
      <c r="E206" s="337">
        <v>8419445.3900000006</v>
      </c>
      <c r="F206" s="337">
        <v>43170872.509999998</v>
      </c>
      <c r="G206" s="349">
        <f t="shared" ref="G206:G269" si="7">F206-E206</f>
        <v>34751427.119999997</v>
      </c>
      <c r="H206" s="350">
        <f t="shared" si="6"/>
        <v>4.1275197486612587</v>
      </c>
    </row>
    <row r="207" spans="3:8" x14ac:dyDescent="0.25">
      <c r="C207" s="351" t="s">
        <v>403</v>
      </c>
      <c r="D207" s="332">
        <v>0</v>
      </c>
      <c r="E207" s="332">
        <v>0</v>
      </c>
      <c r="F207" s="332">
        <v>0</v>
      </c>
      <c r="G207" s="349">
        <f t="shared" si="7"/>
        <v>0</v>
      </c>
      <c r="H207" s="350" t="str">
        <f t="shared" si="6"/>
        <v>0.0%</v>
      </c>
    </row>
    <row r="208" spans="3:8" x14ac:dyDescent="0.25">
      <c r="C208" s="351" t="s">
        <v>405</v>
      </c>
      <c r="D208" s="332">
        <v>954464930</v>
      </c>
      <c r="E208" s="332">
        <v>8419445.3900000006</v>
      </c>
      <c r="F208" s="332">
        <v>43170872.509999998</v>
      </c>
      <c r="G208" s="349">
        <f t="shared" si="7"/>
        <v>34751427.119999997</v>
      </c>
      <c r="H208" s="350">
        <f t="shared" si="6"/>
        <v>4.1275197486612587</v>
      </c>
    </row>
    <row r="209" spans="3:8" x14ac:dyDescent="0.25">
      <c r="C209" s="351" t="s">
        <v>953</v>
      </c>
      <c r="D209" s="332">
        <v>1288795</v>
      </c>
      <c r="E209" s="332">
        <v>0</v>
      </c>
      <c r="F209" s="332">
        <v>0</v>
      </c>
      <c r="G209" s="349">
        <f t="shared" si="7"/>
        <v>0</v>
      </c>
      <c r="H209" s="350" t="str">
        <f t="shared" si="6"/>
        <v>0.0%</v>
      </c>
    </row>
    <row r="210" spans="3:8" x14ac:dyDescent="0.25">
      <c r="C210" s="351" t="s">
        <v>952</v>
      </c>
      <c r="D210" s="332"/>
      <c r="E210" s="332">
        <v>0</v>
      </c>
      <c r="F210" s="332"/>
      <c r="G210" s="349">
        <f t="shared" si="7"/>
        <v>0</v>
      </c>
      <c r="H210" s="350" t="str">
        <f t="shared" si="6"/>
        <v>0.0%</v>
      </c>
    </row>
    <row r="211" spans="3:8" x14ac:dyDescent="0.25">
      <c r="C211" s="351" t="s">
        <v>408</v>
      </c>
      <c r="D211" s="332"/>
      <c r="E211" s="332">
        <v>0</v>
      </c>
      <c r="F211" s="332"/>
      <c r="G211" s="349">
        <f t="shared" si="7"/>
        <v>0</v>
      </c>
      <c r="H211" s="350" t="str">
        <f t="shared" si="6"/>
        <v>0.0%</v>
      </c>
    </row>
    <row r="212" spans="3:8" x14ac:dyDescent="0.25">
      <c r="C212" s="351" t="s">
        <v>409</v>
      </c>
      <c r="D212" s="332">
        <v>170227013</v>
      </c>
      <c r="E212" s="332">
        <v>0</v>
      </c>
      <c r="F212" s="332">
        <v>0</v>
      </c>
      <c r="G212" s="349">
        <f t="shared" si="7"/>
        <v>0</v>
      </c>
      <c r="H212" s="350" t="str">
        <f t="shared" si="6"/>
        <v>0.0%</v>
      </c>
    </row>
    <row r="213" spans="3:8" x14ac:dyDescent="0.25">
      <c r="C213" s="336" t="s">
        <v>447</v>
      </c>
      <c r="D213" s="337">
        <v>742299370</v>
      </c>
      <c r="E213" s="337">
        <v>14955418.080000002</v>
      </c>
      <c r="F213" s="337">
        <v>123511516.83000001</v>
      </c>
      <c r="G213" s="349">
        <f t="shared" si="7"/>
        <v>108556098.75000001</v>
      </c>
      <c r="H213" s="350">
        <f t="shared" si="6"/>
        <v>7.2586468776271085</v>
      </c>
    </row>
    <row r="214" spans="3:8" x14ac:dyDescent="0.25">
      <c r="C214" s="351" t="s">
        <v>403</v>
      </c>
      <c r="D214" s="332">
        <v>0</v>
      </c>
      <c r="E214" s="332"/>
      <c r="F214" s="332">
        <v>0</v>
      </c>
      <c r="G214" s="349">
        <f t="shared" si="7"/>
        <v>0</v>
      </c>
      <c r="H214" s="350" t="str">
        <f t="shared" si="6"/>
        <v>0.0%</v>
      </c>
    </row>
    <row r="215" spans="3:8" x14ac:dyDescent="0.25">
      <c r="C215" s="351" t="s">
        <v>412</v>
      </c>
      <c r="D215" s="332">
        <v>13846610</v>
      </c>
      <c r="E215" s="332">
        <v>0</v>
      </c>
      <c r="F215" s="332">
        <v>0</v>
      </c>
      <c r="G215" s="349">
        <f t="shared" si="7"/>
        <v>0</v>
      </c>
      <c r="H215" s="350" t="str">
        <f t="shared" si="6"/>
        <v>0.0%</v>
      </c>
    </row>
    <row r="216" spans="3:8" x14ac:dyDescent="0.25">
      <c r="C216" s="351" t="s">
        <v>405</v>
      </c>
      <c r="D216" s="332">
        <v>373315760</v>
      </c>
      <c r="E216" s="332">
        <v>11241045.880000001</v>
      </c>
      <c r="F216" s="332">
        <v>114269012.65000001</v>
      </c>
      <c r="G216" s="349">
        <f t="shared" si="7"/>
        <v>103027966.77000001</v>
      </c>
      <c r="H216" s="350">
        <f t="shared" si="6"/>
        <v>9.1653363814933559</v>
      </c>
    </row>
    <row r="217" spans="3:8" x14ac:dyDescent="0.25">
      <c r="C217" s="351" t="s">
        <v>952</v>
      </c>
      <c r="D217" s="332">
        <v>216828202</v>
      </c>
      <c r="E217" s="332">
        <v>3714372.2</v>
      </c>
      <c r="F217" s="332">
        <v>0</v>
      </c>
      <c r="G217" s="349">
        <f t="shared" si="7"/>
        <v>-3714372.2</v>
      </c>
      <c r="H217" s="350">
        <f t="shared" si="6"/>
        <v>-1</v>
      </c>
    </row>
    <row r="218" spans="3:8" x14ac:dyDescent="0.25">
      <c r="C218" s="351" t="s">
        <v>407</v>
      </c>
      <c r="D218" s="332"/>
      <c r="E218" s="332">
        <v>0</v>
      </c>
      <c r="F218" s="332"/>
      <c r="G218" s="349">
        <f t="shared" si="7"/>
        <v>0</v>
      </c>
      <c r="H218" s="350" t="str">
        <f t="shared" si="6"/>
        <v>0.0%</v>
      </c>
    </row>
    <row r="219" spans="3:8" x14ac:dyDescent="0.25">
      <c r="C219" s="351" t="s">
        <v>408</v>
      </c>
      <c r="D219" s="332">
        <v>2265191</v>
      </c>
      <c r="E219" s="332">
        <v>0</v>
      </c>
      <c r="F219" s="332">
        <v>0</v>
      </c>
      <c r="G219" s="349">
        <f t="shared" si="7"/>
        <v>0</v>
      </c>
      <c r="H219" s="350" t="str">
        <f t="shared" si="6"/>
        <v>0.0%</v>
      </c>
    </row>
    <row r="220" spans="3:8" x14ac:dyDescent="0.25">
      <c r="C220" s="351" t="s">
        <v>409</v>
      </c>
      <c r="D220" s="332">
        <v>136043607</v>
      </c>
      <c r="E220" s="332">
        <v>0</v>
      </c>
      <c r="F220" s="332">
        <v>9242504.1799999997</v>
      </c>
      <c r="G220" s="349">
        <f t="shared" si="7"/>
        <v>9242504.1799999997</v>
      </c>
      <c r="H220" s="350" t="str">
        <f t="shared" si="6"/>
        <v>0.0%</v>
      </c>
    </row>
    <row r="221" spans="3:8" x14ac:dyDescent="0.25">
      <c r="C221" s="336" t="s">
        <v>416</v>
      </c>
      <c r="D221" s="337">
        <v>78256820</v>
      </c>
      <c r="E221" s="337">
        <v>0</v>
      </c>
      <c r="F221" s="337">
        <v>0</v>
      </c>
      <c r="G221" s="349">
        <f t="shared" si="7"/>
        <v>0</v>
      </c>
      <c r="H221" s="350" t="str">
        <f t="shared" si="6"/>
        <v>0.0%</v>
      </c>
    </row>
    <row r="222" spans="3:8" x14ac:dyDescent="0.25">
      <c r="C222" s="351" t="s">
        <v>412</v>
      </c>
      <c r="D222" s="332">
        <v>876443</v>
      </c>
      <c r="E222" s="332"/>
      <c r="F222" s="332">
        <v>0</v>
      </c>
      <c r="G222" s="349">
        <f t="shared" si="7"/>
        <v>0</v>
      </c>
      <c r="H222" s="350" t="str">
        <f t="shared" si="6"/>
        <v>0.0%</v>
      </c>
    </row>
    <row r="223" spans="3:8" x14ac:dyDescent="0.25">
      <c r="C223" s="351" t="s">
        <v>952</v>
      </c>
      <c r="D223" s="332">
        <v>56362377</v>
      </c>
      <c r="E223" s="332">
        <v>0</v>
      </c>
      <c r="F223" s="332">
        <v>0</v>
      </c>
      <c r="G223" s="349">
        <f t="shared" si="7"/>
        <v>0</v>
      </c>
      <c r="H223" s="350" t="str">
        <f t="shared" si="6"/>
        <v>0.0%</v>
      </c>
    </row>
    <row r="224" spans="3:8" x14ac:dyDescent="0.25">
      <c r="C224" s="351" t="s">
        <v>407</v>
      </c>
      <c r="D224" s="332">
        <v>21018000</v>
      </c>
      <c r="E224" s="332">
        <v>0</v>
      </c>
      <c r="F224" s="332">
        <v>0</v>
      </c>
      <c r="G224" s="349">
        <f t="shared" si="7"/>
        <v>0</v>
      </c>
      <c r="H224" s="350" t="str">
        <f t="shared" si="6"/>
        <v>0.0%</v>
      </c>
    </row>
    <row r="225" spans="3:8" x14ac:dyDescent="0.25">
      <c r="C225" s="345" t="s">
        <v>448</v>
      </c>
      <c r="D225" s="346">
        <v>4661334226</v>
      </c>
      <c r="E225" s="346">
        <v>149429802.65000001</v>
      </c>
      <c r="F225" s="346">
        <v>98772107.620000005</v>
      </c>
      <c r="G225" s="347">
        <f t="shared" si="7"/>
        <v>-50657695.030000001</v>
      </c>
      <c r="H225" s="348">
        <f t="shared" si="6"/>
        <v>-0.33900663811122284</v>
      </c>
    </row>
    <row r="226" spans="3:8" x14ac:dyDescent="0.25">
      <c r="C226" s="336" t="s">
        <v>449</v>
      </c>
      <c r="D226" s="337">
        <v>1499067987</v>
      </c>
      <c r="E226" s="337">
        <v>6912572.6699999999</v>
      </c>
      <c r="F226" s="337">
        <v>5485783.1400000006</v>
      </c>
      <c r="G226" s="349">
        <f t="shared" si="7"/>
        <v>-1426789.5299999993</v>
      </c>
      <c r="H226" s="350">
        <f t="shared" si="6"/>
        <v>-0.20640499537779172</v>
      </c>
    </row>
    <row r="227" spans="3:8" x14ac:dyDescent="0.25">
      <c r="C227" s="351" t="s">
        <v>403</v>
      </c>
      <c r="D227" s="332">
        <v>0</v>
      </c>
      <c r="E227" s="332"/>
      <c r="F227" s="332">
        <v>0</v>
      </c>
      <c r="G227" s="349">
        <f t="shared" si="7"/>
        <v>0</v>
      </c>
      <c r="H227" s="350" t="str">
        <f t="shared" si="6"/>
        <v>0.0%</v>
      </c>
    </row>
    <row r="228" spans="3:8" x14ac:dyDescent="0.25">
      <c r="C228" s="351" t="s">
        <v>405</v>
      </c>
      <c r="D228" s="332">
        <v>699812660</v>
      </c>
      <c r="E228" s="332">
        <v>0</v>
      </c>
      <c r="F228" s="332">
        <v>0</v>
      </c>
      <c r="G228" s="349">
        <f t="shared" si="7"/>
        <v>0</v>
      </c>
      <c r="H228" s="350" t="str">
        <f t="shared" si="6"/>
        <v>0.0%</v>
      </c>
    </row>
    <row r="229" spans="3:8" x14ac:dyDescent="0.25">
      <c r="C229" s="351" t="s">
        <v>953</v>
      </c>
      <c r="D229" s="332">
        <v>39715907</v>
      </c>
      <c r="E229" s="332">
        <v>0</v>
      </c>
      <c r="F229" s="332">
        <v>0</v>
      </c>
      <c r="G229" s="349">
        <f t="shared" si="7"/>
        <v>0</v>
      </c>
      <c r="H229" s="350" t="str">
        <f t="shared" si="6"/>
        <v>0.0%</v>
      </c>
    </row>
    <row r="230" spans="3:8" x14ac:dyDescent="0.25">
      <c r="C230" s="351" t="s">
        <v>406</v>
      </c>
      <c r="D230" s="332">
        <v>522436657</v>
      </c>
      <c r="E230" s="332">
        <v>0</v>
      </c>
      <c r="F230" s="332">
        <v>0</v>
      </c>
      <c r="G230" s="349">
        <f t="shared" si="7"/>
        <v>0</v>
      </c>
      <c r="H230" s="350" t="str">
        <f t="shared" si="6"/>
        <v>0.0%</v>
      </c>
    </row>
    <row r="231" spans="3:8" x14ac:dyDescent="0.25">
      <c r="C231" s="351" t="s">
        <v>952</v>
      </c>
      <c r="D231" s="332">
        <v>43243245</v>
      </c>
      <c r="E231" s="332">
        <v>0</v>
      </c>
      <c r="F231" s="332">
        <v>0</v>
      </c>
      <c r="G231" s="349">
        <f t="shared" si="7"/>
        <v>0</v>
      </c>
      <c r="H231" s="350" t="str">
        <f t="shared" si="6"/>
        <v>0.0%</v>
      </c>
    </row>
    <row r="232" spans="3:8" x14ac:dyDescent="0.25">
      <c r="C232" s="351" t="s">
        <v>407</v>
      </c>
      <c r="D232" s="332">
        <v>50659163</v>
      </c>
      <c r="E232" s="332">
        <v>0</v>
      </c>
      <c r="F232" s="332">
        <v>0</v>
      </c>
      <c r="G232" s="349">
        <f t="shared" si="7"/>
        <v>0</v>
      </c>
      <c r="H232" s="350" t="str">
        <f t="shared" si="6"/>
        <v>0.0%</v>
      </c>
    </row>
    <row r="233" spans="3:8" x14ac:dyDescent="0.25">
      <c r="C233" s="351" t="s">
        <v>408</v>
      </c>
      <c r="D233" s="332">
        <v>85658568</v>
      </c>
      <c r="E233" s="332">
        <v>6912572.6699999999</v>
      </c>
      <c r="F233" s="332">
        <v>0</v>
      </c>
      <c r="G233" s="349">
        <f t="shared" si="7"/>
        <v>-6912572.6699999999</v>
      </c>
      <c r="H233" s="350">
        <f t="shared" si="6"/>
        <v>-1</v>
      </c>
    </row>
    <row r="234" spans="3:8" x14ac:dyDescent="0.25">
      <c r="C234" s="351" t="s">
        <v>409</v>
      </c>
      <c r="D234" s="332">
        <v>57541787</v>
      </c>
      <c r="E234" s="332">
        <v>0</v>
      </c>
      <c r="F234" s="332">
        <v>5485783.1400000006</v>
      </c>
      <c r="G234" s="349">
        <f t="shared" si="7"/>
        <v>5485783.1400000006</v>
      </c>
      <c r="H234" s="350" t="str">
        <f t="shared" si="6"/>
        <v>0.0%</v>
      </c>
    </row>
    <row r="235" spans="3:8" x14ac:dyDescent="0.25">
      <c r="C235" s="336" t="s">
        <v>450</v>
      </c>
      <c r="D235" s="337">
        <v>2658987011</v>
      </c>
      <c r="E235" s="337">
        <v>39878245.510000005</v>
      </c>
      <c r="F235" s="337">
        <v>12680091.83</v>
      </c>
      <c r="G235" s="349">
        <f t="shared" si="7"/>
        <v>-27198153.680000007</v>
      </c>
      <c r="H235" s="350">
        <f t="shared" si="6"/>
        <v>-0.68202984690436552</v>
      </c>
    </row>
    <row r="236" spans="3:8" x14ac:dyDescent="0.25">
      <c r="C236" s="351" t="s">
        <v>411</v>
      </c>
      <c r="D236" s="332">
        <v>31975683</v>
      </c>
      <c r="E236" s="332">
        <v>4462456.12</v>
      </c>
      <c r="F236" s="332">
        <v>0</v>
      </c>
      <c r="G236" s="349">
        <f t="shared" si="7"/>
        <v>-4462456.12</v>
      </c>
      <c r="H236" s="350">
        <f t="shared" si="6"/>
        <v>-1</v>
      </c>
    </row>
    <row r="237" spans="3:8" x14ac:dyDescent="0.25">
      <c r="C237" s="351" t="s">
        <v>403</v>
      </c>
      <c r="D237" s="332">
        <v>58496961</v>
      </c>
      <c r="E237" s="332">
        <v>0</v>
      </c>
      <c r="F237" s="332">
        <v>0</v>
      </c>
      <c r="G237" s="349">
        <f t="shared" si="7"/>
        <v>0</v>
      </c>
      <c r="H237" s="350" t="str">
        <f t="shared" si="6"/>
        <v>0.0%</v>
      </c>
    </row>
    <row r="238" spans="3:8" x14ac:dyDescent="0.25">
      <c r="C238" s="351" t="s">
        <v>412</v>
      </c>
      <c r="D238" s="332">
        <v>596092630</v>
      </c>
      <c r="E238" s="332">
        <v>0</v>
      </c>
      <c r="F238" s="332">
        <v>0</v>
      </c>
      <c r="G238" s="349">
        <f t="shared" si="7"/>
        <v>0</v>
      </c>
      <c r="H238" s="350" t="str">
        <f t="shared" si="6"/>
        <v>0.0%</v>
      </c>
    </row>
    <row r="239" spans="3:8" x14ac:dyDescent="0.25">
      <c r="C239" s="351" t="s">
        <v>405</v>
      </c>
      <c r="D239" s="332">
        <v>383607176</v>
      </c>
      <c r="E239" s="332">
        <v>0</v>
      </c>
      <c r="F239" s="332">
        <v>0</v>
      </c>
      <c r="G239" s="349">
        <f t="shared" si="7"/>
        <v>0</v>
      </c>
      <c r="H239" s="350" t="str">
        <f t="shared" si="6"/>
        <v>0.0%</v>
      </c>
    </row>
    <row r="240" spans="3:8" x14ac:dyDescent="0.25">
      <c r="C240" s="351" t="s">
        <v>953</v>
      </c>
      <c r="D240" s="332">
        <v>62340316</v>
      </c>
      <c r="E240" s="332">
        <v>12120903</v>
      </c>
      <c r="F240" s="332">
        <v>12680091.83</v>
      </c>
      <c r="G240" s="349">
        <f t="shared" si="7"/>
        <v>559188.83000000007</v>
      </c>
      <c r="H240" s="350">
        <f t="shared" si="6"/>
        <v>4.6134255013838499E-2</v>
      </c>
    </row>
    <row r="241" spans="3:8" x14ac:dyDescent="0.25">
      <c r="C241" s="351" t="s">
        <v>421</v>
      </c>
      <c r="D241" s="332"/>
      <c r="E241" s="332">
        <v>0</v>
      </c>
      <c r="F241" s="332"/>
      <c r="G241" s="349">
        <f t="shared" si="7"/>
        <v>0</v>
      </c>
      <c r="H241" s="350" t="str">
        <f t="shared" si="6"/>
        <v>0.0%</v>
      </c>
    </row>
    <row r="242" spans="3:8" x14ac:dyDescent="0.25">
      <c r="C242" s="351" t="s">
        <v>406</v>
      </c>
      <c r="D242" s="332">
        <v>624187313</v>
      </c>
      <c r="E242" s="332">
        <v>23294886.390000001</v>
      </c>
      <c r="F242" s="332">
        <v>0</v>
      </c>
      <c r="G242" s="349">
        <f t="shared" si="7"/>
        <v>-23294886.390000001</v>
      </c>
      <c r="H242" s="350">
        <f t="shared" si="6"/>
        <v>-1</v>
      </c>
    </row>
    <row r="243" spans="3:8" x14ac:dyDescent="0.25">
      <c r="C243" s="351" t="s">
        <v>407</v>
      </c>
      <c r="D243" s="332">
        <v>738427707</v>
      </c>
      <c r="E243" s="332">
        <v>0</v>
      </c>
      <c r="F243" s="332">
        <v>0</v>
      </c>
      <c r="G243" s="349">
        <f t="shared" si="7"/>
        <v>0</v>
      </c>
      <c r="H243" s="350" t="str">
        <f t="shared" si="6"/>
        <v>0.0%</v>
      </c>
    </row>
    <row r="244" spans="3:8" x14ac:dyDescent="0.25">
      <c r="C244" s="351" t="s">
        <v>408</v>
      </c>
      <c r="D244" s="332">
        <v>6681025</v>
      </c>
      <c r="E244" s="332">
        <v>0</v>
      </c>
      <c r="F244" s="332">
        <v>0</v>
      </c>
      <c r="G244" s="349">
        <f t="shared" si="7"/>
        <v>0</v>
      </c>
      <c r="H244" s="350" t="str">
        <f t="shared" si="6"/>
        <v>0.0%</v>
      </c>
    </row>
    <row r="245" spans="3:8" x14ac:dyDescent="0.25">
      <c r="C245" s="351" t="s">
        <v>409</v>
      </c>
      <c r="D245" s="332">
        <v>157178200</v>
      </c>
      <c r="E245" s="332">
        <v>0</v>
      </c>
      <c r="F245" s="332">
        <v>0</v>
      </c>
      <c r="G245" s="349">
        <f t="shared" si="7"/>
        <v>0</v>
      </c>
      <c r="H245" s="350" t="str">
        <f t="shared" si="6"/>
        <v>0.0%</v>
      </c>
    </row>
    <row r="246" spans="3:8" x14ac:dyDescent="0.25">
      <c r="C246" s="351" t="s">
        <v>415</v>
      </c>
      <c r="D246" s="332"/>
      <c r="E246" s="332">
        <v>0</v>
      </c>
      <c r="F246" s="332"/>
      <c r="G246" s="349">
        <f t="shared" si="7"/>
        <v>0</v>
      </c>
      <c r="H246" s="350" t="str">
        <f t="shared" si="6"/>
        <v>0.0%</v>
      </c>
    </row>
    <row r="247" spans="3:8" x14ac:dyDescent="0.25">
      <c r="C247" s="336" t="s">
        <v>451</v>
      </c>
      <c r="D247" s="337">
        <v>503279228</v>
      </c>
      <c r="E247" s="337">
        <v>102638984.47</v>
      </c>
      <c r="F247" s="337">
        <v>80606232.650000006</v>
      </c>
      <c r="G247" s="349">
        <f t="shared" si="7"/>
        <v>-22032751.819999993</v>
      </c>
      <c r="H247" s="350">
        <f t="shared" si="6"/>
        <v>-0.21466260538109544</v>
      </c>
    </row>
    <row r="248" spans="3:8" x14ac:dyDescent="0.25">
      <c r="C248" s="351" t="s">
        <v>405</v>
      </c>
      <c r="D248" s="332">
        <v>385098309</v>
      </c>
      <c r="E248" s="332">
        <v>102638984.47</v>
      </c>
      <c r="F248" s="332">
        <v>75403348.620000005</v>
      </c>
      <c r="G248" s="349">
        <f t="shared" si="7"/>
        <v>-27235635.849999994</v>
      </c>
      <c r="H248" s="350">
        <f t="shared" si="6"/>
        <v>-0.26535371516619599</v>
      </c>
    </row>
    <row r="249" spans="3:8" x14ac:dyDescent="0.25">
      <c r="C249" s="351" t="s">
        <v>953</v>
      </c>
      <c r="D249" s="332"/>
      <c r="E249" s="332">
        <v>0</v>
      </c>
      <c r="F249" s="332"/>
      <c r="G249" s="349">
        <f t="shared" si="7"/>
        <v>0</v>
      </c>
      <c r="H249" s="350" t="str">
        <f t="shared" si="6"/>
        <v>0.0%</v>
      </c>
    </row>
    <row r="250" spans="3:8" x14ac:dyDescent="0.25">
      <c r="C250" s="351" t="s">
        <v>406</v>
      </c>
      <c r="D250" s="332">
        <v>8162000</v>
      </c>
      <c r="E250" s="332">
        <v>0</v>
      </c>
      <c r="F250" s="332">
        <v>0</v>
      </c>
      <c r="G250" s="349">
        <f t="shared" si="7"/>
        <v>0</v>
      </c>
      <c r="H250" s="350" t="str">
        <f t="shared" si="6"/>
        <v>0.0%</v>
      </c>
    </row>
    <row r="251" spans="3:8" x14ac:dyDescent="0.25">
      <c r="C251" s="351" t="s">
        <v>952</v>
      </c>
      <c r="D251" s="332"/>
      <c r="E251" s="332">
        <v>0</v>
      </c>
      <c r="F251" s="332"/>
      <c r="G251" s="349">
        <f t="shared" si="7"/>
        <v>0</v>
      </c>
      <c r="H251" s="350" t="str">
        <f t="shared" si="6"/>
        <v>0.0%</v>
      </c>
    </row>
    <row r="252" spans="3:8" x14ac:dyDescent="0.25">
      <c r="C252" s="351" t="s">
        <v>407</v>
      </c>
      <c r="D252" s="332"/>
      <c r="E252" s="332">
        <v>0</v>
      </c>
      <c r="F252" s="332"/>
      <c r="G252" s="349">
        <f t="shared" si="7"/>
        <v>0</v>
      </c>
      <c r="H252" s="350" t="str">
        <f t="shared" si="6"/>
        <v>0.0%</v>
      </c>
    </row>
    <row r="253" spans="3:8" x14ac:dyDescent="0.25">
      <c r="C253" s="351" t="s">
        <v>408</v>
      </c>
      <c r="D253" s="332">
        <v>37092875</v>
      </c>
      <c r="E253" s="332">
        <v>0</v>
      </c>
      <c r="F253" s="332">
        <v>0</v>
      </c>
      <c r="G253" s="349">
        <f t="shared" si="7"/>
        <v>0</v>
      </c>
      <c r="H253" s="350" t="str">
        <f t="shared" si="6"/>
        <v>0.0%</v>
      </c>
    </row>
    <row r="254" spans="3:8" x14ac:dyDescent="0.25">
      <c r="C254" s="351" t="s">
        <v>409</v>
      </c>
      <c r="D254" s="332">
        <v>72926044</v>
      </c>
      <c r="E254" s="332">
        <v>0</v>
      </c>
      <c r="F254" s="332">
        <v>5202884.03</v>
      </c>
      <c r="G254" s="349">
        <f t="shared" si="7"/>
        <v>5202884.03</v>
      </c>
      <c r="H254" s="350" t="str">
        <f t="shared" si="6"/>
        <v>0.0%</v>
      </c>
    </row>
    <row r="255" spans="3:8" x14ac:dyDescent="0.25">
      <c r="C255" s="345" t="s">
        <v>452</v>
      </c>
      <c r="D255" s="346">
        <v>5727163956</v>
      </c>
      <c r="E255" s="346">
        <v>52106403.880000003</v>
      </c>
      <c r="F255" s="346">
        <v>184563932.16</v>
      </c>
      <c r="G255" s="347">
        <f t="shared" si="7"/>
        <v>132457528.28</v>
      </c>
      <c r="H255" s="348">
        <f t="shared" si="6"/>
        <v>2.5420585267224931</v>
      </c>
    </row>
    <row r="256" spans="3:8" x14ac:dyDescent="0.25">
      <c r="C256" s="336" t="s">
        <v>453</v>
      </c>
      <c r="D256" s="337">
        <v>1734985101</v>
      </c>
      <c r="E256" s="337">
        <v>42295786.150000006</v>
      </c>
      <c r="F256" s="337">
        <v>100184333.36999999</v>
      </c>
      <c r="G256" s="349">
        <f t="shared" si="7"/>
        <v>57888547.219999984</v>
      </c>
      <c r="H256" s="350">
        <f t="shared" si="6"/>
        <v>1.3686599183829091</v>
      </c>
    </row>
    <row r="257" spans="3:8" x14ac:dyDescent="0.25">
      <c r="C257" s="351" t="s">
        <v>405</v>
      </c>
      <c r="D257" s="332">
        <v>845409796</v>
      </c>
      <c r="E257" s="332">
        <v>31953519.280000001</v>
      </c>
      <c r="F257" s="332">
        <v>100184333.36999999</v>
      </c>
      <c r="G257" s="349">
        <f t="shared" si="7"/>
        <v>68230814.089999989</v>
      </c>
      <c r="H257" s="350">
        <f t="shared" si="6"/>
        <v>2.1353145327158463</v>
      </c>
    </row>
    <row r="258" spans="3:8" x14ac:dyDescent="0.25">
      <c r="C258" s="351" t="s">
        <v>953</v>
      </c>
      <c r="D258" s="332">
        <v>71197</v>
      </c>
      <c r="E258" s="332">
        <v>0</v>
      </c>
      <c r="F258" s="332">
        <v>0</v>
      </c>
      <c r="G258" s="349">
        <f t="shared" si="7"/>
        <v>0</v>
      </c>
      <c r="H258" s="350" t="str">
        <f t="shared" si="6"/>
        <v>0.0%</v>
      </c>
    </row>
    <row r="259" spans="3:8" x14ac:dyDescent="0.25">
      <c r="C259" s="351" t="s">
        <v>413</v>
      </c>
      <c r="D259" s="332">
        <v>14083521</v>
      </c>
      <c r="E259" s="332">
        <v>0</v>
      </c>
      <c r="F259" s="332">
        <v>0</v>
      </c>
      <c r="G259" s="349">
        <f t="shared" si="7"/>
        <v>0</v>
      </c>
      <c r="H259" s="350" t="str">
        <f t="shared" si="6"/>
        <v>0.0%</v>
      </c>
    </row>
    <row r="260" spans="3:8" x14ac:dyDescent="0.25">
      <c r="C260" s="351" t="s">
        <v>406</v>
      </c>
      <c r="D260" s="332">
        <v>57587127</v>
      </c>
      <c r="E260" s="332">
        <v>0</v>
      </c>
      <c r="F260" s="332">
        <v>0</v>
      </c>
      <c r="G260" s="349">
        <f t="shared" si="7"/>
        <v>0</v>
      </c>
      <c r="H260" s="350" t="str">
        <f t="shared" si="6"/>
        <v>0.0%</v>
      </c>
    </row>
    <row r="261" spans="3:8" x14ac:dyDescent="0.25">
      <c r="C261" s="351" t="s">
        <v>952</v>
      </c>
      <c r="D261" s="332">
        <v>183728547</v>
      </c>
      <c r="E261" s="332">
        <v>0</v>
      </c>
      <c r="F261" s="332">
        <v>0</v>
      </c>
      <c r="G261" s="349">
        <f t="shared" si="7"/>
        <v>0</v>
      </c>
      <c r="H261" s="350" t="str">
        <f t="shared" si="6"/>
        <v>0.0%</v>
      </c>
    </row>
    <row r="262" spans="3:8" x14ac:dyDescent="0.25">
      <c r="C262" s="351" t="s">
        <v>407</v>
      </c>
      <c r="D262" s="332">
        <v>191812602</v>
      </c>
      <c r="E262" s="332">
        <v>10342266.870000001</v>
      </c>
      <c r="F262" s="332">
        <v>0</v>
      </c>
      <c r="G262" s="349">
        <f t="shared" si="7"/>
        <v>-10342266.870000001</v>
      </c>
      <c r="H262" s="350">
        <f t="shared" si="6"/>
        <v>-1</v>
      </c>
    </row>
    <row r="263" spans="3:8" x14ac:dyDescent="0.25">
      <c r="C263" s="351" t="s">
        <v>408</v>
      </c>
      <c r="D263" s="332">
        <v>6751973</v>
      </c>
      <c r="E263" s="332">
        <v>0</v>
      </c>
      <c r="F263" s="332">
        <v>0</v>
      </c>
      <c r="G263" s="349">
        <f t="shared" si="7"/>
        <v>0</v>
      </c>
      <c r="H263" s="350" t="str">
        <f t="shared" si="6"/>
        <v>0.0%</v>
      </c>
    </row>
    <row r="264" spans="3:8" x14ac:dyDescent="0.25">
      <c r="C264" s="351" t="s">
        <v>409</v>
      </c>
      <c r="D264" s="332">
        <v>435540338</v>
      </c>
      <c r="E264" s="332">
        <v>0</v>
      </c>
      <c r="F264" s="332">
        <v>0</v>
      </c>
      <c r="G264" s="349">
        <f t="shared" si="7"/>
        <v>0</v>
      </c>
      <c r="H264" s="350" t="str">
        <f t="shared" si="6"/>
        <v>0.0%</v>
      </c>
    </row>
    <row r="265" spans="3:8" x14ac:dyDescent="0.25">
      <c r="C265" s="336" t="s">
        <v>454</v>
      </c>
      <c r="D265" s="337">
        <v>2825645076</v>
      </c>
      <c r="E265" s="337">
        <v>9810617.7300000004</v>
      </c>
      <c r="F265" s="337">
        <v>67411784.799999997</v>
      </c>
      <c r="G265" s="349">
        <f t="shared" si="7"/>
        <v>57601167.069999993</v>
      </c>
      <c r="H265" s="350">
        <f t="shared" si="6"/>
        <v>5.8713088874985644</v>
      </c>
    </row>
    <row r="266" spans="3:8" x14ac:dyDescent="0.25">
      <c r="C266" s="351" t="s">
        <v>405</v>
      </c>
      <c r="D266" s="332">
        <v>1955741744</v>
      </c>
      <c r="E266" s="332">
        <v>8884430.7300000004</v>
      </c>
      <c r="F266" s="332">
        <v>60926163.32</v>
      </c>
      <c r="G266" s="349">
        <f t="shared" si="7"/>
        <v>52041732.590000004</v>
      </c>
      <c r="H266" s="350">
        <f t="shared" si="6"/>
        <v>5.8576327703553384</v>
      </c>
    </row>
    <row r="267" spans="3:8" x14ac:dyDescent="0.25">
      <c r="C267" s="351" t="s">
        <v>953</v>
      </c>
      <c r="D267" s="332">
        <v>19250001</v>
      </c>
      <c r="E267" s="332">
        <v>0</v>
      </c>
      <c r="F267" s="332">
        <v>0</v>
      </c>
      <c r="G267" s="349">
        <f t="shared" si="7"/>
        <v>0</v>
      </c>
      <c r="H267" s="350" t="str">
        <f t="shared" si="6"/>
        <v>0.0%</v>
      </c>
    </row>
    <row r="268" spans="3:8" x14ac:dyDescent="0.25">
      <c r="C268" s="351" t="s">
        <v>406</v>
      </c>
      <c r="D268" s="332">
        <v>552105545</v>
      </c>
      <c r="E268" s="332">
        <v>926187</v>
      </c>
      <c r="F268" s="332">
        <v>0</v>
      </c>
      <c r="G268" s="349">
        <f t="shared" si="7"/>
        <v>-926187</v>
      </c>
      <c r="H268" s="350">
        <f t="shared" si="6"/>
        <v>-1</v>
      </c>
    </row>
    <row r="269" spans="3:8" x14ac:dyDescent="0.25">
      <c r="C269" s="351" t="s">
        <v>952</v>
      </c>
      <c r="D269" s="332">
        <v>103056699</v>
      </c>
      <c r="E269" s="332">
        <v>0</v>
      </c>
      <c r="F269" s="332">
        <v>0</v>
      </c>
      <c r="G269" s="349">
        <f t="shared" si="7"/>
        <v>0</v>
      </c>
      <c r="H269" s="350" t="str">
        <f t="shared" ref="H269:H321" si="8">IFERROR(G269/E269,"0.0%")</f>
        <v>0.0%</v>
      </c>
    </row>
    <row r="270" spans="3:8" x14ac:dyDescent="0.25">
      <c r="C270" s="351" t="s">
        <v>408</v>
      </c>
      <c r="D270" s="332">
        <v>78405272</v>
      </c>
      <c r="E270" s="332">
        <v>0</v>
      </c>
      <c r="F270" s="332">
        <v>6485621.4800000004</v>
      </c>
      <c r="G270" s="349">
        <f t="shared" ref="G270:G320" si="9">F270-E270</f>
        <v>6485621.4800000004</v>
      </c>
      <c r="H270" s="350" t="str">
        <f t="shared" si="8"/>
        <v>0.0%</v>
      </c>
    </row>
    <row r="271" spans="3:8" x14ac:dyDescent="0.25">
      <c r="C271" s="351" t="s">
        <v>409</v>
      </c>
      <c r="D271" s="332">
        <v>112052325</v>
      </c>
      <c r="E271" s="332">
        <v>0</v>
      </c>
      <c r="F271" s="332">
        <v>0</v>
      </c>
      <c r="G271" s="349">
        <f t="shared" si="9"/>
        <v>0</v>
      </c>
      <c r="H271" s="350" t="str">
        <f t="shared" si="8"/>
        <v>0.0%</v>
      </c>
    </row>
    <row r="272" spans="3:8" x14ac:dyDescent="0.25">
      <c r="C272" s="351" t="s">
        <v>415</v>
      </c>
      <c r="D272" s="332">
        <v>5033490</v>
      </c>
      <c r="E272" s="332">
        <v>0</v>
      </c>
      <c r="F272" s="332">
        <v>0</v>
      </c>
      <c r="G272" s="349">
        <f t="shared" si="9"/>
        <v>0</v>
      </c>
      <c r="H272" s="350" t="str">
        <f t="shared" si="8"/>
        <v>0.0%</v>
      </c>
    </row>
    <row r="273" spans="3:8" x14ac:dyDescent="0.25">
      <c r="C273" s="336" t="s">
        <v>455</v>
      </c>
      <c r="D273" s="337">
        <v>1166533779</v>
      </c>
      <c r="E273" s="337">
        <v>0</v>
      </c>
      <c r="F273" s="337">
        <v>16967813.990000002</v>
      </c>
      <c r="G273" s="349">
        <f t="shared" si="9"/>
        <v>16967813.990000002</v>
      </c>
      <c r="H273" s="350" t="str">
        <f t="shared" si="8"/>
        <v>0.0%</v>
      </c>
    </row>
    <row r="274" spans="3:8" x14ac:dyDescent="0.25">
      <c r="C274" s="351" t="s">
        <v>411</v>
      </c>
      <c r="D274" s="332">
        <v>13758530</v>
      </c>
      <c r="E274" s="332">
        <v>0</v>
      </c>
      <c r="F274" s="332">
        <v>0</v>
      </c>
      <c r="G274" s="349">
        <f t="shared" si="9"/>
        <v>0</v>
      </c>
      <c r="H274" s="350" t="str">
        <f t="shared" si="8"/>
        <v>0.0%</v>
      </c>
    </row>
    <row r="275" spans="3:8" x14ac:dyDescent="0.25">
      <c r="C275" s="351" t="s">
        <v>404</v>
      </c>
      <c r="D275" s="332"/>
      <c r="E275" s="332">
        <v>0</v>
      </c>
      <c r="F275" s="332"/>
      <c r="G275" s="349">
        <f t="shared" si="9"/>
        <v>0</v>
      </c>
      <c r="H275" s="350" t="str">
        <f t="shared" si="8"/>
        <v>0.0%</v>
      </c>
    </row>
    <row r="276" spans="3:8" x14ac:dyDescent="0.25">
      <c r="C276" s="351" t="s">
        <v>405</v>
      </c>
      <c r="D276" s="332">
        <v>949040025</v>
      </c>
      <c r="E276" s="332">
        <v>0</v>
      </c>
      <c r="F276" s="332">
        <v>11086289.65</v>
      </c>
      <c r="G276" s="349">
        <f t="shared" si="9"/>
        <v>11086289.65</v>
      </c>
      <c r="H276" s="350" t="str">
        <f t="shared" si="8"/>
        <v>0.0%</v>
      </c>
    </row>
    <row r="277" spans="3:8" x14ac:dyDescent="0.25">
      <c r="C277" s="351" t="s">
        <v>406</v>
      </c>
      <c r="D277" s="332">
        <v>25303876</v>
      </c>
      <c r="E277" s="332">
        <v>0</v>
      </c>
      <c r="F277" s="332">
        <v>0</v>
      </c>
      <c r="G277" s="349">
        <f t="shared" si="9"/>
        <v>0</v>
      </c>
      <c r="H277" s="350" t="str">
        <f t="shared" si="8"/>
        <v>0.0%</v>
      </c>
    </row>
    <row r="278" spans="3:8" x14ac:dyDescent="0.25">
      <c r="C278" s="351" t="s">
        <v>409</v>
      </c>
      <c r="D278" s="332">
        <v>178431348</v>
      </c>
      <c r="E278" s="332">
        <v>0</v>
      </c>
      <c r="F278" s="332">
        <v>5881524.3399999999</v>
      </c>
      <c r="G278" s="349">
        <f t="shared" si="9"/>
        <v>5881524.3399999999</v>
      </c>
      <c r="H278" s="350" t="str">
        <f t="shared" si="8"/>
        <v>0.0%</v>
      </c>
    </row>
    <row r="279" spans="3:8" x14ac:dyDescent="0.25">
      <c r="C279" s="345" t="s">
        <v>456</v>
      </c>
      <c r="D279" s="346">
        <v>32545361079</v>
      </c>
      <c r="E279" s="346">
        <v>1347803417.4399998</v>
      </c>
      <c r="F279" s="346">
        <v>1392583327.54</v>
      </c>
      <c r="G279" s="347">
        <f t="shared" si="9"/>
        <v>44779910.100000143</v>
      </c>
      <c r="H279" s="348">
        <f t="shared" si="8"/>
        <v>3.3224363078893593E-2</v>
      </c>
    </row>
    <row r="280" spans="3:8" x14ac:dyDescent="0.25">
      <c r="C280" s="336" t="s">
        <v>457</v>
      </c>
      <c r="D280" s="337">
        <v>11233558074</v>
      </c>
      <c r="E280" s="337">
        <v>88119694.439999998</v>
      </c>
      <c r="F280" s="337">
        <v>372485132.41999996</v>
      </c>
      <c r="G280" s="349">
        <f t="shared" si="9"/>
        <v>284365437.97999996</v>
      </c>
      <c r="H280" s="350">
        <f t="shared" si="8"/>
        <v>3.2270361329228407</v>
      </c>
    </row>
    <row r="281" spans="3:8" x14ac:dyDescent="0.25">
      <c r="C281" s="351" t="s">
        <v>411</v>
      </c>
      <c r="D281" s="332">
        <v>741689178</v>
      </c>
      <c r="E281" s="332">
        <v>6626284.6500000004</v>
      </c>
      <c r="F281" s="332">
        <v>4559840.67</v>
      </c>
      <c r="G281" s="349">
        <f t="shared" si="9"/>
        <v>-2066443.9800000004</v>
      </c>
      <c r="H281" s="350">
        <f t="shared" si="8"/>
        <v>-0.31185560070981866</v>
      </c>
    </row>
    <row r="282" spans="3:8" x14ac:dyDescent="0.25">
      <c r="C282" s="351" t="s">
        <v>412</v>
      </c>
      <c r="D282" s="332">
        <v>894130114</v>
      </c>
      <c r="E282" s="332">
        <v>0</v>
      </c>
      <c r="F282" s="332">
        <v>137185659.44999999</v>
      </c>
      <c r="G282" s="349">
        <f t="shared" si="9"/>
        <v>137185659.44999999</v>
      </c>
      <c r="H282" s="350" t="str">
        <f t="shared" si="8"/>
        <v>0.0%</v>
      </c>
    </row>
    <row r="283" spans="3:8" x14ac:dyDescent="0.25">
      <c r="C283" s="351" t="s">
        <v>405</v>
      </c>
      <c r="D283" s="332">
        <v>4848609895</v>
      </c>
      <c r="E283" s="332">
        <v>0</v>
      </c>
      <c r="F283" s="332">
        <v>157770450.77000001</v>
      </c>
      <c r="G283" s="349">
        <f t="shared" si="9"/>
        <v>157770450.77000001</v>
      </c>
      <c r="H283" s="350" t="str">
        <f t="shared" si="8"/>
        <v>0.0%</v>
      </c>
    </row>
    <row r="284" spans="3:8" x14ac:dyDescent="0.25">
      <c r="C284" s="351" t="s">
        <v>953</v>
      </c>
      <c r="D284" s="332">
        <v>894235251</v>
      </c>
      <c r="E284" s="332">
        <v>16324737.610000001</v>
      </c>
      <c r="F284" s="332">
        <v>0</v>
      </c>
      <c r="G284" s="349">
        <f t="shared" si="9"/>
        <v>-16324737.610000001</v>
      </c>
      <c r="H284" s="350">
        <f t="shared" si="8"/>
        <v>-1</v>
      </c>
    </row>
    <row r="285" spans="3:8" x14ac:dyDescent="0.25">
      <c r="C285" s="351" t="s">
        <v>406</v>
      </c>
      <c r="D285" s="332">
        <v>752214066</v>
      </c>
      <c r="E285" s="332">
        <v>0</v>
      </c>
      <c r="F285" s="332">
        <v>12191228.449999999</v>
      </c>
      <c r="G285" s="349">
        <f t="shared" si="9"/>
        <v>12191228.449999999</v>
      </c>
      <c r="H285" s="350" t="str">
        <f t="shared" si="8"/>
        <v>0.0%</v>
      </c>
    </row>
    <row r="286" spans="3:8" x14ac:dyDescent="0.25">
      <c r="C286" s="351" t="s">
        <v>952</v>
      </c>
      <c r="D286" s="332">
        <v>86000000</v>
      </c>
      <c r="E286" s="332">
        <v>0</v>
      </c>
      <c r="F286" s="332">
        <v>32830000</v>
      </c>
      <c r="G286" s="349">
        <f t="shared" si="9"/>
        <v>32830000</v>
      </c>
      <c r="H286" s="350" t="str">
        <f t="shared" si="8"/>
        <v>0.0%</v>
      </c>
    </row>
    <row r="287" spans="3:8" x14ac:dyDescent="0.25">
      <c r="C287" s="351" t="s">
        <v>407</v>
      </c>
      <c r="D287" s="332">
        <v>1041262952</v>
      </c>
      <c r="E287" s="332">
        <v>64561819.859999999</v>
      </c>
      <c r="F287" s="332">
        <v>0</v>
      </c>
      <c r="G287" s="349">
        <f t="shared" si="9"/>
        <v>-64561819.859999999</v>
      </c>
      <c r="H287" s="350">
        <f t="shared" si="8"/>
        <v>-1</v>
      </c>
    </row>
    <row r="288" spans="3:8" x14ac:dyDescent="0.25">
      <c r="C288" s="351" t="s">
        <v>408</v>
      </c>
      <c r="D288" s="332">
        <v>1706796904</v>
      </c>
      <c r="E288" s="332">
        <v>606852.31999999995</v>
      </c>
      <c r="F288" s="332">
        <v>636950.11</v>
      </c>
      <c r="G288" s="349">
        <f t="shared" si="9"/>
        <v>30097.790000000037</v>
      </c>
      <c r="H288" s="350">
        <f t="shared" si="8"/>
        <v>4.9596564119586857E-2</v>
      </c>
    </row>
    <row r="289" spans="3:8" x14ac:dyDescent="0.25">
      <c r="C289" s="351" t="s">
        <v>409</v>
      </c>
      <c r="D289" s="332">
        <v>264321649</v>
      </c>
      <c r="E289" s="332">
        <v>0</v>
      </c>
      <c r="F289" s="332">
        <v>27311002.969999999</v>
      </c>
      <c r="G289" s="349">
        <f t="shared" si="9"/>
        <v>27311002.969999999</v>
      </c>
      <c r="H289" s="350" t="str">
        <f t="shared" si="8"/>
        <v>0.0%</v>
      </c>
    </row>
    <row r="290" spans="3:8" x14ac:dyDescent="0.25">
      <c r="C290" s="351" t="s">
        <v>415</v>
      </c>
      <c r="D290" s="332">
        <v>4298065</v>
      </c>
      <c r="E290" s="332">
        <v>0</v>
      </c>
      <c r="F290" s="332">
        <v>0</v>
      </c>
      <c r="G290" s="349">
        <f t="shared" si="9"/>
        <v>0</v>
      </c>
      <c r="H290" s="350" t="str">
        <f t="shared" si="8"/>
        <v>0.0%</v>
      </c>
    </row>
    <row r="291" spans="3:8" x14ac:dyDescent="0.25">
      <c r="C291" s="336" t="s">
        <v>458</v>
      </c>
      <c r="D291" s="337">
        <v>20865880617</v>
      </c>
      <c r="E291" s="337">
        <v>1220621578.6400001</v>
      </c>
      <c r="F291" s="337">
        <v>795405431.78999984</v>
      </c>
      <c r="G291" s="349">
        <f t="shared" si="9"/>
        <v>-425216146.85000026</v>
      </c>
      <c r="H291" s="350">
        <f t="shared" si="8"/>
        <v>-0.34836033893794527</v>
      </c>
    </row>
    <row r="292" spans="3:8" x14ac:dyDescent="0.25">
      <c r="C292" s="351" t="s">
        <v>411</v>
      </c>
      <c r="D292" s="332">
        <v>2620160</v>
      </c>
      <c r="E292" s="332">
        <v>0</v>
      </c>
      <c r="F292" s="332">
        <v>0</v>
      </c>
      <c r="G292" s="349">
        <f t="shared" si="9"/>
        <v>0</v>
      </c>
      <c r="H292" s="350" t="str">
        <f t="shared" si="8"/>
        <v>0.0%</v>
      </c>
    </row>
    <row r="293" spans="3:8" x14ac:dyDescent="0.25">
      <c r="C293" s="351" t="s">
        <v>403</v>
      </c>
      <c r="D293" s="332">
        <v>530139060</v>
      </c>
      <c r="E293" s="332">
        <v>0</v>
      </c>
      <c r="F293" s="332">
        <v>0</v>
      </c>
      <c r="G293" s="349">
        <f t="shared" si="9"/>
        <v>0</v>
      </c>
      <c r="H293" s="350" t="str">
        <f t="shared" si="8"/>
        <v>0.0%</v>
      </c>
    </row>
    <row r="294" spans="3:8" x14ac:dyDescent="0.25">
      <c r="C294" s="351" t="s">
        <v>412</v>
      </c>
      <c r="D294" s="332">
        <v>779572070</v>
      </c>
      <c r="E294" s="332">
        <v>0</v>
      </c>
      <c r="F294" s="332">
        <v>194557318</v>
      </c>
      <c r="G294" s="349">
        <f t="shared" si="9"/>
        <v>194557318</v>
      </c>
      <c r="H294" s="350" t="str">
        <f t="shared" si="8"/>
        <v>0.0%</v>
      </c>
    </row>
    <row r="295" spans="3:8" x14ac:dyDescent="0.25">
      <c r="C295" s="351" t="s">
        <v>444</v>
      </c>
      <c r="D295" s="332">
        <v>1000000</v>
      </c>
      <c r="E295" s="332">
        <v>0</v>
      </c>
      <c r="F295" s="332">
        <v>0</v>
      </c>
      <c r="G295" s="349">
        <f t="shared" si="9"/>
        <v>0</v>
      </c>
      <c r="H295" s="350" t="str">
        <f t="shared" si="8"/>
        <v>0.0%</v>
      </c>
    </row>
    <row r="296" spans="3:8" x14ac:dyDescent="0.25">
      <c r="C296" s="351" t="s">
        <v>405</v>
      </c>
      <c r="D296" s="332">
        <v>11904156143</v>
      </c>
      <c r="E296" s="332">
        <v>1116084864.55</v>
      </c>
      <c r="F296" s="332">
        <v>544567567.18999994</v>
      </c>
      <c r="G296" s="349">
        <f t="shared" si="9"/>
        <v>-571517297.36000001</v>
      </c>
      <c r="H296" s="350">
        <f t="shared" si="8"/>
        <v>-0.51207333376967978</v>
      </c>
    </row>
    <row r="297" spans="3:8" x14ac:dyDescent="0.25">
      <c r="C297" s="351" t="s">
        <v>459</v>
      </c>
      <c r="D297" s="332"/>
      <c r="E297" s="332">
        <v>0</v>
      </c>
      <c r="F297" s="332"/>
      <c r="G297" s="349">
        <f t="shared" si="9"/>
        <v>0</v>
      </c>
      <c r="H297" s="350" t="str">
        <f t="shared" si="8"/>
        <v>0.0%</v>
      </c>
    </row>
    <row r="298" spans="3:8" x14ac:dyDescent="0.25">
      <c r="C298" s="351" t="s">
        <v>953</v>
      </c>
      <c r="D298" s="332">
        <v>117853485</v>
      </c>
      <c r="E298" s="332">
        <v>0</v>
      </c>
      <c r="F298" s="332">
        <v>0</v>
      </c>
      <c r="G298" s="349">
        <f t="shared" si="9"/>
        <v>0</v>
      </c>
      <c r="H298" s="350" t="str">
        <f t="shared" si="8"/>
        <v>0.0%</v>
      </c>
    </row>
    <row r="299" spans="3:8" x14ac:dyDescent="0.25">
      <c r="C299" s="351" t="s">
        <v>421</v>
      </c>
      <c r="D299" s="332">
        <v>1229805145</v>
      </c>
      <c r="E299" s="332">
        <v>0</v>
      </c>
      <c r="F299" s="332">
        <v>0</v>
      </c>
      <c r="G299" s="349">
        <f t="shared" si="9"/>
        <v>0</v>
      </c>
      <c r="H299" s="350" t="str">
        <f t="shared" si="8"/>
        <v>0.0%</v>
      </c>
    </row>
    <row r="300" spans="3:8" x14ac:dyDescent="0.25">
      <c r="C300" s="351" t="s">
        <v>406</v>
      </c>
      <c r="D300" s="332">
        <v>330539300</v>
      </c>
      <c r="E300" s="332">
        <v>0</v>
      </c>
      <c r="F300" s="332">
        <v>0</v>
      </c>
      <c r="G300" s="349">
        <f t="shared" si="9"/>
        <v>0</v>
      </c>
      <c r="H300" s="350" t="str">
        <f t="shared" si="8"/>
        <v>0.0%</v>
      </c>
    </row>
    <row r="301" spans="3:8" x14ac:dyDescent="0.25">
      <c r="C301" s="351" t="s">
        <v>952</v>
      </c>
      <c r="D301" s="332">
        <v>2458172234</v>
      </c>
      <c r="E301" s="332">
        <v>101642639.14000002</v>
      </c>
      <c r="F301" s="332">
        <v>28633925.41</v>
      </c>
      <c r="G301" s="349">
        <f t="shared" si="9"/>
        <v>-73008713.730000019</v>
      </c>
      <c r="H301" s="350">
        <f t="shared" si="8"/>
        <v>-0.71828825331305746</v>
      </c>
    </row>
    <row r="302" spans="3:8" x14ac:dyDescent="0.25">
      <c r="C302" s="351" t="s">
        <v>407</v>
      </c>
      <c r="D302" s="332">
        <v>74660231</v>
      </c>
      <c r="E302" s="332">
        <v>0</v>
      </c>
      <c r="F302" s="332">
        <v>0</v>
      </c>
      <c r="G302" s="349">
        <f t="shared" si="9"/>
        <v>0</v>
      </c>
      <c r="H302" s="350" t="str">
        <f t="shared" si="8"/>
        <v>0.0%</v>
      </c>
    </row>
    <row r="303" spans="3:8" x14ac:dyDescent="0.25">
      <c r="C303" s="351" t="s">
        <v>408</v>
      </c>
      <c r="D303" s="332">
        <v>1455219640</v>
      </c>
      <c r="E303" s="332">
        <v>2894074.95</v>
      </c>
      <c r="F303" s="332">
        <v>0</v>
      </c>
      <c r="G303" s="349">
        <f t="shared" si="9"/>
        <v>-2894074.95</v>
      </c>
      <c r="H303" s="350">
        <f t="shared" si="8"/>
        <v>-1</v>
      </c>
    </row>
    <row r="304" spans="3:8" x14ac:dyDescent="0.25">
      <c r="C304" s="351" t="s">
        <v>409</v>
      </c>
      <c r="D304" s="332">
        <v>1982143149</v>
      </c>
      <c r="E304" s="332">
        <v>0</v>
      </c>
      <c r="F304" s="332">
        <v>27646621.189999998</v>
      </c>
      <c r="G304" s="349">
        <f t="shared" si="9"/>
        <v>27646621.189999998</v>
      </c>
      <c r="H304" s="350" t="str">
        <f t="shared" si="8"/>
        <v>0.0%</v>
      </c>
    </row>
    <row r="305" spans="3:8" x14ac:dyDescent="0.25">
      <c r="C305" s="351" t="s">
        <v>415</v>
      </c>
      <c r="D305" s="332"/>
      <c r="E305" s="332">
        <v>0</v>
      </c>
      <c r="F305" s="332"/>
      <c r="G305" s="349">
        <f t="shared" si="9"/>
        <v>0</v>
      </c>
      <c r="H305" s="350" t="str">
        <f t="shared" si="8"/>
        <v>0.0%</v>
      </c>
    </row>
    <row r="306" spans="3:8" x14ac:dyDescent="0.25">
      <c r="C306" s="336" t="s">
        <v>416</v>
      </c>
      <c r="D306" s="337">
        <v>445922388</v>
      </c>
      <c r="E306" s="337">
        <v>39062144.359999999</v>
      </c>
      <c r="F306" s="337">
        <v>224692763.33000001</v>
      </c>
      <c r="G306" s="349">
        <f t="shared" si="9"/>
        <v>185630618.97000003</v>
      </c>
      <c r="H306" s="350">
        <f t="shared" si="8"/>
        <v>4.7521871113683023</v>
      </c>
    </row>
    <row r="307" spans="3:8" x14ac:dyDescent="0.25">
      <c r="C307" s="351" t="s">
        <v>412</v>
      </c>
      <c r="D307" s="332">
        <v>445922388</v>
      </c>
      <c r="E307" s="332">
        <v>39062144.359999999</v>
      </c>
      <c r="F307" s="332">
        <v>224692763.33000001</v>
      </c>
      <c r="G307" s="349">
        <f t="shared" si="9"/>
        <v>185630618.97000003</v>
      </c>
      <c r="H307" s="350">
        <f t="shared" si="8"/>
        <v>4.7521871113683023</v>
      </c>
    </row>
    <row r="308" spans="3:8" x14ac:dyDescent="0.25">
      <c r="C308" s="345" t="s">
        <v>460</v>
      </c>
      <c r="D308" s="346">
        <v>10868607605</v>
      </c>
      <c r="E308" s="346">
        <v>15352262.749999998</v>
      </c>
      <c r="F308" s="346">
        <v>25829659.940000001</v>
      </c>
      <c r="G308" s="347">
        <f t="shared" si="9"/>
        <v>10477397.190000003</v>
      </c>
      <c r="H308" s="348">
        <f t="shared" si="8"/>
        <v>0.68246598958189431</v>
      </c>
    </row>
    <row r="309" spans="3:8" x14ac:dyDescent="0.25">
      <c r="C309" s="336" t="s">
        <v>416</v>
      </c>
      <c r="D309" s="337">
        <v>10868607605</v>
      </c>
      <c r="E309" s="337">
        <v>15352262.749999998</v>
      </c>
      <c r="F309" s="337">
        <v>25829659.940000001</v>
      </c>
      <c r="G309" s="349">
        <f t="shared" si="9"/>
        <v>10477397.190000003</v>
      </c>
      <c r="H309" s="350">
        <f t="shared" si="8"/>
        <v>0.68246598958189431</v>
      </c>
    </row>
    <row r="310" spans="3:8" x14ac:dyDescent="0.25">
      <c r="C310" s="351" t="s">
        <v>411</v>
      </c>
      <c r="D310" s="332">
        <v>1412952209</v>
      </c>
      <c r="E310" s="332">
        <v>6427904.5299999993</v>
      </c>
      <c r="F310" s="332">
        <v>2225054.35</v>
      </c>
      <c r="G310" s="349">
        <f t="shared" si="9"/>
        <v>-4202850.18</v>
      </c>
      <c r="H310" s="350">
        <f t="shared" si="8"/>
        <v>-0.65384452435232421</v>
      </c>
    </row>
    <row r="311" spans="3:8" x14ac:dyDescent="0.25">
      <c r="C311" s="351" t="s">
        <v>404</v>
      </c>
      <c r="D311" s="332">
        <v>904387549</v>
      </c>
      <c r="E311" s="332">
        <v>708444.1</v>
      </c>
      <c r="F311" s="332">
        <v>432337.5</v>
      </c>
      <c r="G311" s="349">
        <f t="shared" si="9"/>
        <v>-276106.59999999998</v>
      </c>
      <c r="H311" s="350">
        <f t="shared" si="8"/>
        <v>-0.38973660730606691</v>
      </c>
    </row>
    <row r="312" spans="3:8" x14ac:dyDescent="0.25">
      <c r="C312" s="351" t="s">
        <v>427</v>
      </c>
      <c r="D312" s="332">
        <v>2903465527</v>
      </c>
      <c r="E312" s="332">
        <v>0</v>
      </c>
      <c r="F312" s="332">
        <v>0</v>
      </c>
      <c r="G312" s="349">
        <f t="shared" si="9"/>
        <v>0</v>
      </c>
      <c r="H312" s="350" t="str">
        <f t="shared" si="8"/>
        <v>0.0%</v>
      </c>
    </row>
    <row r="313" spans="3:8" x14ac:dyDescent="0.25">
      <c r="C313" s="351" t="s">
        <v>405</v>
      </c>
      <c r="D313" s="332">
        <v>930068105</v>
      </c>
      <c r="E313" s="332">
        <v>0</v>
      </c>
      <c r="F313" s="332">
        <v>0</v>
      </c>
      <c r="G313" s="349">
        <f t="shared" si="9"/>
        <v>0</v>
      </c>
      <c r="H313" s="350" t="str">
        <f t="shared" si="8"/>
        <v>0.0%</v>
      </c>
    </row>
    <row r="314" spans="3:8" x14ac:dyDescent="0.25">
      <c r="C314" s="351" t="s">
        <v>413</v>
      </c>
      <c r="D314" s="332">
        <v>293234111</v>
      </c>
      <c r="E314" s="332">
        <v>0</v>
      </c>
      <c r="F314" s="332">
        <v>0</v>
      </c>
      <c r="G314" s="349">
        <f t="shared" si="9"/>
        <v>0</v>
      </c>
      <c r="H314" s="350" t="str">
        <f t="shared" si="8"/>
        <v>0.0%</v>
      </c>
    </row>
    <row r="315" spans="3:8" x14ac:dyDescent="0.25">
      <c r="C315" s="351" t="s">
        <v>421</v>
      </c>
      <c r="D315" s="332">
        <v>300000000</v>
      </c>
      <c r="E315" s="332">
        <v>0</v>
      </c>
      <c r="F315" s="332">
        <v>0</v>
      </c>
      <c r="G315" s="349">
        <f t="shared" si="9"/>
        <v>0</v>
      </c>
      <c r="H315" s="350" t="str">
        <f t="shared" si="8"/>
        <v>0.0%</v>
      </c>
    </row>
    <row r="316" spans="3:8" x14ac:dyDescent="0.25">
      <c r="C316" s="351" t="s">
        <v>406</v>
      </c>
      <c r="D316" s="332">
        <v>647163063</v>
      </c>
      <c r="E316" s="332">
        <v>0</v>
      </c>
      <c r="F316" s="332">
        <v>0</v>
      </c>
      <c r="G316" s="349">
        <f t="shared" si="9"/>
        <v>0</v>
      </c>
      <c r="H316" s="350" t="str">
        <f t="shared" si="8"/>
        <v>0.0%</v>
      </c>
    </row>
    <row r="317" spans="3:8" x14ac:dyDescent="0.25">
      <c r="C317" s="351" t="s">
        <v>952</v>
      </c>
      <c r="D317" s="332">
        <v>287875428</v>
      </c>
      <c r="E317" s="332">
        <v>7314020.8499999996</v>
      </c>
      <c r="F317" s="332">
        <v>0</v>
      </c>
      <c r="G317" s="349">
        <f t="shared" si="9"/>
        <v>-7314020.8499999996</v>
      </c>
      <c r="H317" s="350">
        <f t="shared" si="8"/>
        <v>-1</v>
      </c>
    </row>
    <row r="318" spans="3:8" x14ac:dyDescent="0.25">
      <c r="C318" s="351" t="s">
        <v>407</v>
      </c>
      <c r="D318" s="332">
        <v>2495251615</v>
      </c>
      <c r="E318" s="332">
        <v>0</v>
      </c>
      <c r="F318" s="332">
        <v>23172268.09</v>
      </c>
      <c r="G318" s="349">
        <f t="shared" si="9"/>
        <v>23172268.09</v>
      </c>
      <c r="H318" s="350" t="str">
        <f t="shared" si="8"/>
        <v>0.0%</v>
      </c>
    </row>
    <row r="319" spans="3:8" x14ac:dyDescent="0.25">
      <c r="C319" s="351" t="s">
        <v>408</v>
      </c>
      <c r="D319" s="332"/>
      <c r="E319" s="332">
        <v>0</v>
      </c>
      <c r="F319" s="332"/>
      <c r="G319" s="349">
        <f t="shared" si="9"/>
        <v>0</v>
      </c>
      <c r="H319" s="350" t="str">
        <f t="shared" si="8"/>
        <v>0.0%</v>
      </c>
    </row>
    <row r="320" spans="3:8" x14ac:dyDescent="0.25">
      <c r="C320" s="351" t="s">
        <v>415</v>
      </c>
      <c r="D320" s="332">
        <v>694209998</v>
      </c>
      <c r="E320" s="332">
        <v>901893.27</v>
      </c>
      <c r="F320" s="332">
        <v>0</v>
      </c>
      <c r="G320" s="349">
        <f t="shared" si="9"/>
        <v>-901893.27</v>
      </c>
      <c r="H320" s="350">
        <f t="shared" si="8"/>
        <v>-1</v>
      </c>
    </row>
    <row r="321" spans="3:8" x14ac:dyDescent="0.25">
      <c r="C321" s="352" t="s">
        <v>75</v>
      </c>
      <c r="D321" s="353">
        <v>96543478243</v>
      </c>
      <c r="E321" s="353">
        <v>2761249459.9499993</v>
      </c>
      <c r="F321" s="353">
        <v>4390215277.8400002</v>
      </c>
      <c r="G321" s="354">
        <f>F321-E321</f>
        <v>1628965817.8900008</v>
      </c>
      <c r="H321" s="355">
        <f t="shared" si="8"/>
        <v>0.58993793987722432</v>
      </c>
    </row>
    <row r="323" spans="3:8" x14ac:dyDescent="0.25">
      <c r="C323" s="371" t="s">
        <v>787</v>
      </c>
    </row>
    <row r="324" spans="3:8" x14ac:dyDescent="0.25">
      <c r="C324" s="372" t="s">
        <v>788</v>
      </c>
    </row>
    <row r="325" spans="3:8" x14ac:dyDescent="0.25">
      <c r="C325" s="371" t="s">
        <v>144</v>
      </c>
    </row>
  </sheetData>
  <mergeCells count="9">
    <mergeCell ref="C10:C11"/>
    <mergeCell ref="D10:D12"/>
    <mergeCell ref="E10:F11"/>
    <mergeCell ref="G10:H11"/>
    <mergeCell ref="C2:G2"/>
    <mergeCell ref="C3:G3"/>
    <mergeCell ref="C4:G4"/>
    <mergeCell ref="C6:H6"/>
    <mergeCell ref="C7:G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A677-A33D-4344-B66B-6F4AFE9AFA09}">
  <dimension ref="C1:H725"/>
  <sheetViews>
    <sheetView showGridLines="0" workbookViewId="0">
      <selection activeCell="M706" sqref="M706"/>
    </sheetView>
  </sheetViews>
  <sheetFormatPr baseColWidth="10" defaultRowHeight="15" x14ac:dyDescent="0.25"/>
  <cols>
    <col min="1" max="2" width="11.42578125" style="2"/>
    <col min="3" max="3" width="97.7109375" style="2" customWidth="1"/>
    <col min="4" max="4" width="26" style="2" customWidth="1"/>
    <col min="5" max="5" width="17.28515625" style="2" bestFit="1" customWidth="1"/>
    <col min="6" max="6" width="15.5703125" style="2" bestFit="1" customWidth="1"/>
    <col min="7" max="7" width="11.140625" style="2" bestFit="1" customWidth="1"/>
    <col min="8" max="16384" width="11.42578125" style="2"/>
  </cols>
  <sheetData>
    <row r="1" spans="3:8" x14ac:dyDescent="0.25">
      <c r="C1" s="64"/>
      <c r="D1" s="64"/>
      <c r="E1" s="64"/>
      <c r="F1" s="64"/>
      <c r="G1" s="64"/>
    </row>
    <row r="2" spans="3:8" x14ac:dyDescent="0.25">
      <c r="C2" s="502" t="s">
        <v>834</v>
      </c>
      <c r="D2" s="502"/>
      <c r="E2" s="502"/>
      <c r="F2" s="502"/>
      <c r="G2" s="502"/>
    </row>
    <row r="3" spans="3:8" x14ac:dyDescent="0.25">
      <c r="C3" s="502" t="s">
        <v>0</v>
      </c>
      <c r="D3" s="502"/>
      <c r="E3" s="502"/>
      <c r="F3" s="502"/>
      <c r="G3" s="502"/>
    </row>
    <row r="4" spans="3:8" x14ac:dyDescent="0.25">
      <c r="C4" s="503" t="s">
        <v>1</v>
      </c>
      <c r="D4" s="503"/>
      <c r="E4" s="503"/>
      <c r="F4" s="503"/>
      <c r="G4" s="503"/>
    </row>
    <row r="5" spans="3:8" x14ac:dyDescent="0.25">
      <c r="C5" s="64"/>
      <c r="D5" s="64"/>
      <c r="E5" s="64"/>
      <c r="F5" s="64"/>
      <c r="G5" s="64"/>
    </row>
    <row r="6" spans="3:8" ht="15.75" x14ac:dyDescent="0.25">
      <c r="C6" s="514" t="s">
        <v>461</v>
      </c>
      <c r="D6" s="514"/>
      <c r="E6" s="514"/>
      <c r="F6" s="514"/>
      <c r="G6" s="514"/>
      <c r="H6" s="514"/>
    </row>
    <row r="7" spans="3:8" ht="15.75" x14ac:dyDescent="0.25">
      <c r="C7" s="505" t="s">
        <v>233</v>
      </c>
      <c r="D7" s="505"/>
      <c r="E7" s="505"/>
      <c r="F7" s="505"/>
      <c r="G7" s="505"/>
    </row>
    <row r="8" spans="3:8" x14ac:dyDescent="0.25">
      <c r="C8" s="64"/>
      <c r="D8" s="64"/>
      <c r="E8" s="64"/>
      <c r="F8" s="64"/>
      <c r="G8" s="64"/>
    </row>
    <row r="9" spans="3:8" ht="15.75" thickBot="1" x14ac:dyDescent="0.3"/>
    <row r="10" spans="3:8" x14ac:dyDescent="0.25">
      <c r="C10" s="515" t="s">
        <v>187</v>
      </c>
      <c r="D10" s="496" t="s">
        <v>797</v>
      </c>
      <c r="E10" s="517" t="s">
        <v>462</v>
      </c>
      <c r="F10" s="517" t="s">
        <v>97</v>
      </c>
      <c r="G10" s="517" t="s">
        <v>811</v>
      </c>
    </row>
    <row r="11" spans="3:8" x14ac:dyDescent="0.25">
      <c r="C11" s="516"/>
      <c r="D11" s="497"/>
      <c r="E11" s="518"/>
      <c r="F11" s="520"/>
      <c r="G11" s="520"/>
    </row>
    <row r="12" spans="3:8" ht="21.6" customHeight="1" thickBot="1" x14ac:dyDescent="0.3">
      <c r="C12" s="356" t="s">
        <v>463</v>
      </c>
      <c r="D12" s="498"/>
      <c r="E12" s="519"/>
      <c r="F12" s="521"/>
      <c r="G12" s="521"/>
    </row>
    <row r="13" spans="3:8" x14ac:dyDescent="0.25">
      <c r="C13" s="357" t="s">
        <v>464</v>
      </c>
      <c r="D13" s="346">
        <v>3010779124</v>
      </c>
      <c r="E13" s="346">
        <v>250898248</v>
      </c>
      <c r="F13" s="346">
        <v>250898248</v>
      </c>
      <c r="G13" s="346">
        <v>250898248</v>
      </c>
    </row>
    <row r="14" spans="3:8" x14ac:dyDescent="0.25">
      <c r="C14" s="358" t="s">
        <v>465</v>
      </c>
      <c r="D14" s="337">
        <v>3010779124</v>
      </c>
      <c r="E14" s="337">
        <v>250898248</v>
      </c>
      <c r="F14" s="337">
        <v>250898248</v>
      </c>
      <c r="G14" s="337">
        <v>250898248</v>
      </c>
    </row>
    <row r="15" spans="3:8" x14ac:dyDescent="0.25">
      <c r="C15" s="359" t="s">
        <v>466</v>
      </c>
      <c r="D15" s="332">
        <v>3010779124</v>
      </c>
      <c r="E15" s="332">
        <v>250898248</v>
      </c>
      <c r="F15" s="332">
        <v>250898248</v>
      </c>
      <c r="G15" s="332">
        <v>250898248</v>
      </c>
    </row>
    <row r="16" spans="3:8" x14ac:dyDescent="0.25">
      <c r="C16" s="360" t="s">
        <v>467</v>
      </c>
      <c r="D16" s="332">
        <v>2589079124</v>
      </c>
      <c r="E16" s="332">
        <v>215756582</v>
      </c>
      <c r="F16" s="332">
        <v>215756582</v>
      </c>
      <c r="G16" s="332">
        <v>215756582</v>
      </c>
    </row>
    <row r="17" spans="3:7" x14ac:dyDescent="0.25">
      <c r="C17" s="360" t="s">
        <v>468</v>
      </c>
      <c r="D17" s="332">
        <v>421700000</v>
      </c>
      <c r="E17" s="332">
        <v>35141666</v>
      </c>
      <c r="F17" s="332">
        <v>35141666</v>
      </c>
      <c r="G17" s="332">
        <v>35141666</v>
      </c>
    </row>
    <row r="18" spans="3:7" x14ac:dyDescent="0.25">
      <c r="C18" s="357" t="s">
        <v>469</v>
      </c>
      <c r="D18" s="346">
        <v>5897016059</v>
      </c>
      <c r="E18" s="346">
        <v>491417990.99000001</v>
      </c>
      <c r="F18" s="346">
        <v>491417990.99000001</v>
      </c>
      <c r="G18" s="346">
        <v>491417990.99000001</v>
      </c>
    </row>
    <row r="19" spans="3:7" x14ac:dyDescent="0.25">
      <c r="C19" s="358" t="s">
        <v>470</v>
      </c>
      <c r="D19" s="337">
        <v>5897016059</v>
      </c>
      <c r="E19" s="337">
        <v>491417990.99000001</v>
      </c>
      <c r="F19" s="337">
        <v>491417990.99000001</v>
      </c>
      <c r="G19" s="337">
        <v>491417990.99000001</v>
      </c>
    </row>
    <row r="20" spans="3:7" x14ac:dyDescent="0.25">
      <c r="C20" s="359" t="s">
        <v>471</v>
      </c>
      <c r="D20" s="332">
        <v>5897016059</v>
      </c>
      <c r="E20" s="332">
        <v>491417990.99000001</v>
      </c>
      <c r="F20" s="332">
        <v>491417990.99000001</v>
      </c>
      <c r="G20" s="332">
        <v>491417990.99000001</v>
      </c>
    </row>
    <row r="21" spans="3:7" x14ac:dyDescent="0.25">
      <c r="C21" s="360" t="s">
        <v>467</v>
      </c>
      <c r="D21" s="332">
        <v>5298715569</v>
      </c>
      <c r="E21" s="332">
        <v>441559615.99000001</v>
      </c>
      <c r="F21" s="332">
        <v>441559615.99000001</v>
      </c>
      <c r="G21" s="332">
        <v>441559615.99000001</v>
      </c>
    </row>
    <row r="22" spans="3:7" x14ac:dyDescent="0.25">
      <c r="C22" s="360" t="s">
        <v>468</v>
      </c>
      <c r="D22" s="332">
        <v>598300490</v>
      </c>
      <c r="E22" s="332">
        <v>49858375</v>
      </c>
      <c r="F22" s="332">
        <v>49858375</v>
      </c>
      <c r="G22" s="332">
        <v>49858375</v>
      </c>
    </row>
    <row r="23" spans="3:7" x14ac:dyDescent="0.25">
      <c r="C23" s="357" t="s">
        <v>472</v>
      </c>
      <c r="D23" s="346">
        <v>130289851958</v>
      </c>
      <c r="E23" s="346">
        <v>15858408176.050001</v>
      </c>
      <c r="F23" s="346">
        <v>5830264024.6800013</v>
      </c>
      <c r="G23" s="346">
        <v>5118690631.2700005</v>
      </c>
    </row>
    <row r="24" spans="3:7" x14ac:dyDescent="0.25">
      <c r="C24" s="358" t="s">
        <v>473</v>
      </c>
      <c r="D24" s="337">
        <v>21640149453</v>
      </c>
      <c r="E24" s="337">
        <v>2190998275.5599999</v>
      </c>
      <c r="F24" s="337">
        <v>669196295.91000009</v>
      </c>
      <c r="G24" s="337">
        <v>435741575.98000008</v>
      </c>
    </row>
    <row r="25" spans="3:7" x14ac:dyDescent="0.25">
      <c r="C25" s="359" t="s">
        <v>474</v>
      </c>
      <c r="D25" s="332">
        <v>10957663965</v>
      </c>
      <c r="E25" s="332">
        <v>1475533219.0699999</v>
      </c>
      <c r="F25" s="332">
        <v>504495137.14999998</v>
      </c>
      <c r="G25" s="332">
        <v>302996420.06999999</v>
      </c>
    </row>
    <row r="26" spans="3:7" x14ac:dyDescent="0.25">
      <c r="C26" s="360" t="s">
        <v>475</v>
      </c>
      <c r="D26" s="332">
        <v>2320190388</v>
      </c>
      <c r="E26" s="332">
        <v>1067279633.6900001</v>
      </c>
      <c r="F26" s="332">
        <v>96241551.769999996</v>
      </c>
      <c r="G26" s="332">
        <v>61422689.960000008</v>
      </c>
    </row>
    <row r="27" spans="3:7" x14ac:dyDescent="0.25">
      <c r="C27" s="360" t="s">
        <v>476</v>
      </c>
      <c r="D27" s="332">
        <v>6242781293</v>
      </c>
      <c r="E27" s="332">
        <v>153094362.80000001</v>
      </c>
      <c r="F27" s="332">
        <v>153094362.80000001</v>
      </c>
      <c r="G27" s="332">
        <v>86679201.290000007</v>
      </c>
    </row>
    <row r="28" spans="3:7" x14ac:dyDescent="0.25">
      <c r="C28" s="360" t="s">
        <v>467</v>
      </c>
      <c r="D28" s="332">
        <v>0</v>
      </c>
      <c r="E28" s="332">
        <v>75000000</v>
      </c>
      <c r="F28" s="332">
        <v>75000000</v>
      </c>
      <c r="G28" s="332">
        <v>0</v>
      </c>
    </row>
    <row r="29" spans="3:7" x14ac:dyDescent="0.25">
      <c r="C29" s="360" t="s">
        <v>468</v>
      </c>
      <c r="D29" s="332">
        <v>2144177401</v>
      </c>
      <c r="E29" s="332">
        <v>160516204.75</v>
      </c>
      <c r="F29" s="332">
        <v>160516204.75</v>
      </c>
      <c r="G29" s="332">
        <v>152525824</v>
      </c>
    </row>
    <row r="30" spans="3:7" x14ac:dyDescent="0.25">
      <c r="C30" s="360" t="s">
        <v>477</v>
      </c>
      <c r="D30" s="332">
        <v>250514883</v>
      </c>
      <c r="E30" s="332">
        <v>19643017.829999998</v>
      </c>
      <c r="F30" s="332">
        <v>19643017.829999998</v>
      </c>
      <c r="G30" s="332">
        <v>2368704.8199999998</v>
      </c>
    </row>
    <row r="31" spans="3:7" x14ac:dyDescent="0.25">
      <c r="C31" s="359" t="s">
        <v>478</v>
      </c>
      <c r="D31" s="332">
        <v>86746493</v>
      </c>
      <c r="E31" s="332">
        <v>52036961.379999995</v>
      </c>
      <c r="F31" s="332">
        <v>4533075.9399999995</v>
      </c>
      <c r="G31" s="332">
        <v>4354842.68</v>
      </c>
    </row>
    <row r="32" spans="3:7" x14ac:dyDescent="0.25">
      <c r="C32" s="360" t="s">
        <v>475</v>
      </c>
      <c r="D32" s="332">
        <v>86746493</v>
      </c>
      <c r="E32" s="332">
        <v>52036961.379999995</v>
      </c>
      <c r="F32" s="332">
        <v>4533075.9399999995</v>
      </c>
      <c r="G32" s="332">
        <v>4354842.68</v>
      </c>
    </row>
    <row r="33" spans="3:7" x14ac:dyDescent="0.25">
      <c r="C33" s="359" t="s">
        <v>479</v>
      </c>
      <c r="D33" s="332">
        <v>2518934940</v>
      </c>
      <c r="E33" s="332">
        <v>34780619.770000003</v>
      </c>
      <c r="F33" s="332">
        <v>31523019.770000003</v>
      </c>
      <c r="G33" s="332">
        <v>30399235.420000002</v>
      </c>
    </row>
    <row r="34" spans="3:7" x14ac:dyDescent="0.25">
      <c r="C34" s="360" t="s">
        <v>480</v>
      </c>
      <c r="D34" s="332">
        <v>2518934940</v>
      </c>
      <c r="E34" s="332">
        <v>34780619.770000003</v>
      </c>
      <c r="F34" s="332">
        <v>31523019.770000003</v>
      </c>
      <c r="G34" s="332">
        <v>30399235.420000002</v>
      </c>
    </row>
    <row r="35" spans="3:7" x14ac:dyDescent="0.25">
      <c r="C35" s="359" t="s">
        <v>481</v>
      </c>
      <c r="D35" s="332">
        <v>130392955</v>
      </c>
      <c r="E35" s="332">
        <v>94302002.420000002</v>
      </c>
      <c r="F35" s="332">
        <v>7914597.1400000006</v>
      </c>
      <c r="G35" s="332">
        <v>5724691.6100000013</v>
      </c>
    </row>
    <row r="36" spans="3:7" x14ac:dyDescent="0.25">
      <c r="C36" s="360" t="s">
        <v>482</v>
      </c>
      <c r="D36" s="332">
        <v>130392955</v>
      </c>
      <c r="E36" s="332">
        <v>94302002.420000002</v>
      </c>
      <c r="F36" s="332">
        <v>7914597.1400000006</v>
      </c>
      <c r="G36" s="332">
        <v>5724691.6100000013</v>
      </c>
    </row>
    <row r="37" spans="3:7" x14ac:dyDescent="0.25">
      <c r="C37" s="359" t="s">
        <v>483</v>
      </c>
      <c r="D37" s="332">
        <v>240382534</v>
      </c>
      <c r="E37" s="332">
        <v>13530682.459999999</v>
      </c>
      <c r="F37" s="332">
        <v>13505682.459999999</v>
      </c>
      <c r="G37" s="332">
        <v>12121413.02</v>
      </c>
    </row>
    <row r="38" spans="3:7" x14ac:dyDescent="0.25">
      <c r="C38" s="360" t="s">
        <v>484</v>
      </c>
      <c r="D38" s="332">
        <v>240382534</v>
      </c>
      <c r="E38" s="332">
        <v>13530682.459999999</v>
      </c>
      <c r="F38" s="332">
        <v>13505682.459999999</v>
      </c>
      <c r="G38" s="332">
        <v>12121413.02</v>
      </c>
    </row>
    <row r="39" spans="3:7" x14ac:dyDescent="0.25">
      <c r="C39" s="359" t="s">
        <v>485</v>
      </c>
      <c r="D39" s="332">
        <v>75125754</v>
      </c>
      <c r="E39" s="332">
        <v>23764693.479999997</v>
      </c>
      <c r="F39" s="332">
        <v>3279272.49</v>
      </c>
      <c r="G39" s="332">
        <v>1367102.76</v>
      </c>
    </row>
    <row r="40" spans="3:7" x14ac:dyDescent="0.25">
      <c r="C40" s="360" t="s">
        <v>486</v>
      </c>
      <c r="D40" s="332">
        <v>75125754</v>
      </c>
      <c r="E40" s="332">
        <v>23764693.479999997</v>
      </c>
      <c r="F40" s="332">
        <v>3279272.49</v>
      </c>
      <c r="G40" s="332">
        <v>1367102.76</v>
      </c>
    </row>
    <row r="41" spans="3:7" x14ac:dyDescent="0.25">
      <c r="C41" s="359" t="s">
        <v>487</v>
      </c>
      <c r="D41" s="332">
        <v>96423204</v>
      </c>
      <c r="E41" s="332">
        <v>51165036.869999997</v>
      </c>
      <c r="F41" s="332">
        <v>4419520.26</v>
      </c>
      <c r="G41" s="332">
        <v>4336013.4800000004</v>
      </c>
    </row>
    <row r="42" spans="3:7" x14ac:dyDescent="0.25">
      <c r="C42" s="360" t="s">
        <v>488</v>
      </c>
      <c r="D42" s="332">
        <v>96423204</v>
      </c>
      <c r="E42" s="332">
        <v>51165036.869999997</v>
      </c>
      <c r="F42" s="332">
        <v>4419520.26</v>
      </c>
      <c r="G42" s="332">
        <v>4336013.4800000004</v>
      </c>
    </row>
    <row r="43" spans="3:7" x14ac:dyDescent="0.25">
      <c r="C43" s="359" t="s">
        <v>489</v>
      </c>
      <c r="D43" s="332">
        <v>400691008</v>
      </c>
      <c r="E43" s="332">
        <v>201038160.52000001</v>
      </c>
      <c r="F43" s="332">
        <v>18119776.210000001</v>
      </c>
      <c r="G43" s="332">
        <v>15441979.66</v>
      </c>
    </row>
    <row r="44" spans="3:7" x14ac:dyDescent="0.25">
      <c r="C44" s="360" t="s">
        <v>475</v>
      </c>
      <c r="D44" s="332">
        <v>400691008</v>
      </c>
      <c r="E44" s="332">
        <v>201038160.52000001</v>
      </c>
      <c r="F44" s="332">
        <v>18119776.210000001</v>
      </c>
      <c r="G44" s="332">
        <v>15441979.66</v>
      </c>
    </row>
    <row r="45" spans="3:7" x14ac:dyDescent="0.25">
      <c r="C45" s="359" t="s">
        <v>490</v>
      </c>
      <c r="D45" s="332">
        <v>402920806</v>
      </c>
      <c r="E45" s="332">
        <v>134257515.91</v>
      </c>
      <c r="F45" s="332">
        <v>12412125.960000001</v>
      </c>
      <c r="G45" s="332">
        <v>10512751.6</v>
      </c>
    </row>
    <row r="46" spans="3:7" x14ac:dyDescent="0.25">
      <c r="C46" s="360" t="s">
        <v>491</v>
      </c>
      <c r="D46" s="332">
        <v>402920806</v>
      </c>
      <c r="E46" s="332">
        <v>134257515.91</v>
      </c>
      <c r="F46" s="332">
        <v>12412125.960000001</v>
      </c>
      <c r="G46" s="332">
        <v>10512751.6</v>
      </c>
    </row>
    <row r="47" spans="3:7" x14ac:dyDescent="0.25">
      <c r="C47" s="359" t="s">
        <v>492</v>
      </c>
      <c r="D47" s="332">
        <v>3079454415</v>
      </c>
      <c r="E47" s="332">
        <v>59996971.969999999</v>
      </c>
      <c r="F47" s="332">
        <v>31056801.900000002</v>
      </c>
      <c r="G47" s="332">
        <v>28325532.380000003</v>
      </c>
    </row>
    <row r="48" spans="3:7" x14ac:dyDescent="0.25">
      <c r="C48" s="360" t="s">
        <v>491</v>
      </c>
      <c r="D48" s="332">
        <v>3079454415</v>
      </c>
      <c r="E48" s="332">
        <v>59996971.969999999</v>
      </c>
      <c r="F48" s="332">
        <v>31056801.900000002</v>
      </c>
      <c r="G48" s="332">
        <v>28325532.380000003</v>
      </c>
    </row>
    <row r="49" spans="3:7" x14ac:dyDescent="0.25">
      <c r="C49" s="359" t="s">
        <v>493</v>
      </c>
      <c r="D49" s="332">
        <v>1010939889</v>
      </c>
      <c r="E49" s="332">
        <v>41803968.57</v>
      </c>
      <c r="F49" s="332">
        <v>29148843.490000002</v>
      </c>
      <c r="G49" s="332">
        <v>20161593.300000001</v>
      </c>
    </row>
    <row r="50" spans="3:7" x14ac:dyDescent="0.25">
      <c r="C50" s="360" t="s">
        <v>494</v>
      </c>
      <c r="D50" s="332">
        <v>1010939889</v>
      </c>
      <c r="E50" s="332">
        <v>41803968.57</v>
      </c>
      <c r="F50" s="332">
        <v>29148843.490000002</v>
      </c>
      <c r="G50" s="332">
        <v>20161593.300000001</v>
      </c>
    </row>
    <row r="51" spans="3:7" x14ac:dyDescent="0.25">
      <c r="C51" s="359" t="s">
        <v>495</v>
      </c>
      <c r="D51" s="332">
        <v>2640473490</v>
      </c>
      <c r="E51" s="332">
        <v>8788443.1400000006</v>
      </c>
      <c r="F51" s="332">
        <v>8788443.1400000006</v>
      </c>
      <c r="G51" s="332">
        <v>0</v>
      </c>
    </row>
    <row r="52" spans="3:7" x14ac:dyDescent="0.25">
      <c r="C52" s="360" t="s">
        <v>475</v>
      </c>
      <c r="D52" s="332">
        <v>2640473490</v>
      </c>
      <c r="E52" s="332">
        <v>8788443.1400000006</v>
      </c>
      <c r="F52" s="332">
        <v>8788443.1400000006</v>
      </c>
      <c r="G52" s="332">
        <v>0</v>
      </c>
    </row>
    <row r="53" spans="3:7" x14ac:dyDescent="0.25">
      <c r="C53" s="358" t="s">
        <v>496</v>
      </c>
      <c r="D53" s="337">
        <v>71137457365</v>
      </c>
      <c r="E53" s="337">
        <v>8344914843.8599987</v>
      </c>
      <c r="F53" s="337">
        <v>4231507607.8499999</v>
      </c>
      <c r="G53" s="337">
        <v>4180226801.5699997</v>
      </c>
    </row>
    <row r="54" spans="3:7" x14ac:dyDescent="0.25">
      <c r="C54" s="359" t="s">
        <v>497</v>
      </c>
      <c r="D54" s="332">
        <v>6015941786</v>
      </c>
      <c r="E54" s="332">
        <v>1508110348.28</v>
      </c>
      <c r="F54" s="332">
        <v>420481838.03000003</v>
      </c>
      <c r="G54" s="332">
        <v>406271151.85000002</v>
      </c>
    </row>
    <row r="55" spans="3:7" x14ac:dyDescent="0.25">
      <c r="C55" s="360" t="s">
        <v>475</v>
      </c>
      <c r="D55" s="332">
        <v>423528956</v>
      </c>
      <c r="E55" s="332">
        <v>242943892.19</v>
      </c>
      <c r="F55" s="332">
        <v>24178818.210000001</v>
      </c>
      <c r="G55" s="332">
        <v>19435830.02</v>
      </c>
    </row>
    <row r="56" spans="3:7" x14ac:dyDescent="0.25">
      <c r="C56" s="360" t="s">
        <v>498</v>
      </c>
      <c r="D56" s="332">
        <v>1913302992</v>
      </c>
      <c r="E56" s="332">
        <v>431801681.17000002</v>
      </c>
      <c r="F56" s="332">
        <v>116175089.02000001</v>
      </c>
      <c r="G56" s="332">
        <v>115007763.84999999</v>
      </c>
    </row>
    <row r="57" spans="3:7" x14ac:dyDescent="0.25">
      <c r="C57" s="360" t="s">
        <v>499</v>
      </c>
      <c r="D57" s="332">
        <v>830917381</v>
      </c>
      <c r="E57" s="332">
        <v>490070335.99000001</v>
      </c>
      <c r="F57" s="332">
        <v>43992883.359999999</v>
      </c>
      <c r="G57" s="332">
        <v>36092510.539999999</v>
      </c>
    </row>
    <row r="58" spans="3:7" x14ac:dyDescent="0.25">
      <c r="C58" s="360" t="s">
        <v>500</v>
      </c>
      <c r="D58" s="332">
        <v>257130804</v>
      </c>
      <c r="E58" s="332">
        <v>116539123</v>
      </c>
      <c r="F58" s="332">
        <v>9379731.5100000016</v>
      </c>
      <c r="G58" s="332">
        <v>8979731.5100000016</v>
      </c>
    </row>
    <row r="59" spans="3:7" x14ac:dyDescent="0.25">
      <c r="C59" s="360" t="s">
        <v>477</v>
      </c>
      <c r="D59" s="332">
        <v>2591061653</v>
      </c>
      <c r="E59" s="332">
        <v>226755315.93000001</v>
      </c>
      <c r="F59" s="332">
        <v>226755315.93000001</v>
      </c>
      <c r="G59" s="332">
        <v>226755315.93000001</v>
      </c>
    </row>
    <row r="60" spans="3:7" x14ac:dyDescent="0.25">
      <c r="C60" s="359" t="s">
        <v>501</v>
      </c>
      <c r="D60" s="332">
        <v>841452380</v>
      </c>
      <c r="E60" s="332">
        <v>315551876.59999996</v>
      </c>
      <c r="F60" s="332">
        <v>24260962.760000002</v>
      </c>
      <c r="G60" s="332">
        <v>23504008.07</v>
      </c>
    </row>
    <row r="61" spans="3:7" x14ac:dyDescent="0.25">
      <c r="C61" s="360" t="s">
        <v>502</v>
      </c>
      <c r="D61" s="332">
        <v>841452380</v>
      </c>
      <c r="E61" s="332">
        <v>315551876.59999996</v>
      </c>
      <c r="F61" s="332">
        <v>24260962.760000002</v>
      </c>
      <c r="G61" s="332">
        <v>23504008.07</v>
      </c>
    </row>
    <row r="62" spans="3:7" x14ac:dyDescent="0.25">
      <c r="C62" s="359" t="s">
        <v>503</v>
      </c>
      <c r="D62" s="332">
        <v>2184597781</v>
      </c>
      <c r="E62" s="332">
        <v>186204854.91</v>
      </c>
      <c r="F62" s="332">
        <v>100482500.87</v>
      </c>
      <c r="G62" s="332">
        <v>67527422.530000001</v>
      </c>
    </row>
    <row r="63" spans="3:7" x14ac:dyDescent="0.25">
      <c r="C63" s="360" t="s">
        <v>504</v>
      </c>
      <c r="D63" s="332">
        <v>1258908794</v>
      </c>
      <c r="E63" s="332">
        <v>137559025.97</v>
      </c>
      <c r="F63" s="332">
        <v>51836671.929999992</v>
      </c>
      <c r="G63" s="332">
        <v>21365963.769999996</v>
      </c>
    </row>
    <row r="64" spans="3:7" x14ac:dyDescent="0.25">
      <c r="C64" s="360" t="s">
        <v>484</v>
      </c>
      <c r="D64" s="332">
        <v>925688987</v>
      </c>
      <c r="E64" s="332">
        <v>48645828.940000005</v>
      </c>
      <c r="F64" s="332">
        <v>48645828.940000005</v>
      </c>
      <c r="G64" s="332">
        <v>46161458.760000005</v>
      </c>
    </row>
    <row r="65" spans="3:7" x14ac:dyDescent="0.25">
      <c r="C65" s="359" t="s">
        <v>505</v>
      </c>
      <c r="D65" s="332">
        <v>264306960</v>
      </c>
      <c r="E65" s="332">
        <v>176576464.47</v>
      </c>
      <c r="F65" s="332">
        <v>13374473.690000001</v>
      </c>
      <c r="G65" s="332">
        <v>12098792.82</v>
      </c>
    </row>
    <row r="66" spans="3:7" x14ac:dyDescent="0.25">
      <c r="C66" s="360" t="s">
        <v>502</v>
      </c>
      <c r="D66" s="332">
        <v>264306960</v>
      </c>
      <c r="E66" s="332">
        <v>176576464.47</v>
      </c>
      <c r="F66" s="332">
        <v>13374473.690000001</v>
      </c>
      <c r="G66" s="332">
        <v>12098792.82</v>
      </c>
    </row>
    <row r="67" spans="3:7" x14ac:dyDescent="0.25">
      <c r="C67" s="359" t="s">
        <v>506</v>
      </c>
      <c r="D67" s="332">
        <v>232828981</v>
      </c>
      <c r="E67" s="332">
        <v>19082302.289999999</v>
      </c>
      <c r="F67" s="332">
        <v>13085487.610000001</v>
      </c>
      <c r="G67" s="332">
        <v>11820777.720000001</v>
      </c>
    </row>
    <row r="68" spans="3:7" x14ac:dyDescent="0.25">
      <c r="C68" s="360" t="s">
        <v>502</v>
      </c>
      <c r="D68" s="332">
        <v>232828981</v>
      </c>
      <c r="E68" s="332">
        <v>19082302.289999999</v>
      </c>
      <c r="F68" s="332">
        <v>13085487.610000001</v>
      </c>
      <c r="G68" s="332">
        <v>11820777.720000001</v>
      </c>
    </row>
    <row r="69" spans="3:7" x14ac:dyDescent="0.25">
      <c r="C69" s="359" t="s">
        <v>507</v>
      </c>
      <c r="D69" s="332">
        <v>51400860919</v>
      </c>
      <c r="E69" s="332">
        <v>6059230095.9099998</v>
      </c>
      <c r="F69" s="332">
        <v>3659822344.8899999</v>
      </c>
      <c r="G69" s="332">
        <v>3659004648.5799999</v>
      </c>
    </row>
    <row r="70" spans="3:7" x14ac:dyDescent="0.25">
      <c r="C70" s="360" t="s">
        <v>498</v>
      </c>
      <c r="D70" s="332">
        <v>51279757959</v>
      </c>
      <c r="E70" s="332">
        <v>6059230095.9099998</v>
      </c>
      <c r="F70" s="332">
        <v>3659822344.8899999</v>
      </c>
      <c r="G70" s="332">
        <v>3659004648.5799999</v>
      </c>
    </row>
    <row r="71" spans="3:7" x14ac:dyDescent="0.25">
      <c r="C71" s="360" t="s">
        <v>508</v>
      </c>
      <c r="D71" s="332">
        <v>81102960</v>
      </c>
      <c r="E71" s="332">
        <v>0</v>
      </c>
      <c r="F71" s="332">
        <v>0</v>
      </c>
      <c r="G71" s="332">
        <v>0</v>
      </c>
    </row>
    <row r="72" spans="3:7" x14ac:dyDescent="0.25">
      <c r="C72" s="360" t="s">
        <v>509</v>
      </c>
      <c r="D72" s="332">
        <v>40000000</v>
      </c>
      <c r="E72" s="332">
        <v>0</v>
      </c>
      <c r="F72" s="332">
        <v>0</v>
      </c>
      <c r="G72" s="332">
        <v>0</v>
      </c>
    </row>
    <row r="73" spans="3:7" x14ac:dyDescent="0.25">
      <c r="C73" s="359" t="s">
        <v>510</v>
      </c>
      <c r="D73" s="332">
        <v>10197468558</v>
      </c>
      <c r="E73" s="332">
        <v>80158901.399999991</v>
      </c>
      <c r="F73" s="332">
        <v>0</v>
      </c>
      <c r="G73" s="332">
        <v>0</v>
      </c>
    </row>
    <row r="74" spans="3:7" x14ac:dyDescent="0.25">
      <c r="C74" s="360" t="s">
        <v>511</v>
      </c>
      <c r="D74" s="332">
        <v>10197468558</v>
      </c>
      <c r="E74" s="332">
        <v>80158901.399999991</v>
      </c>
      <c r="F74" s="332">
        <v>0</v>
      </c>
      <c r="G74" s="332">
        <v>0</v>
      </c>
    </row>
    <row r="75" spans="3:7" x14ac:dyDescent="0.25">
      <c r="C75" s="358" t="s">
        <v>512</v>
      </c>
      <c r="D75" s="337">
        <v>3284648149</v>
      </c>
      <c r="E75" s="337">
        <v>1991833182.0999999</v>
      </c>
      <c r="F75" s="337">
        <v>157415742</v>
      </c>
      <c r="G75" s="337">
        <v>153850722.65000001</v>
      </c>
    </row>
    <row r="76" spans="3:7" x14ac:dyDescent="0.25">
      <c r="C76" s="359" t="s">
        <v>513</v>
      </c>
      <c r="D76" s="332">
        <v>3284648149</v>
      </c>
      <c r="E76" s="332">
        <v>1991833182.0999999</v>
      </c>
      <c r="F76" s="332">
        <v>157415742</v>
      </c>
      <c r="G76" s="332">
        <v>153850722.65000001</v>
      </c>
    </row>
    <row r="77" spans="3:7" x14ac:dyDescent="0.25">
      <c r="C77" s="360" t="s">
        <v>514</v>
      </c>
      <c r="D77" s="332">
        <v>202439029</v>
      </c>
      <c r="E77" s="332">
        <v>2225054.35</v>
      </c>
      <c r="F77" s="332">
        <v>2225054.35</v>
      </c>
      <c r="G77" s="332">
        <v>2225054.35</v>
      </c>
    </row>
    <row r="78" spans="3:7" x14ac:dyDescent="0.25">
      <c r="C78" s="360" t="s">
        <v>467</v>
      </c>
      <c r="D78" s="332">
        <v>3081709120</v>
      </c>
      <c r="E78" s="332">
        <v>1989608127.75</v>
      </c>
      <c r="F78" s="332">
        <v>155190687.65000001</v>
      </c>
      <c r="G78" s="332">
        <v>151625668.30000001</v>
      </c>
    </row>
    <row r="79" spans="3:7" x14ac:dyDescent="0.25">
      <c r="C79" s="360" t="s">
        <v>468</v>
      </c>
      <c r="D79" s="332">
        <v>500000</v>
      </c>
      <c r="E79" s="332">
        <v>0</v>
      </c>
      <c r="F79" s="332">
        <v>0</v>
      </c>
      <c r="G79" s="332">
        <v>0</v>
      </c>
    </row>
    <row r="80" spans="3:7" x14ac:dyDescent="0.25">
      <c r="C80" s="358" t="s">
        <v>837</v>
      </c>
      <c r="D80" s="337">
        <v>34227596991</v>
      </c>
      <c r="E80" s="337">
        <v>3330661874.5299997</v>
      </c>
      <c r="F80" s="337">
        <v>772144378.92000008</v>
      </c>
      <c r="G80" s="337">
        <v>348871531.06999993</v>
      </c>
    </row>
    <row r="81" spans="3:7" x14ac:dyDescent="0.25">
      <c r="C81" s="359" t="s">
        <v>838</v>
      </c>
      <c r="D81" s="332">
        <v>26337147226</v>
      </c>
      <c r="E81" s="332">
        <v>124012295.39</v>
      </c>
      <c r="F81" s="332">
        <v>123836073.47999999</v>
      </c>
      <c r="G81" s="332">
        <v>116704579.47999999</v>
      </c>
    </row>
    <row r="82" spans="3:7" x14ac:dyDescent="0.25">
      <c r="C82" s="360" t="s">
        <v>475</v>
      </c>
      <c r="D82" s="332">
        <v>1653009626</v>
      </c>
      <c r="E82" s="332">
        <v>52948075</v>
      </c>
      <c r="F82" s="332">
        <v>52771853.089999996</v>
      </c>
      <c r="G82" s="332">
        <v>52771853.089999996</v>
      </c>
    </row>
    <row r="83" spans="3:7" x14ac:dyDescent="0.25">
      <c r="C83" s="360" t="s">
        <v>502</v>
      </c>
      <c r="D83" s="332">
        <v>16000000</v>
      </c>
      <c r="E83" s="332">
        <v>0</v>
      </c>
      <c r="F83" s="332">
        <v>0</v>
      </c>
      <c r="G83" s="332">
        <v>0</v>
      </c>
    </row>
    <row r="84" spans="3:7" x14ac:dyDescent="0.25">
      <c r="C84" s="360" t="s">
        <v>515</v>
      </c>
      <c r="D84" s="332">
        <v>304237805</v>
      </c>
      <c r="E84" s="332">
        <v>0</v>
      </c>
      <c r="F84" s="332">
        <v>0</v>
      </c>
      <c r="G84" s="332">
        <v>0</v>
      </c>
    </row>
    <row r="85" spans="3:7" x14ac:dyDescent="0.25">
      <c r="C85" s="360" t="s">
        <v>516</v>
      </c>
      <c r="D85" s="332">
        <v>582491045</v>
      </c>
      <c r="E85" s="332">
        <v>0</v>
      </c>
      <c r="F85" s="332">
        <v>0</v>
      </c>
      <c r="G85" s="332">
        <v>0</v>
      </c>
    </row>
    <row r="86" spans="3:7" x14ac:dyDescent="0.25">
      <c r="C86" s="360" t="s">
        <v>468</v>
      </c>
      <c r="D86" s="332">
        <v>90000000</v>
      </c>
      <c r="E86" s="332">
        <v>7131494</v>
      </c>
      <c r="F86" s="332">
        <v>7131494</v>
      </c>
      <c r="G86" s="332">
        <v>0</v>
      </c>
    </row>
    <row r="87" spans="3:7" x14ac:dyDescent="0.25">
      <c r="C87" s="360" t="s">
        <v>477</v>
      </c>
      <c r="D87" s="332">
        <v>23691408750</v>
      </c>
      <c r="E87" s="332">
        <v>63932726.390000001</v>
      </c>
      <c r="F87" s="332">
        <v>63932726.390000001</v>
      </c>
      <c r="G87" s="332">
        <v>63932726.390000001</v>
      </c>
    </row>
    <row r="88" spans="3:7" x14ac:dyDescent="0.25">
      <c r="C88" s="359" t="s">
        <v>517</v>
      </c>
      <c r="D88" s="332">
        <v>3838533234</v>
      </c>
      <c r="E88" s="332">
        <v>1612938506.3499999</v>
      </c>
      <c r="F88" s="332">
        <v>482649675.31</v>
      </c>
      <c r="G88" s="332">
        <v>100564746.19999999</v>
      </c>
    </row>
    <row r="89" spans="3:7" x14ac:dyDescent="0.25">
      <c r="C89" s="360" t="s">
        <v>498</v>
      </c>
      <c r="D89" s="332">
        <v>2483821417</v>
      </c>
      <c r="E89" s="332">
        <v>1210920254.8699999</v>
      </c>
      <c r="F89" s="332">
        <v>447969953.99000001</v>
      </c>
      <c r="G89" s="332">
        <v>67524097.879999995</v>
      </c>
    </row>
    <row r="90" spans="3:7" x14ac:dyDescent="0.25">
      <c r="C90" s="360" t="s">
        <v>518</v>
      </c>
      <c r="D90" s="332">
        <v>1354711817</v>
      </c>
      <c r="E90" s="332">
        <v>402018251.48000002</v>
      </c>
      <c r="F90" s="332">
        <v>34679721.32</v>
      </c>
      <c r="G90" s="332">
        <v>33040648.32</v>
      </c>
    </row>
    <row r="91" spans="3:7" x14ac:dyDescent="0.25">
      <c r="C91" s="359" t="s">
        <v>519</v>
      </c>
      <c r="D91" s="332">
        <v>893927510</v>
      </c>
      <c r="E91" s="332">
        <v>28182912.399999999</v>
      </c>
      <c r="F91" s="332">
        <v>27920081.439999998</v>
      </c>
      <c r="G91" s="332">
        <v>10163925.35</v>
      </c>
    </row>
    <row r="92" spans="3:7" x14ac:dyDescent="0.25">
      <c r="C92" s="360" t="s">
        <v>486</v>
      </c>
      <c r="D92" s="332">
        <v>241717510</v>
      </c>
      <c r="E92" s="332">
        <v>15972183.949999999</v>
      </c>
      <c r="F92" s="332">
        <v>15709352.99</v>
      </c>
      <c r="G92" s="332">
        <v>10163925.35</v>
      </c>
    </row>
    <row r="93" spans="3:7" x14ac:dyDescent="0.25">
      <c r="C93" s="360" t="s">
        <v>520</v>
      </c>
      <c r="D93" s="332">
        <v>652210000</v>
      </c>
      <c r="E93" s="332">
        <v>12210728.449999999</v>
      </c>
      <c r="F93" s="332">
        <v>12210728.449999999</v>
      </c>
      <c r="G93" s="332">
        <v>0</v>
      </c>
    </row>
    <row r="94" spans="3:7" x14ac:dyDescent="0.25">
      <c r="C94" s="359" t="s">
        <v>521</v>
      </c>
      <c r="D94" s="332">
        <v>117183641</v>
      </c>
      <c r="E94" s="332">
        <v>5663681.2700000005</v>
      </c>
      <c r="F94" s="332">
        <v>5663681.2700000005</v>
      </c>
      <c r="G94" s="332">
        <v>4618488.07</v>
      </c>
    </row>
    <row r="95" spans="3:7" x14ac:dyDescent="0.25">
      <c r="C95" s="360" t="s">
        <v>502</v>
      </c>
      <c r="D95" s="332">
        <v>117183641</v>
      </c>
      <c r="E95" s="332">
        <v>5663681.2700000005</v>
      </c>
      <c r="F95" s="332">
        <v>5663681.2700000005</v>
      </c>
      <c r="G95" s="332">
        <v>4618488.07</v>
      </c>
    </row>
    <row r="96" spans="3:7" x14ac:dyDescent="0.25">
      <c r="C96" s="359" t="s">
        <v>522</v>
      </c>
      <c r="D96" s="332">
        <v>401497594</v>
      </c>
      <c r="E96" s="332">
        <v>177662775.34999999</v>
      </c>
      <c r="F96" s="332">
        <v>15574993.889999999</v>
      </c>
      <c r="G96" s="332">
        <v>14615074.609999999</v>
      </c>
    </row>
    <row r="97" spans="3:7" x14ac:dyDescent="0.25">
      <c r="C97" s="360" t="s">
        <v>499</v>
      </c>
      <c r="D97" s="332">
        <v>400529094</v>
      </c>
      <c r="E97" s="332">
        <v>177662775.34999999</v>
      </c>
      <c r="F97" s="332">
        <v>15574993.889999999</v>
      </c>
      <c r="G97" s="332">
        <v>14615074.609999999</v>
      </c>
    </row>
    <row r="98" spans="3:7" x14ac:dyDescent="0.25">
      <c r="C98" s="360" t="s">
        <v>523</v>
      </c>
      <c r="D98" s="332">
        <v>968500</v>
      </c>
      <c r="E98" s="332">
        <v>0</v>
      </c>
      <c r="F98" s="332">
        <v>0</v>
      </c>
      <c r="G98" s="332">
        <v>0</v>
      </c>
    </row>
    <row r="99" spans="3:7" x14ac:dyDescent="0.25">
      <c r="C99" s="359" t="s">
        <v>524</v>
      </c>
      <c r="D99" s="332">
        <v>1860021635</v>
      </c>
      <c r="E99" s="332">
        <v>969790479.18999994</v>
      </c>
      <c r="F99" s="332">
        <v>84434691.720000014</v>
      </c>
      <c r="G99" s="332">
        <v>74367451.829999998</v>
      </c>
    </row>
    <row r="100" spans="3:7" x14ac:dyDescent="0.25">
      <c r="C100" s="360" t="s">
        <v>525</v>
      </c>
      <c r="D100" s="332">
        <v>1860021635</v>
      </c>
      <c r="E100" s="332">
        <v>969790479.18999994</v>
      </c>
      <c r="F100" s="332">
        <v>84434691.720000014</v>
      </c>
      <c r="G100" s="332">
        <v>74367451.829999998</v>
      </c>
    </row>
    <row r="101" spans="3:7" x14ac:dyDescent="0.25">
      <c r="C101" s="359" t="s">
        <v>526</v>
      </c>
      <c r="D101" s="332">
        <v>719551010</v>
      </c>
      <c r="E101" s="332">
        <v>407013006.69999999</v>
      </c>
      <c r="F101" s="332">
        <v>29866247.93</v>
      </c>
      <c r="G101" s="332">
        <v>25803530.649999999</v>
      </c>
    </row>
    <row r="102" spans="3:7" x14ac:dyDescent="0.25">
      <c r="C102" s="360" t="s">
        <v>511</v>
      </c>
      <c r="D102" s="332">
        <v>697129010</v>
      </c>
      <c r="E102" s="332">
        <v>407013006.69999999</v>
      </c>
      <c r="F102" s="332">
        <v>29866247.93</v>
      </c>
      <c r="G102" s="332">
        <v>25803530.649999999</v>
      </c>
    </row>
    <row r="103" spans="3:7" x14ac:dyDescent="0.25">
      <c r="C103" s="360" t="s">
        <v>527</v>
      </c>
      <c r="D103" s="332">
        <v>22422000</v>
      </c>
      <c r="E103" s="332">
        <v>0</v>
      </c>
      <c r="F103" s="332">
        <v>0</v>
      </c>
      <c r="G103" s="332">
        <v>0</v>
      </c>
    </row>
    <row r="104" spans="3:7" x14ac:dyDescent="0.25">
      <c r="C104" s="359" t="s">
        <v>528</v>
      </c>
      <c r="D104" s="332">
        <v>59735141</v>
      </c>
      <c r="E104" s="332">
        <v>5398217.8799999999</v>
      </c>
      <c r="F104" s="332">
        <v>2198933.88</v>
      </c>
      <c r="G104" s="332">
        <v>2033734.88</v>
      </c>
    </row>
    <row r="105" spans="3:7" x14ac:dyDescent="0.25">
      <c r="C105" s="360" t="s">
        <v>475</v>
      </c>
      <c r="D105" s="332">
        <v>59735141</v>
      </c>
      <c r="E105" s="332">
        <v>5398217.8799999999</v>
      </c>
      <c r="F105" s="332">
        <v>2198933.88</v>
      </c>
      <c r="G105" s="332">
        <v>2033734.88</v>
      </c>
    </row>
    <row r="106" spans="3:7" x14ac:dyDescent="0.25">
      <c r="C106" s="357" t="s">
        <v>839</v>
      </c>
      <c r="D106" s="346">
        <v>81924855519</v>
      </c>
      <c r="E106" s="346">
        <v>12248068986.219999</v>
      </c>
      <c r="F106" s="346">
        <v>5229175098.5900002</v>
      </c>
      <c r="G106" s="346">
        <v>4937351156.1300001</v>
      </c>
    </row>
    <row r="107" spans="3:7" x14ac:dyDescent="0.25">
      <c r="C107" s="358" t="s">
        <v>840</v>
      </c>
      <c r="D107" s="337">
        <v>41077615453</v>
      </c>
      <c r="E107" s="337">
        <v>7439750720.4700012</v>
      </c>
      <c r="F107" s="337">
        <v>2727745780.9099994</v>
      </c>
      <c r="G107" s="337">
        <v>2600670185.0899997</v>
      </c>
    </row>
    <row r="108" spans="3:7" x14ac:dyDescent="0.25">
      <c r="C108" s="359" t="s">
        <v>841</v>
      </c>
      <c r="D108" s="332">
        <v>35137157475</v>
      </c>
      <c r="E108" s="332">
        <v>4253858393.0500002</v>
      </c>
      <c r="F108" s="332">
        <v>2492165799.1900001</v>
      </c>
      <c r="G108" s="332">
        <v>2376839528.4400001</v>
      </c>
    </row>
    <row r="109" spans="3:7" x14ac:dyDescent="0.25">
      <c r="C109" s="360" t="s">
        <v>475</v>
      </c>
      <c r="D109" s="332">
        <v>2023971895</v>
      </c>
      <c r="E109" s="332">
        <v>744851147.73999989</v>
      </c>
      <c r="F109" s="332">
        <v>114863036.62</v>
      </c>
      <c r="G109" s="332">
        <v>69663773.819999993</v>
      </c>
    </row>
    <row r="110" spans="3:7" x14ac:dyDescent="0.25">
      <c r="C110" s="360" t="s">
        <v>467</v>
      </c>
      <c r="D110" s="332">
        <v>684218396</v>
      </c>
      <c r="E110" s="332">
        <v>408499510.01999998</v>
      </c>
      <c r="F110" s="332">
        <v>45288560.790000007</v>
      </c>
      <c r="G110" s="332">
        <v>36151619.270000003</v>
      </c>
    </row>
    <row r="111" spans="3:7" x14ac:dyDescent="0.25">
      <c r="C111" s="360" t="s">
        <v>498</v>
      </c>
      <c r="D111" s="332">
        <v>82848983</v>
      </c>
      <c r="E111" s="332">
        <v>31601389</v>
      </c>
      <c r="F111" s="332">
        <v>3647252.76</v>
      </c>
      <c r="G111" s="332">
        <v>2888512.76</v>
      </c>
    </row>
    <row r="112" spans="3:7" x14ac:dyDescent="0.25">
      <c r="C112" s="360" t="s">
        <v>504</v>
      </c>
      <c r="D112" s="332">
        <v>304548201</v>
      </c>
      <c r="E112" s="332">
        <v>122202471.66</v>
      </c>
      <c r="F112" s="332">
        <v>17111761.539999999</v>
      </c>
      <c r="G112" s="332">
        <v>15327976.16</v>
      </c>
    </row>
    <row r="113" spans="3:7" x14ac:dyDescent="0.25">
      <c r="C113" s="360" t="s">
        <v>529</v>
      </c>
      <c r="D113" s="332">
        <v>376450817</v>
      </c>
      <c r="E113" s="332">
        <v>152316572.52000004</v>
      </c>
      <c r="F113" s="332">
        <v>19967472.5</v>
      </c>
      <c r="G113" s="332">
        <v>19752792.580000002</v>
      </c>
    </row>
    <row r="114" spans="3:7" x14ac:dyDescent="0.25">
      <c r="C114" s="360" t="s">
        <v>530</v>
      </c>
      <c r="D114" s="332">
        <v>1158000000</v>
      </c>
      <c r="E114" s="332">
        <v>587778215.83000004</v>
      </c>
      <c r="F114" s="332">
        <v>84678628.700000003</v>
      </c>
      <c r="G114" s="332">
        <v>42901633.600000001</v>
      </c>
    </row>
    <row r="115" spans="3:7" x14ac:dyDescent="0.25">
      <c r="C115" s="360" t="s">
        <v>468</v>
      </c>
      <c r="D115" s="332">
        <v>1050258718</v>
      </c>
      <c r="E115" s="332">
        <v>54659076.899999999</v>
      </c>
      <c r="F115" s="332">
        <v>54659076.899999999</v>
      </c>
      <c r="G115" s="332">
        <v>38203210.869999997</v>
      </c>
    </row>
    <row r="116" spans="3:7" x14ac:dyDescent="0.25">
      <c r="C116" s="360" t="s">
        <v>477</v>
      </c>
      <c r="D116" s="332">
        <v>29456860465</v>
      </c>
      <c r="E116" s="332">
        <v>2151950009.3800001</v>
      </c>
      <c r="F116" s="332">
        <v>2151950009.3800001</v>
      </c>
      <c r="G116" s="332">
        <v>2151950009.3800001</v>
      </c>
    </row>
    <row r="117" spans="3:7" x14ac:dyDescent="0.25">
      <c r="C117" s="359" t="s">
        <v>531</v>
      </c>
      <c r="D117" s="332">
        <v>5365686341</v>
      </c>
      <c r="E117" s="332">
        <v>3096234521.9300003</v>
      </c>
      <c r="F117" s="332">
        <v>210246255.13</v>
      </c>
      <c r="G117" s="332">
        <v>200689552.10999998</v>
      </c>
    </row>
    <row r="118" spans="3:7" x14ac:dyDescent="0.25">
      <c r="C118" s="360" t="s">
        <v>498</v>
      </c>
      <c r="D118" s="332">
        <v>5365686341</v>
      </c>
      <c r="E118" s="332">
        <v>3096234521.9300003</v>
      </c>
      <c r="F118" s="332">
        <v>210246255.13</v>
      </c>
      <c r="G118" s="332">
        <v>200689552.10999998</v>
      </c>
    </row>
    <row r="119" spans="3:7" x14ac:dyDescent="0.25">
      <c r="C119" s="360" t="s">
        <v>954</v>
      </c>
      <c r="D119" s="332">
        <v>0</v>
      </c>
      <c r="E119" s="332">
        <v>0</v>
      </c>
      <c r="F119" s="332">
        <v>0</v>
      </c>
      <c r="G119" s="332">
        <v>0</v>
      </c>
    </row>
    <row r="120" spans="3:7" x14ac:dyDescent="0.25">
      <c r="C120" s="359" t="s">
        <v>532</v>
      </c>
      <c r="D120" s="332">
        <v>226045630</v>
      </c>
      <c r="E120" s="332">
        <v>18727986.329999998</v>
      </c>
      <c r="F120" s="332">
        <v>6763192.0499999998</v>
      </c>
      <c r="G120" s="332">
        <v>5833691.8799999999</v>
      </c>
    </row>
    <row r="121" spans="3:7" x14ac:dyDescent="0.25">
      <c r="C121" s="360" t="s">
        <v>511</v>
      </c>
      <c r="D121" s="332">
        <v>226045630</v>
      </c>
      <c r="E121" s="332">
        <v>18727986.329999998</v>
      </c>
      <c r="F121" s="332">
        <v>6763192.0499999998</v>
      </c>
      <c r="G121" s="332">
        <v>5833691.8799999999</v>
      </c>
    </row>
    <row r="122" spans="3:7" x14ac:dyDescent="0.25">
      <c r="C122" s="359" t="s">
        <v>533</v>
      </c>
      <c r="D122" s="332">
        <v>163532642</v>
      </c>
      <c r="E122" s="332">
        <v>13816930.67</v>
      </c>
      <c r="F122" s="332">
        <v>8516449.3200000003</v>
      </c>
      <c r="G122" s="332">
        <v>8331219.29</v>
      </c>
    </row>
    <row r="123" spans="3:7" x14ac:dyDescent="0.25">
      <c r="C123" s="360" t="s">
        <v>534</v>
      </c>
      <c r="D123" s="332">
        <v>163532642</v>
      </c>
      <c r="E123" s="332">
        <v>13816930.67</v>
      </c>
      <c r="F123" s="332">
        <v>8516449.3200000003</v>
      </c>
      <c r="G123" s="332">
        <v>8331219.29</v>
      </c>
    </row>
    <row r="124" spans="3:7" x14ac:dyDescent="0.25">
      <c r="C124" s="359" t="s">
        <v>535</v>
      </c>
      <c r="D124" s="332">
        <v>31825038</v>
      </c>
      <c r="E124" s="332">
        <v>1916957.8299999998</v>
      </c>
      <c r="F124" s="332">
        <v>1662879.8299999998</v>
      </c>
      <c r="G124" s="332">
        <v>1421791.8299999998</v>
      </c>
    </row>
    <row r="125" spans="3:7" x14ac:dyDescent="0.25">
      <c r="C125" s="360" t="s">
        <v>534</v>
      </c>
      <c r="D125" s="332">
        <v>31825038</v>
      </c>
      <c r="E125" s="332">
        <v>1916957.8299999998</v>
      </c>
      <c r="F125" s="332">
        <v>1662879.8299999998</v>
      </c>
      <c r="G125" s="332">
        <v>1421791.8299999998</v>
      </c>
    </row>
    <row r="126" spans="3:7" x14ac:dyDescent="0.25">
      <c r="C126" s="359" t="s">
        <v>536</v>
      </c>
      <c r="D126" s="332">
        <v>58554150</v>
      </c>
      <c r="E126" s="332">
        <v>3527232.47</v>
      </c>
      <c r="F126" s="332">
        <v>3190826.24</v>
      </c>
      <c r="G126" s="332">
        <v>2889125.24</v>
      </c>
    </row>
    <row r="127" spans="3:7" x14ac:dyDescent="0.25">
      <c r="C127" s="360" t="s">
        <v>534</v>
      </c>
      <c r="D127" s="332">
        <v>58554150</v>
      </c>
      <c r="E127" s="332">
        <v>3527232.47</v>
      </c>
      <c r="F127" s="332">
        <v>3190826.24</v>
      </c>
      <c r="G127" s="332">
        <v>2889125.24</v>
      </c>
    </row>
    <row r="128" spans="3:7" x14ac:dyDescent="0.25">
      <c r="C128" s="359" t="s">
        <v>537</v>
      </c>
      <c r="D128" s="332">
        <v>23787674</v>
      </c>
      <c r="E128" s="332">
        <v>15037056.51</v>
      </c>
      <c r="F128" s="332">
        <v>1052854.47</v>
      </c>
      <c r="G128" s="332">
        <v>1043139.27</v>
      </c>
    </row>
    <row r="129" spans="3:7" x14ac:dyDescent="0.25">
      <c r="C129" s="360" t="s">
        <v>534</v>
      </c>
      <c r="D129" s="332">
        <v>23787674</v>
      </c>
      <c r="E129" s="332">
        <v>15037056.51</v>
      </c>
      <c r="F129" s="332">
        <v>1052854.47</v>
      </c>
      <c r="G129" s="332">
        <v>1043139.27</v>
      </c>
    </row>
    <row r="130" spans="3:7" x14ac:dyDescent="0.25">
      <c r="C130" s="359" t="s">
        <v>538</v>
      </c>
      <c r="D130" s="332">
        <v>20576433</v>
      </c>
      <c r="E130" s="332">
        <v>15384313.669999998</v>
      </c>
      <c r="F130" s="332">
        <v>1641692.47</v>
      </c>
      <c r="G130" s="332">
        <v>1223054.46</v>
      </c>
    </row>
    <row r="131" spans="3:7" x14ac:dyDescent="0.25">
      <c r="C131" s="360" t="s">
        <v>534</v>
      </c>
      <c r="D131" s="332">
        <v>20576433</v>
      </c>
      <c r="E131" s="332">
        <v>15384313.669999998</v>
      </c>
      <c r="F131" s="332">
        <v>1641692.47</v>
      </c>
      <c r="G131" s="332">
        <v>1223054.46</v>
      </c>
    </row>
    <row r="132" spans="3:7" x14ac:dyDescent="0.25">
      <c r="C132" s="359" t="s">
        <v>539</v>
      </c>
      <c r="D132" s="332">
        <v>20821558</v>
      </c>
      <c r="E132" s="332">
        <v>756265.49</v>
      </c>
      <c r="F132" s="332">
        <v>756265.49</v>
      </c>
      <c r="G132" s="332">
        <v>756265.49</v>
      </c>
    </row>
    <row r="133" spans="3:7" x14ac:dyDescent="0.25">
      <c r="C133" s="360" t="s">
        <v>534</v>
      </c>
      <c r="D133" s="332">
        <v>20821558</v>
      </c>
      <c r="E133" s="332">
        <v>756265.49</v>
      </c>
      <c r="F133" s="332">
        <v>756265.49</v>
      </c>
      <c r="G133" s="332">
        <v>756265.49</v>
      </c>
    </row>
    <row r="134" spans="3:7" x14ac:dyDescent="0.25">
      <c r="C134" s="359" t="s">
        <v>540</v>
      </c>
      <c r="D134" s="332">
        <v>29628512</v>
      </c>
      <c r="E134" s="332">
        <v>20491062.52</v>
      </c>
      <c r="F134" s="332">
        <v>1749566.7200000002</v>
      </c>
      <c r="G134" s="332">
        <v>1642817.08</v>
      </c>
    </row>
    <row r="135" spans="3:7" x14ac:dyDescent="0.25">
      <c r="C135" s="360" t="s">
        <v>534</v>
      </c>
      <c r="D135" s="332">
        <v>29628512</v>
      </c>
      <c r="E135" s="332">
        <v>20491062.52</v>
      </c>
      <c r="F135" s="332">
        <v>1749566.7200000002</v>
      </c>
      <c r="G135" s="332">
        <v>1642817.08</v>
      </c>
    </row>
    <row r="136" spans="3:7" x14ac:dyDescent="0.25">
      <c r="C136" s="358" t="s">
        <v>541</v>
      </c>
      <c r="D136" s="337">
        <v>40847240066</v>
      </c>
      <c r="E136" s="337">
        <v>4808318265.750001</v>
      </c>
      <c r="F136" s="337">
        <v>2501429317.6800003</v>
      </c>
      <c r="G136" s="337">
        <v>2336680971.04</v>
      </c>
    </row>
    <row r="137" spans="3:7" x14ac:dyDescent="0.25">
      <c r="C137" s="359" t="s">
        <v>542</v>
      </c>
      <c r="D137" s="332">
        <v>36245458188</v>
      </c>
      <c r="E137" s="332">
        <v>2272514408.5799999</v>
      </c>
      <c r="F137" s="332">
        <v>2239532825.29</v>
      </c>
      <c r="G137" s="332">
        <v>2078006970.1599998</v>
      </c>
    </row>
    <row r="138" spans="3:7" x14ac:dyDescent="0.25">
      <c r="C138" s="360" t="s">
        <v>467</v>
      </c>
      <c r="D138" s="332">
        <v>35587958188</v>
      </c>
      <c r="E138" s="332">
        <v>2244872869.27</v>
      </c>
      <c r="F138" s="332">
        <v>2211891285.98</v>
      </c>
      <c r="G138" s="332">
        <v>2050365430.8499999</v>
      </c>
    </row>
    <row r="139" spans="3:7" x14ac:dyDescent="0.25">
      <c r="C139" s="360" t="s">
        <v>955</v>
      </c>
      <c r="D139" s="332">
        <v>107500000</v>
      </c>
      <c r="E139" s="332">
        <v>0</v>
      </c>
      <c r="F139" s="332">
        <v>0</v>
      </c>
      <c r="G139" s="332">
        <v>0</v>
      </c>
    </row>
    <row r="140" spans="3:7" x14ac:dyDescent="0.25">
      <c r="C140" s="360" t="s">
        <v>530</v>
      </c>
      <c r="D140" s="332">
        <v>550000000</v>
      </c>
      <c r="E140" s="332">
        <v>27641539.310000002</v>
      </c>
      <c r="F140" s="332">
        <v>27641539.310000002</v>
      </c>
      <c r="G140" s="332">
        <v>27641539.310000002</v>
      </c>
    </row>
    <row r="141" spans="3:7" x14ac:dyDescent="0.25">
      <c r="C141" s="359" t="s">
        <v>543</v>
      </c>
      <c r="D141" s="332">
        <v>574865879</v>
      </c>
      <c r="E141" s="332">
        <v>272933809.38</v>
      </c>
      <c r="F141" s="332">
        <v>21132391.579999998</v>
      </c>
      <c r="G141" s="332">
        <v>20663819.699999999</v>
      </c>
    </row>
    <row r="142" spans="3:7" x14ac:dyDescent="0.25">
      <c r="C142" s="360" t="s">
        <v>502</v>
      </c>
      <c r="D142" s="332">
        <v>574865879</v>
      </c>
      <c r="E142" s="332">
        <v>272933809.38</v>
      </c>
      <c r="F142" s="332">
        <v>21132391.579999998</v>
      </c>
      <c r="G142" s="332">
        <v>20663819.699999999</v>
      </c>
    </row>
    <row r="143" spans="3:7" x14ac:dyDescent="0.25">
      <c r="C143" s="359" t="s">
        <v>544</v>
      </c>
      <c r="D143" s="332">
        <v>700460790</v>
      </c>
      <c r="E143" s="332">
        <v>420925979.61000001</v>
      </c>
      <c r="F143" s="332">
        <v>36919216.759999998</v>
      </c>
      <c r="G143" s="332">
        <v>35504911.600000001</v>
      </c>
    </row>
    <row r="144" spans="3:7" x14ac:dyDescent="0.25">
      <c r="C144" s="360" t="s">
        <v>467</v>
      </c>
      <c r="D144" s="332">
        <v>700460790</v>
      </c>
      <c r="E144" s="332">
        <v>420925979.61000001</v>
      </c>
      <c r="F144" s="332">
        <v>36919216.759999998</v>
      </c>
      <c r="G144" s="332">
        <v>35504911.600000001</v>
      </c>
    </row>
    <row r="145" spans="3:7" x14ac:dyDescent="0.25">
      <c r="C145" s="359" t="s">
        <v>545</v>
      </c>
      <c r="D145" s="332">
        <v>1553457981</v>
      </c>
      <c r="E145" s="332">
        <v>994248395.70000005</v>
      </c>
      <c r="F145" s="332">
        <v>116916830.58</v>
      </c>
      <c r="G145" s="332">
        <v>115681446.98999999</v>
      </c>
    </row>
    <row r="146" spans="3:7" x14ac:dyDescent="0.25">
      <c r="C146" s="360" t="s">
        <v>498</v>
      </c>
      <c r="D146" s="332">
        <v>1553457981</v>
      </c>
      <c r="E146" s="332">
        <v>994248395.70000005</v>
      </c>
      <c r="F146" s="332">
        <v>116916830.58</v>
      </c>
      <c r="G146" s="332">
        <v>115681446.98999999</v>
      </c>
    </row>
    <row r="147" spans="3:7" x14ac:dyDescent="0.25">
      <c r="C147" s="359" t="s">
        <v>546</v>
      </c>
      <c r="D147" s="332">
        <v>100459158</v>
      </c>
      <c r="E147" s="332">
        <v>67356291.299999997</v>
      </c>
      <c r="F147" s="332">
        <v>4990785.5</v>
      </c>
      <c r="G147" s="332">
        <v>4990785.5</v>
      </c>
    </row>
    <row r="148" spans="3:7" x14ac:dyDescent="0.25">
      <c r="C148" s="360" t="s">
        <v>511</v>
      </c>
      <c r="D148" s="332">
        <v>100429158</v>
      </c>
      <c r="E148" s="332">
        <v>67356291.299999997</v>
      </c>
      <c r="F148" s="332">
        <v>4990785.5</v>
      </c>
      <c r="G148" s="332">
        <v>4990785.5</v>
      </c>
    </row>
    <row r="149" spans="3:7" x14ac:dyDescent="0.25">
      <c r="C149" s="360" t="s">
        <v>527</v>
      </c>
      <c r="D149" s="332">
        <v>30000</v>
      </c>
      <c r="E149" s="332">
        <v>0</v>
      </c>
      <c r="F149" s="332">
        <v>0</v>
      </c>
      <c r="G149" s="332">
        <v>0</v>
      </c>
    </row>
    <row r="150" spans="3:7" x14ac:dyDescent="0.25">
      <c r="C150" s="359" t="s">
        <v>547</v>
      </c>
      <c r="D150" s="332">
        <v>1184007704</v>
      </c>
      <c r="E150" s="332">
        <v>714152086.29999995</v>
      </c>
      <c r="F150" s="332">
        <v>60744800.089999996</v>
      </c>
      <c r="G150" s="332">
        <v>60744800.089999996</v>
      </c>
    </row>
    <row r="151" spans="3:7" x14ac:dyDescent="0.25">
      <c r="C151" s="360" t="s">
        <v>511</v>
      </c>
      <c r="D151" s="332">
        <v>1184007704</v>
      </c>
      <c r="E151" s="332">
        <v>714152086.29999995</v>
      </c>
      <c r="F151" s="332">
        <v>60744800.089999996</v>
      </c>
      <c r="G151" s="332">
        <v>60744800.089999996</v>
      </c>
    </row>
    <row r="152" spans="3:7" x14ac:dyDescent="0.25">
      <c r="C152" s="360" t="s">
        <v>527</v>
      </c>
      <c r="D152" s="332">
        <v>0</v>
      </c>
      <c r="E152" s="332">
        <v>0</v>
      </c>
      <c r="F152" s="332">
        <v>0</v>
      </c>
      <c r="G152" s="332">
        <v>0</v>
      </c>
    </row>
    <row r="153" spans="3:7" x14ac:dyDescent="0.25">
      <c r="C153" s="359" t="s">
        <v>548</v>
      </c>
      <c r="D153" s="332">
        <v>488530366</v>
      </c>
      <c r="E153" s="332">
        <v>66187294.879999995</v>
      </c>
      <c r="F153" s="332">
        <v>21192467.879999999</v>
      </c>
      <c r="G153" s="332">
        <v>21088237</v>
      </c>
    </row>
    <row r="154" spans="3:7" x14ac:dyDescent="0.25">
      <c r="C154" s="360" t="s">
        <v>511</v>
      </c>
      <c r="D154" s="332">
        <v>487430366</v>
      </c>
      <c r="E154" s="332">
        <v>66187294.879999995</v>
      </c>
      <c r="F154" s="332">
        <v>21192467.879999999</v>
      </c>
      <c r="G154" s="332">
        <v>21088237</v>
      </c>
    </row>
    <row r="155" spans="3:7" x14ac:dyDescent="0.25">
      <c r="C155" s="360" t="s">
        <v>956</v>
      </c>
      <c r="D155" s="332">
        <v>1100000</v>
      </c>
      <c r="E155" s="332">
        <v>0</v>
      </c>
      <c r="F155" s="332">
        <v>0</v>
      </c>
      <c r="G155" s="332">
        <v>0</v>
      </c>
    </row>
    <row r="156" spans="3:7" x14ac:dyDescent="0.25">
      <c r="C156" s="357" t="s">
        <v>842</v>
      </c>
      <c r="D156" s="346">
        <v>68686619634</v>
      </c>
      <c r="E156" s="346">
        <v>47959571898.100014</v>
      </c>
      <c r="F156" s="346">
        <v>4727070054.4799986</v>
      </c>
      <c r="G156" s="346">
        <v>4162135094.0200005</v>
      </c>
    </row>
    <row r="157" spans="3:7" x14ac:dyDescent="0.25">
      <c r="C157" s="358" t="s">
        <v>843</v>
      </c>
      <c r="D157" s="337">
        <v>25424930406</v>
      </c>
      <c r="E157" s="337">
        <v>16895701324.880003</v>
      </c>
      <c r="F157" s="337">
        <v>1474291491.26</v>
      </c>
      <c r="G157" s="337">
        <v>1310020832.0600004</v>
      </c>
    </row>
    <row r="158" spans="3:7" x14ac:dyDescent="0.25">
      <c r="C158" s="359" t="s">
        <v>844</v>
      </c>
      <c r="D158" s="332">
        <v>18169076858</v>
      </c>
      <c r="E158" s="332">
        <v>12334236606.040001</v>
      </c>
      <c r="F158" s="332">
        <v>1070639203.99</v>
      </c>
      <c r="G158" s="332">
        <v>940690196.85000002</v>
      </c>
    </row>
    <row r="159" spans="3:7" x14ac:dyDescent="0.25">
      <c r="C159" s="360" t="s">
        <v>475</v>
      </c>
      <c r="D159" s="332">
        <v>6037409274</v>
      </c>
      <c r="E159" s="332">
        <v>2516235581.0299997</v>
      </c>
      <c r="F159" s="332">
        <v>314283720.95000005</v>
      </c>
      <c r="G159" s="332">
        <v>184384768.72999999</v>
      </c>
    </row>
    <row r="160" spans="3:7" x14ac:dyDescent="0.25">
      <c r="C160" s="360" t="s">
        <v>467</v>
      </c>
      <c r="D160" s="332">
        <v>38410000</v>
      </c>
      <c r="E160" s="332">
        <v>12250000</v>
      </c>
      <c r="F160" s="332">
        <v>550000</v>
      </c>
      <c r="G160" s="332">
        <v>550000</v>
      </c>
    </row>
    <row r="161" spans="3:7" x14ac:dyDescent="0.25">
      <c r="C161" s="360" t="s">
        <v>468</v>
      </c>
      <c r="D161" s="332">
        <v>11775741468</v>
      </c>
      <c r="E161" s="332">
        <v>9638395617.0100002</v>
      </c>
      <c r="F161" s="332">
        <v>741859199.03999996</v>
      </c>
      <c r="G161" s="332">
        <v>741809144.12</v>
      </c>
    </row>
    <row r="162" spans="3:7" x14ac:dyDescent="0.25">
      <c r="C162" s="360" t="s">
        <v>477</v>
      </c>
      <c r="D162" s="332">
        <v>317516116</v>
      </c>
      <c r="E162" s="332">
        <v>167355408</v>
      </c>
      <c r="F162" s="332">
        <v>13946284</v>
      </c>
      <c r="G162" s="332">
        <v>13946284</v>
      </c>
    </row>
    <row r="163" spans="3:7" x14ac:dyDescent="0.25">
      <c r="C163" s="359" t="s">
        <v>549</v>
      </c>
      <c r="D163" s="332">
        <v>785465106</v>
      </c>
      <c r="E163" s="332">
        <v>597465857.63</v>
      </c>
      <c r="F163" s="332">
        <v>49383965.060000002</v>
      </c>
      <c r="G163" s="332">
        <v>45847095.060000002</v>
      </c>
    </row>
    <row r="164" spans="3:7" x14ac:dyDescent="0.25">
      <c r="C164" s="360" t="s">
        <v>502</v>
      </c>
      <c r="D164" s="332">
        <v>785465106</v>
      </c>
      <c r="E164" s="332">
        <v>597465857.63</v>
      </c>
      <c r="F164" s="332">
        <v>49383965.060000002</v>
      </c>
      <c r="G164" s="332">
        <v>45847095.060000002</v>
      </c>
    </row>
    <row r="165" spans="3:7" x14ac:dyDescent="0.25">
      <c r="C165" s="359" t="s">
        <v>550</v>
      </c>
      <c r="D165" s="332">
        <v>39523546</v>
      </c>
      <c r="E165" s="332">
        <v>16701296.050000001</v>
      </c>
      <c r="F165" s="332">
        <v>1408638.26</v>
      </c>
      <c r="G165" s="332">
        <v>1400277.97</v>
      </c>
    </row>
    <row r="166" spans="3:7" x14ac:dyDescent="0.25">
      <c r="C166" s="360" t="s">
        <v>498</v>
      </c>
      <c r="D166" s="332">
        <v>39273546</v>
      </c>
      <c r="E166" s="332">
        <v>16701296.050000001</v>
      </c>
      <c r="F166" s="332">
        <v>1408638.26</v>
      </c>
      <c r="G166" s="332">
        <v>1400277.97</v>
      </c>
    </row>
    <row r="167" spans="3:7" x14ac:dyDescent="0.25">
      <c r="C167" s="360" t="s">
        <v>957</v>
      </c>
      <c r="D167" s="332">
        <v>250000</v>
      </c>
      <c r="E167" s="332">
        <v>0</v>
      </c>
      <c r="F167" s="332">
        <v>0</v>
      </c>
      <c r="G167" s="332">
        <v>0</v>
      </c>
    </row>
    <row r="168" spans="3:7" x14ac:dyDescent="0.25">
      <c r="C168" s="359" t="s">
        <v>551</v>
      </c>
      <c r="D168" s="332">
        <v>129365366</v>
      </c>
      <c r="E168" s="332">
        <v>96958180.780000001</v>
      </c>
      <c r="F168" s="332">
        <v>7810437.1099999994</v>
      </c>
      <c r="G168" s="332">
        <v>7549967.0099999998</v>
      </c>
    </row>
    <row r="169" spans="3:7" x14ac:dyDescent="0.25">
      <c r="C169" s="360" t="s">
        <v>498</v>
      </c>
      <c r="D169" s="332">
        <v>129365366</v>
      </c>
      <c r="E169" s="332">
        <v>96958180.780000001</v>
      </c>
      <c r="F169" s="332">
        <v>7810437.1099999994</v>
      </c>
      <c r="G169" s="332">
        <v>7549967.0099999998</v>
      </c>
    </row>
    <row r="170" spans="3:7" x14ac:dyDescent="0.25">
      <c r="C170" s="359" t="s">
        <v>552</v>
      </c>
      <c r="D170" s="332">
        <v>1220733716</v>
      </c>
      <c r="E170" s="332">
        <v>914612400</v>
      </c>
      <c r="F170" s="332">
        <v>70221545.409999996</v>
      </c>
      <c r="G170" s="332">
        <v>65766856.579999998</v>
      </c>
    </row>
    <row r="171" spans="3:7" x14ac:dyDescent="0.25">
      <c r="C171" s="360" t="s">
        <v>498</v>
      </c>
      <c r="D171" s="332">
        <v>1220733716</v>
      </c>
      <c r="E171" s="332">
        <v>914612400</v>
      </c>
      <c r="F171" s="332">
        <v>70221545.409999996</v>
      </c>
      <c r="G171" s="332">
        <v>65766856.579999998</v>
      </c>
    </row>
    <row r="172" spans="3:7" x14ac:dyDescent="0.25">
      <c r="C172" s="359" t="s">
        <v>553</v>
      </c>
      <c r="D172" s="332">
        <v>51375105</v>
      </c>
      <c r="E172" s="332">
        <v>37620099.840000004</v>
      </c>
      <c r="F172" s="332">
        <v>3191154.9699999997</v>
      </c>
      <c r="G172" s="332">
        <v>3191154.9699999997</v>
      </c>
    </row>
    <row r="173" spans="3:7" x14ac:dyDescent="0.25">
      <c r="C173" s="360" t="s">
        <v>554</v>
      </c>
      <c r="D173" s="332">
        <v>51375105</v>
      </c>
      <c r="E173" s="332">
        <v>37620099.840000004</v>
      </c>
      <c r="F173" s="332">
        <v>3191154.9699999997</v>
      </c>
      <c r="G173" s="332">
        <v>3191154.9699999997</v>
      </c>
    </row>
    <row r="174" spans="3:7" x14ac:dyDescent="0.25">
      <c r="C174" s="359" t="s">
        <v>555</v>
      </c>
      <c r="D174" s="332">
        <v>59434054</v>
      </c>
      <c r="E174" s="332">
        <v>34066904.899999999</v>
      </c>
      <c r="F174" s="332">
        <v>2978648.83</v>
      </c>
      <c r="G174" s="332">
        <v>2646418.83</v>
      </c>
    </row>
    <row r="175" spans="3:7" x14ac:dyDescent="0.25">
      <c r="C175" s="360" t="s">
        <v>502</v>
      </c>
      <c r="D175" s="332">
        <v>59084054</v>
      </c>
      <c r="E175" s="332">
        <v>34066904.899999999</v>
      </c>
      <c r="F175" s="332">
        <v>2978648.83</v>
      </c>
      <c r="G175" s="332">
        <v>2646418.83</v>
      </c>
    </row>
    <row r="176" spans="3:7" x14ac:dyDescent="0.25">
      <c r="C176" s="360" t="s">
        <v>556</v>
      </c>
      <c r="D176" s="332">
        <v>350000</v>
      </c>
      <c r="E176" s="332">
        <v>0</v>
      </c>
      <c r="F176" s="332">
        <v>0</v>
      </c>
      <c r="G176" s="332">
        <v>0</v>
      </c>
    </row>
    <row r="177" spans="3:7" x14ac:dyDescent="0.25">
      <c r="C177" s="359" t="s">
        <v>557</v>
      </c>
      <c r="D177" s="332">
        <v>27666487</v>
      </c>
      <c r="E177" s="332">
        <v>15579407.879999999</v>
      </c>
      <c r="F177" s="332">
        <v>1465550.03</v>
      </c>
      <c r="G177" s="332">
        <v>1438389.35</v>
      </c>
    </row>
    <row r="178" spans="3:7" x14ac:dyDescent="0.25">
      <c r="C178" s="360" t="s">
        <v>534</v>
      </c>
      <c r="D178" s="332">
        <v>26866487</v>
      </c>
      <c r="E178" s="332">
        <v>15579407.879999999</v>
      </c>
      <c r="F178" s="332">
        <v>1465550.03</v>
      </c>
      <c r="G178" s="332">
        <v>1438389.35</v>
      </c>
    </row>
    <row r="179" spans="3:7" x14ac:dyDescent="0.25">
      <c r="C179" s="360" t="s">
        <v>556</v>
      </c>
      <c r="D179" s="332">
        <v>800000</v>
      </c>
      <c r="E179" s="332">
        <v>0</v>
      </c>
      <c r="F179" s="332">
        <v>0</v>
      </c>
      <c r="G179" s="332">
        <v>0</v>
      </c>
    </row>
    <row r="180" spans="3:7" x14ac:dyDescent="0.25">
      <c r="C180" s="359" t="s">
        <v>558</v>
      </c>
      <c r="D180" s="332">
        <v>63190262</v>
      </c>
      <c r="E180" s="332">
        <v>35683975.399999999</v>
      </c>
      <c r="F180" s="332">
        <v>2754488.0300000003</v>
      </c>
      <c r="G180" s="332">
        <v>2734488.0300000003</v>
      </c>
    </row>
    <row r="181" spans="3:7" x14ac:dyDescent="0.25">
      <c r="C181" s="360" t="s">
        <v>502</v>
      </c>
      <c r="D181" s="332">
        <v>63190262</v>
      </c>
      <c r="E181" s="332">
        <v>35683975.399999999</v>
      </c>
      <c r="F181" s="332">
        <v>2754488.0300000003</v>
      </c>
      <c r="G181" s="332">
        <v>2734488.0300000003</v>
      </c>
    </row>
    <row r="182" spans="3:7" x14ac:dyDescent="0.25">
      <c r="C182" s="359" t="s">
        <v>559</v>
      </c>
      <c r="D182" s="332">
        <v>48660506</v>
      </c>
      <c r="E182" s="332">
        <v>33799165.439999998</v>
      </c>
      <c r="F182" s="332">
        <v>2578945.12</v>
      </c>
      <c r="G182" s="332">
        <v>2369865.12</v>
      </c>
    </row>
    <row r="183" spans="3:7" x14ac:dyDescent="0.25">
      <c r="C183" s="360" t="s">
        <v>502</v>
      </c>
      <c r="D183" s="332">
        <v>48660506</v>
      </c>
      <c r="E183" s="332">
        <v>33799165.439999998</v>
      </c>
      <c r="F183" s="332">
        <v>2578945.12</v>
      </c>
      <c r="G183" s="332">
        <v>2369865.12</v>
      </c>
    </row>
    <row r="184" spans="3:7" x14ac:dyDescent="0.25">
      <c r="C184" s="359" t="s">
        <v>560</v>
      </c>
      <c r="D184" s="332">
        <v>29733815</v>
      </c>
      <c r="E184" s="332">
        <v>21212185.199999999</v>
      </c>
      <c r="F184" s="332">
        <v>1891745.72</v>
      </c>
      <c r="G184" s="332">
        <v>1641745.72</v>
      </c>
    </row>
    <row r="185" spans="3:7" x14ac:dyDescent="0.25">
      <c r="C185" s="360" t="s">
        <v>475</v>
      </c>
      <c r="D185" s="332">
        <v>29733815</v>
      </c>
      <c r="E185" s="332">
        <v>21212185.199999999</v>
      </c>
      <c r="F185" s="332">
        <v>1891745.72</v>
      </c>
      <c r="G185" s="332">
        <v>1641745.72</v>
      </c>
    </row>
    <row r="186" spans="3:7" x14ac:dyDescent="0.25">
      <c r="C186" s="359" t="s">
        <v>561</v>
      </c>
      <c r="D186" s="332">
        <v>502479191</v>
      </c>
      <c r="E186" s="332">
        <v>356579703.77999997</v>
      </c>
      <c r="F186" s="332">
        <v>28145498.950000003</v>
      </c>
      <c r="G186" s="332">
        <v>27999051.330000002</v>
      </c>
    </row>
    <row r="187" spans="3:7" x14ac:dyDescent="0.25">
      <c r="C187" s="360" t="s">
        <v>554</v>
      </c>
      <c r="D187" s="332">
        <v>600000</v>
      </c>
      <c r="E187" s="332">
        <v>0</v>
      </c>
      <c r="F187" s="332">
        <v>0</v>
      </c>
      <c r="G187" s="332">
        <v>0</v>
      </c>
    </row>
    <row r="188" spans="3:7" x14ac:dyDescent="0.25">
      <c r="C188" s="360" t="s">
        <v>467</v>
      </c>
      <c r="D188" s="332">
        <v>501879191</v>
      </c>
      <c r="E188" s="332">
        <v>356579703.77999997</v>
      </c>
      <c r="F188" s="332">
        <v>28145498.950000003</v>
      </c>
      <c r="G188" s="332">
        <v>27999051.330000002</v>
      </c>
    </row>
    <row r="189" spans="3:7" x14ac:dyDescent="0.25">
      <c r="C189" s="359" t="s">
        <v>562</v>
      </c>
      <c r="D189" s="332">
        <v>69916530</v>
      </c>
      <c r="E189" s="332">
        <v>5643009.6500000004</v>
      </c>
      <c r="F189" s="332">
        <v>3793209.65</v>
      </c>
      <c r="G189" s="332">
        <v>3635424.65</v>
      </c>
    </row>
    <row r="190" spans="3:7" x14ac:dyDescent="0.25">
      <c r="C190" s="360" t="s">
        <v>467</v>
      </c>
      <c r="D190" s="332">
        <v>69916530</v>
      </c>
      <c r="E190" s="332">
        <v>5643009.6500000004</v>
      </c>
      <c r="F190" s="332">
        <v>3793209.65</v>
      </c>
      <c r="G190" s="332">
        <v>3635424.65</v>
      </c>
    </row>
    <row r="191" spans="3:7" x14ac:dyDescent="0.25">
      <c r="C191" s="359" t="s">
        <v>563</v>
      </c>
      <c r="D191" s="332">
        <v>150135298</v>
      </c>
      <c r="E191" s="332">
        <v>119797538</v>
      </c>
      <c r="F191" s="332">
        <v>8708989</v>
      </c>
      <c r="G191" s="332">
        <v>8406602</v>
      </c>
    </row>
    <row r="192" spans="3:7" x14ac:dyDescent="0.25">
      <c r="C192" s="360" t="s">
        <v>467</v>
      </c>
      <c r="D192" s="332">
        <v>150135298</v>
      </c>
      <c r="E192" s="332">
        <v>119797538</v>
      </c>
      <c r="F192" s="332">
        <v>8708989</v>
      </c>
      <c r="G192" s="332">
        <v>8406602</v>
      </c>
    </row>
    <row r="193" spans="3:7" x14ac:dyDescent="0.25">
      <c r="C193" s="359" t="s">
        <v>564</v>
      </c>
      <c r="D193" s="332">
        <v>59091509</v>
      </c>
      <c r="E193" s="332">
        <v>38201249.759999998</v>
      </c>
      <c r="F193" s="332">
        <v>3601161.41</v>
      </c>
      <c r="G193" s="332">
        <v>2719072.97</v>
      </c>
    </row>
    <row r="194" spans="3:7" x14ac:dyDescent="0.25">
      <c r="C194" s="360" t="s">
        <v>502</v>
      </c>
      <c r="D194" s="332">
        <v>59091509</v>
      </c>
      <c r="E194" s="332">
        <v>38201249.759999998</v>
      </c>
      <c r="F194" s="332">
        <v>3601161.41</v>
      </c>
      <c r="G194" s="332">
        <v>2719072.97</v>
      </c>
    </row>
    <row r="195" spans="3:7" x14ac:dyDescent="0.25">
      <c r="C195" s="359" t="s">
        <v>565</v>
      </c>
      <c r="D195" s="332">
        <v>78226259</v>
      </c>
      <c r="E195" s="332">
        <v>45347963.420000002</v>
      </c>
      <c r="F195" s="332">
        <v>4742193.68</v>
      </c>
      <c r="G195" s="332">
        <v>3766550.26</v>
      </c>
    </row>
    <row r="196" spans="3:7" x14ac:dyDescent="0.25">
      <c r="C196" s="360" t="s">
        <v>467</v>
      </c>
      <c r="D196" s="332">
        <v>78226259</v>
      </c>
      <c r="E196" s="332">
        <v>45347963.420000002</v>
      </c>
      <c r="F196" s="332">
        <v>4742193.68</v>
      </c>
      <c r="G196" s="332">
        <v>3766550.26</v>
      </c>
    </row>
    <row r="197" spans="3:7" x14ac:dyDescent="0.25">
      <c r="C197" s="359" t="s">
        <v>566</v>
      </c>
      <c r="D197" s="332">
        <v>421203694</v>
      </c>
      <c r="E197" s="332">
        <v>35597193.289999999</v>
      </c>
      <c r="F197" s="332">
        <v>27580890.030000001</v>
      </c>
      <c r="G197" s="332">
        <v>27110393.720000003</v>
      </c>
    </row>
    <row r="198" spans="3:7" x14ac:dyDescent="0.25">
      <c r="C198" s="360" t="s">
        <v>554</v>
      </c>
      <c r="D198" s="332">
        <v>300000</v>
      </c>
      <c r="E198" s="332">
        <v>0</v>
      </c>
      <c r="F198" s="332">
        <v>0</v>
      </c>
      <c r="G198" s="332">
        <v>0</v>
      </c>
    </row>
    <row r="199" spans="3:7" x14ac:dyDescent="0.25">
      <c r="C199" s="360" t="s">
        <v>467</v>
      </c>
      <c r="D199" s="332">
        <v>420903694</v>
      </c>
      <c r="E199" s="332">
        <v>35597193.289999999</v>
      </c>
      <c r="F199" s="332">
        <v>27580890.030000001</v>
      </c>
      <c r="G199" s="332">
        <v>27110393.720000003</v>
      </c>
    </row>
    <row r="200" spans="3:7" x14ac:dyDescent="0.25">
      <c r="C200" s="359" t="s">
        <v>567</v>
      </c>
      <c r="D200" s="332">
        <v>2047102869</v>
      </c>
      <c r="E200" s="332">
        <v>1078188465.6800001</v>
      </c>
      <c r="F200" s="332">
        <v>96082035.959999993</v>
      </c>
      <c r="G200" s="332">
        <v>79147046.519999996</v>
      </c>
    </row>
    <row r="201" spans="3:7" x14ac:dyDescent="0.25">
      <c r="C201" s="360" t="s">
        <v>554</v>
      </c>
      <c r="D201" s="332">
        <v>4000000</v>
      </c>
      <c r="E201" s="332">
        <v>3600000</v>
      </c>
      <c r="F201" s="332">
        <v>0</v>
      </c>
      <c r="G201" s="332">
        <v>0</v>
      </c>
    </row>
    <row r="202" spans="3:7" x14ac:dyDescent="0.25">
      <c r="C202" s="360" t="s">
        <v>476</v>
      </c>
      <c r="D202" s="332">
        <v>3600000</v>
      </c>
      <c r="E202" s="332">
        <v>3600000</v>
      </c>
      <c r="F202" s="332">
        <v>0</v>
      </c>
      <c r="G202" s="332">
        <v>0</v>
      </c>
    </row>
    <row r="203" spans="3:7" x14ac:dyDescent="0.25">
      <c r="C203" s="360" t="s">
        <v>467</v>
      </c>
      <c r="D203" s="332">
        <v>2039502869</v>
      </c>
      <c r="E203" s="332">
        <v>1070988465.6800001</v>
      </c>
      <c r="F203" s="332">
        <v>96082035.959999993</v>
      </c>
      <c r="G203" s="332">
        <v>79147046.519999996</v>
      </c>
    </row>
    <row r="204" spans="3:7" x14ac:dyDescent="0.25">
      <c r="C204" s="359" t="s">
        <v>845</v>
      </c>
      <c r="D204" s="332">
        <v>48158069</v>
      </c>
      <c r="E204" s="332">
        <v>24092865.600000001</v>
      </c>
      <c r="F204" s="332">
        <v>3750247.6</v>
      </c>
      <c r="G204" s="332">
        <v>745000</v>
      </c>
    </row>
    <row r="205" spans="3:7" x14ac:dyDescent="0.25">
      <c r="C205" s="360" t="s">
        <v>475</v>
      </c>
      <c r="D205" s="332">
        <v>48158069</v>
      </c>
      <c r="E205" s="332">
        <v>24092865.600000001</v>
      </c>
      <c r="F205" s="332">
        <v>3750247.6</v>
      </c>
      <c r="G205" s="332">
        <v>745000</v>
      </c>
    </row>
    <row r="206" spans="3:7" x14ac:dyDescent="0.25">
      <c r="C206" s="359" t="s">
        <v>568</v>
      </c>
      <c r="D206" s="332">
        <v>174023086</v>
      </c>
      <c r="E206" s="332">
        <v>105123048.42</v>
      </c>
      <c r="F206" s="332">
        <v>8134729.9699999997</v>
      </c>
      <c r="G206" s="332">
        <v>7963472.6399999997</v>
      </c>
    </row>
    <row r="207" spans="3:7" x14ac:dyDescent="0.25">
      <c r="C207" s="360" t="s">
        <v>502</v>
      </c>
      <c r="D207" s="332">
        <v>173923086</v>
      </c>
      <c r="E207" s="332">
        <v>105023048.42</v>
      </c>
      <c r="F207" s="332">
        <v>8109729.9699999997</v>
      </c>
      <c r="G207" s="332">
        <v>7963472.6399999997</v>
      </c>
    </row>
    <row r="208" spans="3:7" x14ac:dyDescent="0.25">
      <c r="C208" s="360" t="s">
        <v>556</v>
      </c>
      <c r="D208" s="332">
        <v>100000</v>
      </c>
      <c r="E208" s="332">
        <v>100000</v>
      </c>
      <c r="F208" s="332">
        <v>25000</v>
      </c>
      <c r="G208" s="332">
        <v>0</v>
      </c>
    </row>
    <row r="209" spans="3:7" x14ac:dyDescent="0.25">
      <c r="C209" s="359" t="s">
        <v>569</v>
      </c>
      <c r="D209" s="332">
        <v>178684921</v>
      </c>
      <c r="E209" s="332">
        <v>117132644.67</v>
      </c>
      <c r="F209" s="332">
        <v>12332368.17</v>
      </c>
      <c r="G209" s="332">
        <v>11304368.17</v>
      </c>
    </row>
    <row r="210" spans="3:7" x14ac:dyDescent="0.25">
      <c r="C210" s="360" t="s">
        <v>554</v>
      </c>
      <c r="D210" s="332">
        <v>616329</v>
      </c>
      <c r="E210" s="332">
        <v>0</v>
      </c>
      <c r="F210" s="332">
        <v>0</v>
      </c>
      <c r="G210" s="332">
        <v>0</v>
      </c>
    </row>
    <row r="211" spans="3:7" x14ac:dyDescent="0.25">
      <c r="C211" s="360" t="s">
        <v>467</v>
      </c>
      <c r="D211" s="332">
        <v>178068592</v>
      </c>
      <c r="E211" s="332">
        <v>117132644.67</v>
      </c>
      <c r="F211" s="332">
        <v>12332368.17</v>
      </c>
      <c r="G211" s="332">
        <v>11304368.17</v>
      </c>
    </row>
    <row r="212" spans="3:7" x14ac:dyDescent="0.25">
      <c r="C212" s="359" t="s">
        <v>570</v>
      </c>
      <c r="D212" s="332">
        <v>1071684159</v>
      </c>
      <c r="E212" s="332">
        <v>832061563.45000005</v>
      </c>
      <c r="F212" s="332">
        <v>63095844.310000002</v>
      </c>
      <c r="G212" s="332">
        <v>61947394.310000002</v>
      </c>
    </row>
    <row r="213" spans="3:7" x14ac:dyDescent="0.25">
      <c r="C213" s="360" t="s">
        <v>476</v>
      </c>
      <c r="D213" s="332">
        <v>550000</v>
      </c>
      <c r="E213" s="332">
        <v>550000</v>
      </c>
      <c r="F213" s="332">
        <v>30000</v>
      </c>
      <c r="G213" s="332">
        <v>30000</v>
      </c>
    </row>
    <row r="214" spans="3:7" x14ac:dyDescent="0.25">
      <c r="C214" s="360" t="s">
        <v>467</v>
      </c>
      <c r="D214" s="332">
        <v>1071134159</v>
      </c>
      <c r="E214" s="332">
        <v>831511563.45000005</v>
      </c>
      <c r="F214" s="332">
        <v>63065844.310000002</v>
      </c>
      <c r="G214" s="332">
        <v>61917394.310000002</v>
      </c>
    </row>
    <row r="215" spans="3:7" x14ac:dyDescent="0.25">
      <c r="C215" s="358" t="s">
        <v>571</v>
      </c>
      <c r="D215" s="337">
        <v>20396251947</v>
      </c>
      <c r="E215" s="337">
        <v>19094753188.280003</v>
      </c>
      <c r="F215" s="337">
        <v>1496016917.8999999</v>
      </c>
      <c r="G215" s="337">
        <v>1419223940.9400001</v>
      </c>
    </row>
    <row r="216" spans="3:7" x14ac:dyDescent="0.25">
      <c r="C216" s="359" t="s">
        <v>572</v>
      </c>
      <c r="D216" s="332">
        <v>19863994797</v>
      </c>
      <c r="E216" s="332">
        <v>18846653493.23</v>
      </c>
      <c r="F216" s="332">
        <v>1465651842.6599998</v>
      </c>
      <c r="G216" s="332">
        <v>1409400444.5599999</v>
      </c>
    </row>
    <row r="217" spans="3:7" x14ac:dyDescent="0.25">
      <c r="C217" s="360" t="s">
        <v>554</v>
      </c>
      <c r="D217" s="332">
        <v>6814639322</v>
      </c>
      <c r="E217" s="332">
        <v>6630258600.3900003</v>
      </c>
      <c r="F217" s="332">
        <v>455473509.69999999</v>
      </c>
      <c r="G217" s="332">
        <v>407955423.04999995</v>
      </c>
    </row>
    <row r="218" spans="3:7" x14ac:dyDescent="0.25">
      <c r="C218" s="360" t="s">
        <v>573</v>
      </c>
      <c r="D218" s="332">
        <v>0</v>
      </c>
      <c r="E218" s="332">
        <v>0</v>
      </c>
      <c r="F218" s="332">
        <v>0</v>
      </c>
      <c r="G218" s="332">
        <v>0</v>
      </c>
    </row>
    <row r="219" spans="3:7" x14ac:dyDescent="0.25">
      <c r="C219" s="360" t="s">
        <v>574</v>
      </c>
      <c r="D219" s="332">
        <v>464014371</v>
      </c>
      <c r="E219" s="332">
        <v>6763173.9500000002</v>
      </c>
      <c r="F219" s="332">
        <v>6763173.9500000002</v>
      </c>
      <c r="G219" s="332">
        <v>0</v>
      </c>
    </row>
    <row r="220" spans="3:7" x14ac:dyDescent="0.25">
      <c r="C220" s="360" t="s">
        <v>575</v>
      </c>
      <c r="D220" s="332">
        <v>101194357</v>
      </c>
      <c r="E220" s="332">
        <v>0</v>
      </c>
      <c r="F220" s="332">
        <v>0</v>
      </c>
      <c r="G220" s="332">
        <v>0</v>
      </c>
    </row>
    <row r="221" spans="3:7" x14ac:dyDescent="0.25">
      <c r="C221" s="360" t="s">
        <v>467</v>
      </c>
      <c r="D221" s="332">
        <v>12484146747</v>
      </c>
      <c r="E221" s="332">
        <v>12209631718.889999</v>
      </c>
      <c r="F221" s="332">
        <v>1003415159.01</v>
      </c>
      <c r="G221" s="332">
        <v>1001445021.51</v>
      </c>
    </row>
    <row r="222" spans="3:7" x14ac:dyDescent="0.25">
      <c r="C222" s="359" t="s">
        <v>576</v>
      </c>
      <c r="D222" s="332">
        <v>75029806</v>
      </c>
      <c r="E222" s="332">
        <v>3536571.5799999996</v>
      </c>
      <c r="F222" s="332">
        <v>3536571.5799999996</v>
      </c>
      <c r="G222" s="332">
        <v>2358502.38</v>
      </c>
    </row>
    <row r="223" spans="3:7" x14ac:dyDescent="0.25">
      <c r="C223" s="360" t="s">
        <v>577</v>
      </c>
      <c r="D223" s="332">
        <v>75029806</v>
      </c>
      <c r="E223" s="332">
        <v>3536571.5799999996</v>
      </c>
      <c r="F223" s="332">
        <v>3536571.5799999996</v>
      </c>
      <c r="G223" s="332">
        <v>2358502.38</v>
      </c>
    </row>
    <row r="224" spans="3:7" x14ac:dyDescent="0.25">
      <c r="C224" s="359" t="s">
        <v>578</v>
      </c>
      <c r="D224" s="332">
        <v>55531698</v>
      </c>
      <c r="E224" s="332">
        <v>2663974</v>
      </c>
      <c r="F224" s="332">
        <v>2663974</v>
      </c>
      <c r="G224" s="332">
        <v>2663974</v>
      </c>
    </row>
    <row r="225" spans="3:7" x14ac:dyDescent="0.25">
      <c r="C225" s="360" t="s">
        <v>577</v>
      </c>
      <c r="D225" s="332">
        <v>55531698</v>
      </c>
      <c r="E225" s="332">
        <v>2663974</v>
      </c>
      <c r="F225" s="332">
        <v>2663974</v>
      </c>
      <c r="G225" s="332">
        <v>2663974</v>
      </c>
    </row>
    <row r="226" spans="3:7" x14ac:dyDescent="0.25">
      <c r="C226" s="359" t="s">
        <v>579</v>
      </c>
      <c r="D226" s="332">
        <v>401695646</v>
      </c>
      <c r="E226" s="332">
        <v>241899149.47</v>
      </c>
      <c r="F226" s="332">
        <v>24164529.66</v>
      </c>
      <c r="G226" s="332">
        <v>4801020</v>
      </c>
    </row>
    <row r="227" spans="3:7" x14ac:dyDescent="0.25">
      <c r="C227" s="360" t="s">
        <v>554</v>
      </c>
      <c r="D227" s="332">
        <v>401695646</v>
      </c>
      <c r="E227" s="332">
        <v>241899149.47</v>
      </c>
      <c r="F227" s="332">
        <v>24164529.66</v>
      </c>
      <c r="G227" s="332">
        <v>4801020</v>
      </c>
    </row>
    <row r="228" spans="3:7" x14ac:dyDescent="0.25">
      <c r="C228" s="358" t="s">
        <v>580</v>
      </c>
      <c r="D228" s="337">
        <v>9277876586</v>
      </c>
      <c r="E228" s="337">
        <v>1227482161.8699996</v>
      </c>
      <c r="F228" s="337">
        <v>606816147.16000009</v>
      </c>
      <c r="G228" s="337">
        <v>591769118.91000009</v>
      </c>
    </row>
    <row r="229" spans="3:7" x14ac:dyDescent="0.25">
      <c r="C229" s="359" t="s">
        <v>581</v>
      </c>
      <c r="D229" s="332">
        <v>9154640665</v>
      </c>
      <c r="E229" s="332">
        <v>1220522931.6999998</v>
      </c>
      <c r="F229" s="332">
        <v>601390198.59000003</v>
      </c>
      <c r="G229" s="332">
        <v>586994117.95000005</v>
      </c>
    </row>
    <row r="230" spans="3:7" x14ac:dyDescent="0.25">
      <c r="C230" s="360" t="s">
        <v>514</v>
      </c>
      <c r="D230" s="332">
        <v>300000</v>
      </c>
      <c r="E230" s="332">
        <v>0</v>
      </c>
      <c r="F230" s="332">
        <v>0</v>
      </c>
      <c r="G230" s="332">
        <v>0</v>
      </c>
    </row>
    <row r="231" spans="3:7" x14ac:dyDescent="0.25">
      <c r="C231" s="360" t="s">
        <v>554</v>
      </c>
      <c r="D231" s="332">
        <v>5000000</v>
      </c>
      <c r="E231" s="332">
        <v>0</v>
      </c>
      <c r="F231" s="332">
        <v>0</v>
      </c>
      <c r="G231" s="332">
        <v>0</v>
      </c>
    </row>
    <row r="232" spans="3:7" x14ac:dyDescent="0.25">
      <c r="C232" s="360" t="s">
        <v>573</v>
      </c>
      <c r="D232" s="332">
        <v>135035782</v>
      </c>
      <c r="E232" s="332">
        <v>0</v>
      </c>
      <c r="F232" s="332">
        <v>0</v>
      </c>
      <c r="G232" s="332">
        <v>0</v>
      </c>
    </row>
    <row r="233" spans="3:7" x14ac:dyDescent="0.25">
      <c r="C233" s="360" t="s">
        <v>476</v>
      </c>
      <c r="D233" s="332">
        <v>10700000</v>
      </c>
      <c r="E233" s="332">
        <v>0</v>
      </c>
      <c r="F233" s="332">
        <v>0</v>
      </c>
      <c r="G233" s="332">
        <v>0</v>
      </c>
    </row>
    <row r="234" spans="3:7" x14ac:dyDescent="0.25">
      <c r="C234" s="360" t="s">
        <v>467</v>
      </c>
      <c r="D234" s="332">
        <v>8285494005</v>
      </c>
      <c r="E234" s="332">
        <v>1124010220.0699999</v>
      </c>
      <c r="F234" s="332">
        <v>541431201.16999996</v>
      </c>
      <c r="G234" s="332">
        <v>527035120.52999997</v>
      </c>
    </row>
    <row r="235" spans="3:7" x14ac:dyDescent="0.25">
      <c r="C235" s="360" t="s">
        <v>498</v>
      </c>
      <c r="D235" s="332">
        <v>356016403</v>
      </c>
      <c r="E235" s="332">
        <v>62673288.539999999</v>
      </c>
      <c r="F235" s="332">
        <v>31516774.329999998</v>
      </c>
      <c r="G235" s="332">
        <v>31516774.329999998</v>
      </c>
    </row>
    <row r="236" spans="3:7" x14ac:dyDescent="0.25">
      <c r="C236" s="360" t="s">
        <v>502</v>
      </c>
      <c r="D236" s="332">
        <v>362094475</v>
      </c>
      <c r="E236" s="332">
        <v>33839423.090000004</v>
      </c>
      <c r="F236" s="332">
        <v>28442223.09</v>
      </c>
      <c r="G236" s="332">
        <v>28442223.09</v>
      </c>
    </row>
    <row r="237" spans="3:7" x14ac:dyDescent="0.25">
      <c r="C237" s="359" t="s">
        <v>582</v>
      </c>
      <c r="D237" s="332">
        <v>81972691</v>
      </c>
      <c r="E237" s="332">
        <v>5051159.3000000007</v>
      </c>
      <c r="F237" s="332">
        <v>3517877.7</v>
      </c>
      <c r="G237" s="332">
        <v>3001613.46</v>
      </c>
    </row>
    <row r="238" spans="3:7" x14ac:dyDescent="0.25">
      <c r="C238" s="360" t="s">
        <v>467</v>
      </c>
      <c r="D238" s="332">
        <v>81972691</v>
      </c>
      <c r="E238" s="332">
        <v>5051159.3000000007</v>
      </c>
      <c r="F238" s="332">
        <v>3517877.7</v>
      </c>
      <c r="G238" s="332">
        <v>3001613.46</v>
      </c>
    </row>
    <row r="239" spans="3:7" x14ac:dyDescent="0.25">
      <c r="C239" s="359" t="s">
        <v>958</v>
      </c>
      <c r="D239" s="332">
        <v>41263230</v>
      </c>
      <c r="E239" s="332">
        <v>1908070.87</v>
      </c>
      <c r="F239" s="332">
        <v>1908070.87</v>
      </c>
      <c r="G239" s="332">
        <v>1773387.5</v>
      </c>
    </row>
    <row r="240" spans="3:7" x14ac:dyDescent="0.25">
      <c r="C240" s="360" t="s">
        <v>467</v>
      </c>
      <c r="D240" s="332">
        <v>41263230</v>
      </c>
      <c r="E240" s="332">
        <v>1908070.87</v>
      </c>
      <c r="F240" s="332">
        <v>1908070.87</v>
      </c>
      <c r="G240" s="332">
        <v>1773387.5</v>
      </c>
    </row>
    <row r="241" spans="3:7" x14ac:dyDescent="0.25">
      <c r="C241" s="358" t="s">
        <v>583</v>
      </c>
      <c r="D241" s="337">
        <v>13587560695</v>
      </c>
      <c r="E241" s="337">
        <v>10741635223.070002</v>
      </c>
      <c r="F241" s="337">
        <v>1149945498.1599998</v>
      </c>
      <c r="G241" s="337">
        <v>841121202.1099999</v>
      </c>
    </row>
    <row r="242" spans="3:7" x14ac:dyDescent="0.25">
      <c r="C242" s="359" t="s">
        <v>584</v>
      </c>
      <c r="D242" s="332">
        <v>12043183054</v>
      </c>
      <c r="E242" s="332">
        <v>9774817064.2000008</v>
      </c>
      <c r="F242" s="332">
        <v>1070599002.5999999</v>
      </c>
      <c r="G242" s="332">
        <v>762718006.31999993</v>
      </c>
    </row>
    <row r="243" spans="3:7" x14ac:dyDescent="0.25">
      <c r="C243" s="360" t="s">
        <v>554</v>
      </c>
      <c r="D243" s="332">
        <v>54000000</v>
      </c>
      <c r="E243" s="332">
        <v>54000000</v>
      </c>
      <c r="F243" s="332">
        <v>2807109.6</v>
      </c>
      <c r="G243" s="332">
        <v>2807109.6</v>
      </c>
    </row>
    <row r="244" spans="3:7" x14ac:dyDescent="0.25">
      <c r="C244" s="360" t="s">
        <v>476</v>
      </c>
      <c r="D244" s="332">
        <v>3600000</v>
      </c>
      <c r="E244" s="332">
        <v>3600000</v>
      </c>
      <c r="F244" s="332">
        <v>300000</v>
      </c>
      <c r="G244" s="332">
        <v>300000</v>
      </c>
    </row>
    <row r="245" spans="3:7" x14ac:dyDescent="0.25">
      <c r="C245" s="360" t="s">
        <v>467</v>
      </c>
      <c r="D245" s="332">
        <v>11985583054</v>
      </c>
      <c r="E245" s="332">
        <v>9717217064.2000008</v>
      </c>
      <c r="F245" s="332">
        <v>1067491892.9999999</v>
      </c>
      <c r="G245" s="332">
        <v>759610896.71999991</v>
      </c>
    </row>
    <row r="246" spans="3:7" x14ac:dyDescent="0.25">
      <c r="C246" s="359" t="s">
        <v>585</v>
      </c>
      <c r="D246" s="332">
        <v>1392073274</v>
      </c>
      <c r="E246" s="332">
        <v>853382105.87</v>
      </c>
      <c r="F246" s="332">
        <v>71187920.329999998</v>
      </c>
      <c r="G246" s="332">
        <v>70244620.560000002</v>
      </c>
    </row>
    <row r="247" spans="3:7" x14ac:dyDescent="0.25">
      <c r="C247" s="360" t="s">
        <v>502</v>
      </c>
      <c r="D247" s="332">
        <v>1392073274</v>
      </c>
      <c r="E247" s="332">
        <v>853382105.87</v>
      </c>
      <c r="F247" s="332">
        <v>71187920.329999998</v>
      </c>
      <c r="G247" s="332">
        <v>70244620.560000002</v>
      </c>
    </row>
    <row r="248" spans="3:7" x14ac:dyDescent="0.25">
      <c r="C248" s="359" t="s">
        <v>586</v>
      </c>
      <c r="D248" s="332">
        <v>152304367</v>
      </c>
      <c r="E248" s="332">
        <v>113436053</v>
      </c>
      <c r="F248" s="332">
        <v>8158575.2300000004</v>
      </c>
      <c r="G248" s="332">
        <v>8158575.2300000004</v>
      </c>
    </row>
    <row r="249" spans="3:7" x14ac:dyDescent="0.25">
      <c r="C249" s="360" t="s">
        <v>498</v>
      </c>
      <c r="D249" s="332">
        <v>152304367</v>
      </c>
      <c r="E249" s="332">
        <v>113436053</v>
      </c>
      <c r="F249" s="332">
        <v>8158575.2300000004</v>
      </c>
      <c r="G249" s="332">
        <v>8158575.2300000004</v>
      </c>
    </row>
    <row r="250" spans="3:7" x14ac:dyDescent="0.25">
      <c r="C250" s="357" t="s">
        <v>846</v>
      </c>
      <c r="D250" s="346">
        <v>15186213375</v>
      </c>
      <c r="E250" s="346">
        <v>7254711513.79</v>
      </c>
      <c r="F250" s="346">
        <v>852315954.19000006</v>
      </c>
      <c r="G250" s="346">
        <v>826203412.81000006</v>
      </c>
    </row>
    <row r="251" spans="3:7" x14ac:dyDescent="0.25">
      <c r="C251" s="358" t="s">
        <v>847</v>
      </c>
      <c r="D251" s="337">
        <v>15186213375</v>
      </c>
      <c r="E251" s="337">
        <v>7254711513.79</v>
      </c>
      <c r="F251" s="337">
        <v>852315954.19000006</v>
      </c>
      <c r="G251" s="337">
        <v>826203412.81000006</v>
      </c>
    </row>
    <row r="252" spans="3:7" x14ac:dyDescent="0.25">
      <c r="C252" s="359" t="s">
        <v>848</v>
      </c>
      <c r="D252" s="332">
        <v>12463756316</v>
      </c>
      <c r="E252" s="332">
        <v>6320874490.5799999</v>
      </c>
      <c r="F252" s="332">
        <v>773193166.17999995</v>
      </c>
      <c r="G252" s="332">
        <v>763502950.13</v>
      </c>
    </row>
    <row r="253" spans="3:7" x14ac:dyDescent="0.25">
      <c r="C253" s="360" t="s">
        <v>475</v>
      </c>
      <c r="D253" s="332">
        <v>2543556447</v>
      </c>
      <c r="E253" s="332">
        <v>901802927.23999989</v>
      </c>
      <c r="F253" s="332">
        <v>72063978.840000004</v>
      </c>
      <c r="G253" s="332">
        <v>65155318.369999997</v>
      </c>
    </row>
    <row r="254" spans="3:7" x14ac:dyDescent="0.25">
      <c r="C254" s="360" t="s">
        <v>467</v>
      </c>
      <c r="D254" s="332">
        <v>9493015608</v>
      </c>
      <c r="E254" s="332">
        <v>5418846563.3400002</v>
      </c>
      <c r="F254" s="332">
        <v>700904187.33999991</v>
      </c>
      <c r="G254" s="332">
        <v>698347631.75999999</v>
      </c>
    </row>
    <row r="255" spans="3:7" x14ac:dyDescent="0.25">
      <c r="C255" s="360" t="s">
        <v>468</v>
      </c>
      <c r="D255" s="332">
        <v>427184261</v>
      </c>
      <c r="E255" s="332">
        <v>225000</v>
      </c>
      <c r="F255" s="332">
        <v>225000</v>
      </c>
      <c r="G255" s="332">
        <v>0</v>
      </c>
    </row>
    <row r="256" spans="3:7" x14ac:dyDescent="0.25">
      <c r="C256" s="359" t="s">
        <v>587</v>
      </c>
      <c r="D256" s="332">
        <v>2447113502</v>
      </c>
      <c r="E256" s="332">
        <v>806592177.34000003</v>
      </c>
      <c r="F256" s="332">
        <v>68317738.730000004</v>
      </c>
      <c r="G256" s="332">
        <v>52864054.060000002</v>
      </c>
    </row>
    <row r="257" spans="3:7" x14ac:dyDescent="0.25">
      <c r="C257" s="360" t="s">
        <v>498</v>
      </c>
      <c r="D257" s="332">
        <v>2447113502</v>
      </c>
      <c r="E257" s="332">
        <v>806592177.34000003</v>
      </c>
      <c r="F257" s="332">
        <v>68317738.730000004</v>
      </c>
      <c r="G257" s="332">
        <v>52864054.060000002</v>
      </c>
    </row>
    <row r="258" spans="3:7" x14ac:dyDescent="0.25">
      <c r="C258" s="359" t="s">
        <v>588</v>
      </c>
      <c r="D258" s="332">
        <v>177246110</v>
      </c>
      <c r="E258" s="332">
        <v>99444118.589999989</v>
      </c>
      <c r="F258" s="332">
        <v>8723542.0899999999</v>
      </c>
      <c r="G258" s="332">
        <v>7845071.2599999998</v>
      </c>
    </row>
    <row r="259" spans="3:7" x14ac:dyDescent="0.25">
      <c r="C259" s="360" t="s">
        <v>534</v>
      </c>
      <c r="D259" s="332">
        <v>174445110</v>
      </c>
      <c r="E259" s="332">
        <v>99404880.309999987</v>
      </c>
      <c r="F259" s="332">
        <v>8723542.0899999999</v>
      </c>
      <c r="G259" s="332">
        <v>7845071.2599999998</v>
      </c>
    </row>
    <row r="260" spans="3:7" x14ac:dyDescent="0.25">
      <c r="C260" s="360" t="s">
        <v>589</v>
      </c>
      <c r="D260" s="332">
        <v>2501000</v>
      </c>
      <c r="E260" s="332">
        <v>39238.28</v>
      </c>
      <c r="F260" s="332">
        <v>0</v>
      </c>
      <c r="G260" s="332">
        <v>0</v>
      </c>
    </row>
    <row r="261" spans="3:7" x14ac:dyDescent="0.25">
      <c r="C261" s="360" t="s">
        <v>556</v>
      </c>
      <c r="D261" s="332">
        <v>300000</v>
      </c>
      <c r="E261" s="332">
        <v>0</v>
      </c>
      <c r="F261" s="332">
        <v>0</v>
      </c>
      <c r="G261" s="332">
        <v>0</v>
      </c>
    </row>
    <row r="262" spans="3:7" x14ac:dyDescent="0.25">
      <c r="C262" s="359" t="s">
        <v>590</v>
      </c>
      <c r="D262" s="332">
        <v>53537459</v>
      </c>
      <c r="E262" s="332">
        <v>3710000</v>
      </c>
      <c r="F262" s="332">
        <v>0</v>
      </c>
      <c r="G262" s="332">
        <v>0</v>
      </c>
    </row>
    <row r="263" spans="3:7" x14ac:dyDescent="0.25">
      <c r="C263" s="360" t="s">
        <v>591</v>
      </c>
      <c r="D263" s="332">
        <v>53537459</v>
      </c>
      <c r="E263" s="332">
        <v>3710000</v>
      </c>
      <c r="F263" s="332">
        <v>0</v>
      </c>
      <c r="G263" s="332">
        <v>0</v>
      </c>
    </row>
    <row r="264" spans="3:7" x14ac:dyDescent="0.25">
      <c r="C264" s="359" t="s">
        <v>592</v>
      </c>
      <c r="D264" s="332">
        <v>44559988</v>
      </c>
      <c r="E264" s="332">
        <v>24090727.280000001</v>
      </c>
      <c r="F264" s="332">
        <v>2081507.19</v>
      </c>
      <c r="G264" s="332">
        <v>1991337.3599999999</v>
      </c>
    </row>
    <row r="265" spans="3:7" x14ac:dyDescent="0.25">
      <c r="C265" s="360" t="s">
        <v>554</v>
      </c>
      <c r="D265" s="332">
        <v>44559988</v>
      </c>
      <c r="E265" s="332">
        <v>24090727.280000001</v>
      </c>
      <c r="F265" s="332">
        <v>2081507.19</v>
      </c>
      <c r="G265" s="332">
        <v>1991337.3599999999</v>
      </c>
    </row>
    <row r="266" spans="3:7" x14ac:dyDescent="0.25">
      <c r="C266" s="357" t="s">
        <v>835</v>
      </c>
      <c r="D266" s="346">
        <v>26273533371</v>
      </c>
      <c r="E266" s="346">
        <v>4424988540.4200001</v>
      </c>
      <c r="F266" s="346">
        <v>1487177815.8599997</v>
      </c>
      <c r="G266" s="346">
        <v>1438483601.77</v>
      </c>
    </row>
    <row r="267" spans="3:7" x14ac:dyDescent="0.25">
      <c r="C267" s="358" t="s">
        <v>849</v>
      </c>
      <c r="D267" s="337">
        <v>26273533371</v>
      </c>
      <c r="E267" s="337">
        <v>4424988540.4200001</v>
      </c>
      <c r="F267" s="337">
        <v>1487177815.8599997</v>
      </c>
      <c r="G267" s="337">
        <v>1438483601.77</v>
      </c>
    </row>
    <row r="268" spans="3:7" x14ac:dyDescent="0.25">
      <c r="C268" s="359" t="s">
        <v>850</v>
      </c>
      <c r="D268" s="332">
        <v>19477364709</v>
      </c>
      <c r="E268" s="332">
        <v>2285735646.8400002</v>
      </c>
      <c r="F268" s="332">
        <v>1202590120.05</v>
      </c>
      <c r="G268" s="332">
        <v>1169320944.55</v>
      </c>
    </row>
    <row r="269" spans="3:7" x14ac:dyDescent="0.25">
      <c r="C269" s="360" t="s">
        <v>475</v>
      </c>
      <c r="D269" s="332">
        <v>5269734574</v>
      </c>
      <c r="E269" s="332">
        <v>1151561014.5</v>
      </c>
      <c r="F269" s="332">
        <v>135118716.69</v>
      </c>
      <c r="G269" s="332">
        <v>124230035.08999999</v>
      </c>
    </row>
    <row r="270" spans="3:7" x14ac:dyDescent="0.25">
      <c r="C270" s="360" t="s">
        <v>484</v>
      </c>
      <c r="D270" s="332">
        <v>143643315</v>
      </c>
      <c r="E270" s="332">
        <v>64040016.899999999</v>
      </c>
      <c r="F270" s="332">
        <v>7228670</v>
      </c>
      <c r="G270" s="332">
        <v>6900264.0999999996</v>
      </c>
    </row>
    <row r="271" spans="3:7" x14ac:dyDescent="0.25">
      <c r="C271" s="360" t="s">
        <v>480</v>
      </c>
      <c r="D271" s="332">
        <v>34100000</v>
      </c>
      <c r="E271" s="332">
        <v>28984110.949999999</v>
      </c>
      <c r="F271" s="332">
        <v>19092228.870000001</v>
      </c>
      <c r="G271" s="332">
        <v>19092228.870000001</v>
      </c>
    </row>
    <row r="272" spans="3:7" x14ac:dyDescent="0.25">
      <c r="C272" s="360" t="s">
        <v>593</v>
      </c>
      <c r="D272" s="332">
        <v>293234111</v>
      </c>
      <c r="E272" s="332">
        <v>0</v>
      </c>
      <c r="F272" s="332">
        <v>0</v>
      </c>
      <c r="G272" s="332">
        <v>0</v>
      </c>
    </row>
    <row r="273" spans="3:7" x14ac:dyDescent="0.25">
      <c r="C273" s="360" t="s">
        <v>468</v>
      </c>
      <c r="D273" s="332">
        <v>630000000</v>
      </c>
      <c r="E273" s="332">
        <v>720000</v>
      </c>
      <c r="F273" s="332">
        <v>720000</v>
      </c>
      <c r="G273" s="332">
        <v>0</v>
      </c>
    </row>
    <row r="274" spans="3:7" x14ac:dyDescent="0.25">
      <c r="C274" s="360" t="s">
        <v>477</v>
      </c>
      <c r="D274" s="332">
        <v>13106652709</v>
      </c>
      <c r="E274" s="332">
        <v>1040430504.4899999</v>
      </c>
      <c r="F274" s="332">
        <v>1040430504.4899999</v>
      </c>
      <c r="G274" s="332">
        <v>1019098416.4899999</v>
      </c>
    </row>
    <row r="275" spans="3:7" x14ac:dyDescent="0.25">
      <c r="C275" s="359" t="s">
        <v>594</v>
      </c>
      <c r="D275" s="332">
        <v>329734335</v>
      </c>
      <c r="E275" s="332">
        <v>17588412.850000001</v>
      </c>
      <c r="F275" s="332">
        <v>16966217.920000002</v>
      </c>
      <c r="G275" s="332">
        <v>16338003.82</v>
      </c>
    </row>
    <row r="276" spans="3:7" x14ac:dyDescent="0.25">
      <c r="C276" s="360" t="s">
        <v>498</v>
      </c>
      <c r="D276" s="332">
        <v>329734335</v>
      </c>
      <c r="E276" s="332">
        <v>17588412.850000001</v>
      </c>
      <c r="F276" s="332">
        <v>16966217.920000002</v>
      </c>
      <c r="G276" s="332">
        <v>16338003.82</v>
      </c>
    </row>
    <row r="277" spans="3:7" x14ac:dyDescent="0.25">
      <c r="C277" s="359" t="s">
        <v>595</v>
      </c>
      <c r="D277" s="332">
        <v>2178290552</v>
      </c>
      <c r="E277" s="332">
        <v>55839419.649999999</v>
      </c>
      <c r="F277" s="332">
        <v>55716419.649999999</v>
      </c>
      <c r="G277" s="332">
        <v>55714569.649999999</v>
      </c>
    </row>
    <row r="278" spans="3:7" x14ac:dyDescent="0.25">
      <c r="C278" s="360" t="s">
        <v>596</v>
      </c>
      <c r="D278" s="332">
        <v>1005058005</v>
      </c>
      <c r="E278" s="332">
        <v>0</v>
      </c>
      <c r="F278" s="332">
        <v>0</v>
      </c>
      <c r="G278" s="332">
        <v>0</v>
      </c>
    </row>
    <row r="279" spans="3:7" x14ac:dyDescent="0.25">
      <c r="C279" s="360" t="s">
        <v>502</v>
      </c>
      <c r="D279" s="332">
        <v>1173232547</v>
      </c>
      <c r="E279" s="332">
        <v>55839419.649999999</v>
      </c>
      <c r="F279" s="332">
        <v>55716419.649999999</v>
      </c>
      <c r="G279" s="332">
        <v>55714569.649999999</v>
      </c>
    </row>
    <row r="280" spans="3:7" x14ac:dyDescent="0.25">
      <c r="C280" s="359" t="s">
        <v>597</v>
      </c>
      <c r="D280" s="332">
        <v>628002891</v>
      </c>
      <c r="E280" s="332">
        <v>375671259.10999995</v>
      </c>
      <c r="F280" s="332">
        <v>30195698.309999999</v>
      </c>
      <c r="G280" s="332">
        <v>26670693.129999999</v>
      </c>
    </row>
    <row r="281" spans="3:7" x14ac:dyDescent="0.25">
      <c r="C281" s="360" t="s">
        <v>511</v>
      </c>
      <c r="D281" s="332">
        <v>627146379</v>
      </c>
      <c r="E281" s="332">
        <v>375671259.10999995</v>
      </c>
      <c r="F281" s="332">
        <v>30195698.309999999</v>
      </c>
      <c r="G281" s="332">
        <v>26670693.129999999</v>
      </c>
    </row>
    <row r="282" spans="3:7" x14ac:dyDescent="0.25">
      <c r="C282" s="360" t="s">
        <v>527</v>
      </c>
      <c r="D282" s="332">
        <v>373000</v>
      </c>
      <c r="E282" s="332">
        <v>0</v>
      </c>
      <c r="F282" s="332">
        <v>0</v>
      </c>
      <c r="G282" s="332">
        <v>0</v>
      </c>
    </row>
    <row r="283" spans="3:7" x14ac:dyDescent="0.25">
      <c r="C283" s="360" t="s">
        <v>598</v>
      </c>
      <c r="D283" s="332">
        <v>483512</v>
      </c>
      <c r="E283" s="332">
        <v>0</v>
      </c>
      <c r="F283" s="332">
        <v>0</v>
      </c>
      <c r="G283" s="332">
        <v>0</v>
      </c>
    </row>
    <row r="284" spans="3:7" x14ac:dyDescent="0.25">
      <c r="C284" s="359" t="s">
        <v>599</v>
      </c>
      <c r="D284" s="332">
        <v>491555244</v>
      </c>
      <c r="E284" s="332">
        <v>247342403.63</v>
      </c>
      <c r="F284" s="332">
        <v>18873981.109999999</v>
      </c>
      <c r="G284" s="332">
        <v>17319431.91</v>
      </c>
    </row>
    <row r="285" spans="3:7" x14ac:dyDescent="0.25">
      <c r="C285" s="360" t="s">
        <v>467</v>
      </c>
      <c r="D285" s="332">
        <v>491555244</v>
      </c>
      <c r="E285" s="332">
        <v>247342403.63</v>
      </c>
      <c r="F285" s="332">
        <v>18873981.109999999</v>
      </c>
      <c r="G285" s="332">
        <v>17319431.91</v>
      </c>
    </row>
    <row r="286" spans="3:7" x14ac:dyDescent="0.25">
      <c r="C286" s="359" t="s">
        <v>600</v>
      </c>
      <c r="D286" s="332">
        <v>578243406</v>
      </c>
      <c r="E286" s="332">
        <v>42637197.32</v>
      </c>
      <c r="F286" s="332">
        <v>30018888.09</v>
      </c>
      <c r="G286" s="332">
        <v>29387521.039999999</v>
      </c>
    </row>
    <row r="287" spans="3:7" x14ac:dyDescent="0.25">
      <c r="C287" s="360" t="s">
        <v>500</v>
      </c>
      <c r="D287" s="332">
        <v>577047582</v>
      </c>
      <c r="E287" s="332">
        <v>42637197.32</v>
      </c>
      <c r="F287" s="332">
        <v>30018888.09</v>
      </c>
      <c r="G287" s="332">
        <v>29387521.039999999</v>
      </c>
    </row>
    <row r="288" spans="3:7" x14ac:dyDescent="0.25">
      <c r="C288" s="360" t="s">
        <v>959</v>
      </c>
      <c r="D288" s="332">
        <v>1195824</v>
      </c>
      <c r="E288" s="332">
        <v>0</v>
      </c>
      <c r="F288" s="332">
        <v>0</v>
      </c>
      <c r="G288" s="332">
        <v>0</v>
      </c>
    </row>
    <row r="289" spans="3:7" x14ac:dyDescent="0.25">
      <c r="C289" s="359" t="s">
        <v>601</v>
      </c>
      <c r="D289" s="332">
        <v>757343596</v>
      </c>
      <c r="E289" s="332">
        <v>448080523.59999996</v>
      </c>
      <c r="F289" s="332">
        <v>35093366.039999999</v>
      </c>
      <c r="G289" s="332">
        <v>34157505.579999998</v>
      </c>
    </row>
    <row r="290" spans="3:7" x14ac:dyDescent="0.25">
      <c r="C290" s="360" t="s">
        <v>602</v>
      </c>
      <c r="D290" s="332">
        <v>757343596</v>
      </c>
      <c r="E290" s="332">
        <v>448080523.59999996</v>
      </c>
      <c r="F290" s="332">
        <v>35093366.039999999</v>
      </c>
      <c r="G290" s="332">
        <v>34157505.579999998</v>
      </c>
    </row>
    <row r="291" spans="3:7" x14ac:dyDescent="0.25">
      <c r="C291" s="359" t="s">
        <v>603</v>
      </c>
      <c r="D291" s="332">
        <v>139973611</v>
      </c>
      <c r="E291" s="332">
        <v>63317952.560000002</v>
      </c>
      <c r="F291" s="332">
        <v>5287516.8099999996</v>
      </c>
      <c r="G291" s="332">
        <v>5267884.09</v>
      </c>
    </row>
    <row r="292" spans="3:7" x14ac:dyDescent="0.25">
      <c r="C292" s="360" t="s">
        <v>486</v>
      </c>
      <c r="D292" s="332">
        <v>139973611</v>
      </c>
      <c r="E292" s="332">
        <v>63317952.560000002</v>
      </c>
      <c r="F292" s="332">
        <v>5287516.8099999996</v>
      </c>
      <c r="G292" s="332">
        <v>5267884.09</v>
      </c>
    </row>
    <row r="293" spans="3:7" x14ac:dyDescent="0.25">
      <c r="C293" s="359" t="s">
        <v>604</v>
      </c>
      <c r="D293" s="332">
        <v>694971870</v>
      </c>
      <c r="E293" s="332">
        <v>461869181.84999996</v>
      </c>
      <c r="F293" s="332">
        <v>38798766.560000002</v>
      </c>
      <c r="G293" s="332">
        <v>35402348.149999999</v>
      </c>
    </row>
    <row r="294" spans="3:7" x14ac:dyDescent="0.25">
      <c r="C294" s="360" t="s">
        <v>605</v>
      </c>
      <c r="D294" s="332">
        <v>694971870</v>
      </c>
      <c r="E294" s="332">
        <v>461869181.84999996</v>
      </c>
      <c r="F294" s="332">
        <v>38798766.560000002</v>
      </c>
      <c r="G294" s="332">
        <v>35402348.149999999</v>
      </c>
    </row>
    <row r="295" spans="3:7" x14ac:dyDescent="0.25">
      <c r="C295" s="359" t="s">
        <v>606</v>
      </c>
      <c r="D295" s="332">
        <v>668966452</v>
      </c>
      <c r="E295" s="332">
        <v>402346192.89999998</v>
      </c>
      <c r="F295" s="332">
        <v>32495493.840000004</v>
      </c>
      <c r="G295" s="332">
        <v>30083463.82</v>
      </c>
    </row>
    <row r="296" spans="3:7" x14ac:dyDescent="0.25">
      <c r="C296" s="360" t="s">
        <v>482</v>
      </c>
      <c r="D296" s="332">
        <v>662799114</v>
      </c>
      <c r="E296" s="332">
        <v>402346192.89999998</v>
      </c>
      <c r="F296" s="332">
        <v>32495493.840000004</v>
      </c>
      <c r="G296" s="332">
        <v>30083463.82</v>
      </c>
    </row>
    <row r="297" spans="3:7" x14ac:dyDescent="0.25">
      <c r="C297" s="360" t="s">
        <v>607</v>
      </c>
      <c r="D297" s="332">
        <v>6167338</v>
      </c>
      <c r="E297" s="332">
        <v>0</v>
      </c>
      <c r="F297" s="332">
        <v>0</v>
      </c>
      <c r="G297" s="332">
        <v>0</v>
      </c>
    </row>
    <row r="298" spans="3:7" x14ac:dyDescent="0.25">
      <c r="C298" s="359" t="s">
        <v>608</v>
      </c>
      <c r="D298" s="332">
        <v>329086705</v>
      </c>
      <c r="E298" s="332">
        <v>24560350.109999999</v>
      </c>
      <c r="F298" s="332">
        <v>21141347.48</v>
      </c>
      <c r="G298" s="332">
        <v>18821236.030000001</v>
      </c>
    </row>
    <row r="299" spans="3:7" x14ac:dyDescent="0.25">
      <c r="C299" s="360" t="s">
        <v>609</v>
      </c>
      <c r="D299" s="332">
        <v>40000</v>
      </c>
      <c r="E299" s="332">
        <v>0</v>
      </c>
      <c r="F299" s="332">
        <v>0</v>
      </c>
      <c r="G299" s="332">
        <v>0</v>
      </c>
    </row>
    <row r="300" spans="3:7" x14ac:dyDescent="0.25">
      <c r="C300" s="360" t="s">
        <v>488</v>
      </c>
      <c r="D300" s="332">
        <v>329046705</v>
      </c>
      <c r="E300" s="332">
        <v>24560350.109999999</v>
      </c>
      <c r="F300" s="332">
        <v>21141347.48</v>
      </c>
      <c r="G300" s="332">
        <v>18821236.030000001</v>
      </c>
    </row>
    <row r="301" spans="3:7" x14ac:dyDescent="0.25">
      <c r="C301" s="357" t="s">
        <v>851</v>
      </c>
      <c r="D301" s="346">
        <v>332030596342</v>
      </c>
      <c r="E301" s="346">
        <v>199451532365.03009</v>
      </c>
      <c r="F301" s="346">
        <v>21796470189.829994</v>
      </c>
      <c r="G301" s="346">
        <v>17843993822.329998</v>
      </c>
    </row>
    <row r="302" spans="3:7" x14ac:dyDescent="0.25">
      <c r="C302" s="358" t="s">
        <v>852</v>
      </c>
      <c r="D302" s="337">
        <v>332030596342</v>
      </c>
      <c r="E302" s="337">
        <v>199451532365.03009</v>
      </c>
      <c r="F302" s="337">
        <v>21796470189.829994</v>
      </c>
      <c r="G302" s="337">
        <v>17843993822.329998</v>
      </c>
    </row>
    <row r="303" spans="3:7" x14ac:dyDescent="0.25">
      <c r="C303" s="359" t="s">
        <v>853</v>
      </c>
      <c r="D303" s="332">
        <v>245537901065</v>
      </c>
      <c r="E303" s="332">
        <v>166167353681.24005</v>
      </c>
      <c r="F303" s="332">
        <v>16239234189.690001</v>
      </c>
      <c r="G303" s="332">
        <v>14989635403.639999</v>
      </c>
    </row>
    <row r="304" spans="3:7" x14ac:dyDescent="0.25">
      <c r="C304" s="360" t="s">
        <v>475</v>
      </c>
      <c r="D304" s="332">
        <v>35432690800</v>
      </c>
      <c r="E304" s="332">
        <v>3049525407.1399999</v>
      </c>
      <c r="F304" s="332">
        <v>524208253.43000007</v>
      </c>
      <c r="G304" s="332">
        <v>345038621.08000004</v>
      </c>
    </row>
    <row r="305" spans="3:7" x14ac:dyDescent="0.25">
      <c r="C305" s="360" t="s">
        <v>610</v>
      </c>
      <c r="D305" s="332">
        <v>2000000055</v>
      </c>
      <c r="E305" s="332">
        <v>1781023938.1199999</v>
      </c>
      <c r="F305" s="332">
        <v>148229452.39000002</v>
      </c>
      <c r="G305" s="332">
        <v>148229452.39000002</v>
      </c>
    </row>
    <row r="306" spans="3:7" x14ac:dyDescent="0.25">
      <c r="C306" s="360" t="s">
        <v>554</v>
      </c>
      <c r="D306" s="332">
        <v>18686484</v>
      </c>
      <c r="E306" s="332">
        <v>0</v>
      </c>
      <c r="F306" s="332">
        <v>0</v>
      </c>
      <c r="G306" s="332">
        <v>0</v>
      </c>
    </row>
    <row r="307" spans="3:7" x14ac:dyDescent="0.25">
      <c r="C307" s="360" t="s">
        <v>467</v>
      </c>
      <c r="D307" s="332">
        <v>25823552635</v>
      </c>
      <c r="E307" s="332">
        <v>12931778228.27</v>
      </c>
      <c r="F307" s="332">
        <v>988358235.56999981</v>
      </c>
      <c r="G307" s="332">
        <v>981065661.51999986</v>
      </c>
    </row>
    <row r="308" spans="3:7" x14ac:dyDescent="0.25">
      <c r="C308" s="360" t="s">
        <v>960</v>
      </c>
      <c r="D308" s="332">
        <v>1560744035</v>
      </c>
      <c r="E308" s="332">
        <v>0</v>
      </c>
      <c r="F308" s="332">
        <v>0</v>
      </c>
      <c r="G308" s="332">
        <v>0</v>
      </c>
    </row>
    <row r="309" spans="3:7" x14ac:dyDescent="0.25">
      <c r="C309" s="360" t="s">
        <v>502</v>
      </c>
      <c r="D309" s="332">
        <v>105312231678</v>
      </c>
      <c r="E309" s="332">
        <v>104797271887.36</v>
      </c>
      <c r="F309" s="332">
        <v>10014095926.09</v>
      </c>
      <c r="G309" s="332">
        <v>10014045753.189999</v>
      </c>
    </row>
    <row r="310" spans="3:7" x14ac:dyDescent="0.25">
      <c r="C310" s="360" t="s">
        <v>556</v>
      </c>
      <c r="D310" s="332">
        <v>40650000</v>
      </c>
      <c r="E310" s="332">
        <v>0</v>
      </c>
      <c r="F310" s="332">
        <v>0</v>
      </c>
      <c r="G310" s="332">
        <v>0</v>
      </c>
    </row>
    <row r="311" spans="3:7" x14ac:dyDescent="0.25">
      <c r="C311" s="360" t="s">
        <v>961</v>
      </c>
      <c r="D311" s="332">
        <v>4276885435</v>
      </c>
      <c r="E311" s="332">
        <v>153075000</v>
      </c>
      <c r="F311" s="332">
        <v>153075000</v>
      </c>
      <c r="G311" s="332">
        <v>0</v>
      </c>
    </row>
    <row r="312" spans="3:7" x14ac:dyDescent="0.25">
      <c r="C312" s="360" t="s">
        <v>511</v>
      </c>
      <c r="D312" s="332">
        <v>39904297173</v>
      </c>
      <c r="E312" s="332">
        <v>36814345875.880013</v>
      </c>
      <c r="F312" s="332">
        <v>3034813220.0099998</v>
      </c>
      <c r="G312" s="332">
        <v>3031258558.8899999</v>
      </c>
    </row>
    <row r="313" spans="3:7" x14ac:dyDescent="0.25">
      <c r="C313" s="360" t="s">
        <v>527</v>
      </c>
      <c r="D313" s="332">
        <v>313038627</v>
      </c>
      <c r="E313" s="332">
        <v>0</v>
      </c>
      <c r="F313" s="332">
        <v>0</v>
      </c>
      <c r="G313" s="332">
        <v>0</v>
      </c>
    </row>
    <row r="314" spans="3:7" x14ac:dyDescent="0.25">
      <c r="C314" s="360" t="s">
        <v>598</v>
      </c>
      <c r="D314" s="332">
        <v>5246630</v>
      </c>
      <c r="E314" s="332">
        <v>0</v>
      </c>
      <c r="F314" s="332">
        <v>0</v>
      </c>
      <c r="G314" s="332">
        <v>0</v>
      </c>
    </row>
    <row r="315" spans="3:7" x14ac:dyDescent="0.25">
      <c r="C315" s="360" t="s">
        <v>962</v>
      </c>
      <c r="D315" s="332">
        <v>4007057668</v>
      </c>
      <c r="E315" s="332">
        <v>5760</v>
      </c>
      <c r="F315" s="332">
        <v>5760</v>
      </c>
      <c r="G315" s="332">
        <v>0</v>
      </c>
    </row>
    <row r="316" spans="3:7" x14ac:dyDescent="0.25">
      <c r="C316" s="360" t="s">
        <v>956</v>
      </c>
      <c r="D316" s="332">
        <v>910000000</v>
      </c>
      <c r="E316" s="332">
        <v>0</v>
      </c>
      <c r="F316" s="332">
        <v>0</v>
      </c>
      <c r="G316" s="332">
        <v>0</v>
      </c>
    </row>
    <row r="317" spans="3:7" x14ac:dyDescent="0.25">
      <c r="C317" s="360" t="s">
        <v>504</v>
      </c>
      <c r="D317" s="332">
        <v>87171060</v>
      </c>
      <c r="E317" s="332">
        <v>0</v>
      </c>
      <c r="F317" s="332">
        <v>0</v>
      </c>
      <c r="G317" s="332">
        <v>0</v>
      </c>
    </row>
    <row r="318" spans="3:7" x14ac:dyDescent="0.25">
      <c r="C318" s="360" t="s">
        <v>484</v>
      </c>
      <c r="D318" s="332">
        <v>3625251771</v>
      </c>
      <c r="E318" s="332">
        <v>3686932205.7799997</v>
      </c>
      <c r="F318" s="332">
        <v>305672814.11000001</v>
      </c>
      <c r="G318" s="332">
        <v>305672814.11000001</v>
      </c>
    </row>
    <row r="319" spans="3:7" x14ac:dyDescent="0.25">
      <c r="C319" s="360" t="s">
        <v>963</v>
      </c>
      <c r="D319" s="332">
        <v>389709574</v>
      </c>
      <c r="E319" s="332">
        <v>0</v>
      </c>
      <c r="F319" s="332">
        <v>0</v>
      </c>
      <c r="G319" s="332">
        <v>0</v>
      </c>
    </row>
    <row r="320" spans="3:7" x14ac:dyDescent="0.25">
      <c r="C320" s="360" t="s">
        <v>500</v>
      </c>
      <c r="D320" s="332">
        <v>54701700</v>
      </c>
      <c r="E320" s="332">
        <v>0</v>
      </c>
      <c r="F320" s="332">
        <v>0</v>
      </c>
      <c r="G320" s="332">
        <v>0</v>
      </c>
    </row>
    <row r="321" spans="3:7" x14ac:dyDescent="0.25">
      <c r="C321" s="360" t="s">
        <v>486</v>
      </c>
      <c r="D321" s="332">
        <v>802058376</v>
      </c>
      <c r="E321" s="332">
        <v>42159473.700000003</v>
      </c>
      <c r="F321" s="332">
        <v>3423101.87</v>
      </c>
      <c r="G321" s="332">
        <v>3423101.87</v>
      </c>
    </row>
    <row r="322" spans="3:7" x14ac:dyDescent="0.25">
      <c r="C322" s="360" t="s">
        <v>611</v>
      </c>
      <c r="D322" s="332">
        <v>26420279</v>
      </c>
      <c r="E322" s="332">
        <v>0</v>
      </c>
      <c r="F322" s="332">
        <v>0</v>
      </c>
      <c r="G322" s="332">
        <v>0</v>
      </c>
    </row>
    <row r="323" spans="3:7" x14ac:dyDescent="0.25">
      <c r="C323" s="360" t="s">
        <v>525</v>
      </c>
      <c r="D323" s="332">
        <v>1166742875</v>
      </c>
      <c r="E323" s="332">
        <v>898058913.03999996</v>
      </c>
      <c r="F323" s="332">
        <v>73900166.950000003</v>
      </c>
      <c r="G323" s="332">
        <v>73900166.950000003</v>
      </c>
    </row>
    <row r="324" spans="3:7" x14ac:dyDescent="0.25">
      <c r="C324" s="360" t="s">
        <v>964</v>
      </c>
      <c r="D324" s="332">
        <v>50000000</v>
      </c>
      <c r="E324" s="332">
        <v>0</v>
      </c>
      <c r="F324" s="332">
        <v>0</v>
      </c>
      <c r="G324" s="332">
        <v>0</v>
      </c>
    </row>
    <row r="325" spans="3:7" x14ac:dyDescent="0.25">
      <c r="C325" s="360" t="s">
        <v>488</v>
      </c>
      <c r="D325" s="332">
        <v>1935737946</v>
      </c>
      <c r="E325" s="332">
        <v>1096129266.4400001</v>
      </c>
      <c r="F325" s="332">
        <v>87216977.640000001</v>
      </c>
      <c r="G325" s="332">
        <v>87001273.640000001</v>
      </c>
    </row>
    <row r="326" spans="3:7" x14ac:dyDescent="0.25">
      <c r="C326" s="360" t="s">
        <v>612</v>
      </c>
      <c r="D326" s="332">
        <v>1110972062</v>
      </c>
      <c r="E326" s="332">
        <v>0</v>
      </c>
      <c r="F326" s="332">
        <v>0</v>
      </c>
      <c r="G326" s="332">
        <v>0</v>
      </c>
    </row>
    <row r="327" spans="3:7" x14ac:dyDescent="0.25">
      <c r="C327" s="360" t="s">
        <v>613</v>
      </c>
      <c r="D327" s="332">
        <v>36400000</v>
      </c>
      <c r="E327" s="332">
        <v>0</v>
      </c>
      <c r="F327" s="332">
        <v>0</v>
      </c>
      <c r="G327" s="332">
        <v>0</v>
      </c>
    </row>
    <row r="328" spans="3:7" x14ac:dyDescent="0.25">
      <c r="C328" s="360" t="s">
        <v>482</v>
      </c>
      <c r="D328" s="332">
        <v>1257467886</v>
      </c>
      <c r="E328" s="332">
        <v>10812443.880000001</v>
      </c>
      <c r="F328" s="332">
        <v>0</v>
      </c>
      <c r="G328" s="332">
        <v>0</v>
      </c>
    </row>
    <row r="329" spans="3:7" x14ac:dyDescent="0.25">
      <c r="C329" s="360" t="s">
        <v>614</v>
      </c>
      <c r="D329" s="332">
        <v>102753050</v>
      </c>
      <c r="E329" s="332">
        <v>0</v>
      </c>
      <c r="F329" s="332">
        <v>0</v>
      </c>
      <c r="G329" s="332">
        <v>0</v>
      </c>
    </row>
    <row r="330" spans="3:7" x14ac:dyDescent="0.25">
      <c r="C330" s="360" t="s">
        <v>468</v>
      </c>
      <c r="D330" s="332">
        <v>3259717610</v>
      </c>
      <c r="E330" s="332">
        <v>77843900</v>
      </c>
      <c r="F330" s="332">
        <v>77843900</v>
      </c>
      <c r="G330" s="332">
        <v>0</v>
      </c>
    </row>
    <row r="331" spans="3:7" x14ac:dyDescent="0.25">
      <c r="C331" s="360" t="s">
        <v>477</v>
      </c>
      <c r="D331" s="332">
        <v>12027715656</v>
      </c>
      <c r="E331" s="332">
        <v>828391381.63</v>
      </c>
      <c r="F331" s="332">
        <v>828391381.63</v>
      </c>
      <c r="G331" s="332">
        <v>0</v>
      </c>
    </row>
    <row r="332" spans="3:7" x14ac:dyDescent="0.25">
      <c r="C332" s="359" t="s">
        <v>615</v>
      </c>
      <c r="D332" s="332">
        <v>950800681</v>
      </c>
      <c r="E332" s="332">
        <v>51682435.349999994</v>
      </c>
      <c r="F332" s="332">
        <v>38939156.589999996</v>
      </c>
      <c r="G332" s="332">
        <v>38586641.209999993</v>
      </c>
    </row>
    <row r="333" spans="3:7" x14ac:dyDescent="0.25">
      <c r="C333" s="360" t="s">
        <v>467</v>
      </c>
      <c r="D333" s="332">
        <v>914371081</v>
      </c>
      <c r="E333" s="332">
        <v>51682435.349999994</v>
      </c>
      <c r="F333" s="332">
        <v>38939156.589999996</v>
      </c>
      <c r="G333" s="332">
        <v>38586641.209999993</v>
      </c>
    </row>
    <row r="334" spans="3:7" x14ac:dyDescent="0.25">
      <c r="C334" s="360" t="s">
        <v>960</v>
      </c>
      <c r="D334" s="332">
        <v>36429600</v>
      </c>
      <c r="E334" s="332">
        <v>0</v>
      </c>
      <c r="F334" s="332">
        <v>0</v>
      </c>
      <c r="G334" s="332">
        <v>0</v>
      </c>
    </row>
    <row r="335" spans="3:7" x14ac:dyDescent="0.25">
      <c r="C335" s="359" t="s">
        <v>616</v>
      </c>
      <c r="D335" s="332">
        <v>28776320474</v>
      </c>
      <c r="E335" s="332">
        <v>27484469056.369999</v>
      </c>
      <c r="F335" s="332">
        <v>2141946994.0699999</v>
      </c>
      <c r="G335" s="332">
        <v>2101867898.8599999</v>
      </c>
    </row>
    <row r="336" spans="3:7" x14ac:dyDescent="0.25">
      <c r="C336" s="360" t="s">
        <v>602</v>
      </c>
      <c r="D336" s="332">
        <v>1395474774</v>
      </c>
      <c r="E336" s="332">
        <v>302477232.37</v>
      </c>
      <c r="F336" s="332">
        <v>61437312.810000002</v>
      </c>
      <c r="G336" s="332">
        <v>21358217.599999998</v>
      </c>
    </row>
    <row r="337" spans="3:7" x14ac:dyDescent="0.25">
      <c r="C337" s="360" t="s">
        <v>965</v>
      </c>
      <c r="D337" s="332">
        <v>27380845700</v>
      </c>
      <c r="E337" s="332">
        <v>27181991824</v>
      </c>
      <c r="F337" s="332">
        <v>2080509681.26</v>
      </c>
      <c r="G337" s="332">
        <v>2080509681.26</v>
      </c>
    </row>
    <row r="338" spans="3:7" x14ac:dyDescent="0.25">
      <c r="C338" s="359" t="s">
        <v>617</v>
      </c>
      <c r="D338" s="332">
        <v>480000000</v>
      </c>
      <c r="E338" s="332">
        <v>23999961.289999999</v>
      </c>
      <c r="F338" s="332">
        <v>23599771.689999998</v>
      </c>
      <c r="G338" s="332">
        <v>15316810.149999999</v>
      </c>
    </row>
    <row r="339" spans="3:7" x14ac:dyDescent="0.25">
      <c r="C339" s="360" t="s">
        <v>554</v>
      </c>
      <c r="D339" s="332">
        <v>1600000</v>
      </c>
      <c r="E339" s="332">
        <v>0</v>
      </c>
      <c r="F339" s="332">
        <v>0</v>
      </c>
      <c r="G339" s="332">
        <v>0</v>
      </c>
    </row>
    <row r="340" spans="3:7" x14ac:dyDescent="0.25">
      <c r="C340" s="360" t="s">
        <v>476</v>
      </c>
      <c r="D340" s="332">
        <v>200000</v>
      </c>
      <c r="E340" s="332">
        <v>0</v>
      </c>
      <c r="F340" s="332">
        <v>0</v>
      </c>
      <c r="G340" s="332">
        <v>0</v>
      </c>
    </row>
    <row r="341" spans="3:7" x14ac:dyDescent="0.25">
      <c r="C341" s="360" t="s">
        <v>467</v>
      </c>
      <c r="D341" s="332">
        <v>445662500</v>
      </c>
      <c r="E341" s="332">
        <v>23999961.289999999</v>
      </c>
      <c r="F341" s="332">
        <v>23599771.689999998</v>
      </c>
      <c r="G341" s="332">
        <v>15316810.149999999</v>
      </c>
    </row>
    <row r="342" spans="3:7" x14ac:dyDescent="0.25">
      <c r="C342" s="360" t="s">
        <v>955</v>
      </c>
      <c r="D342" s="332">
        <v>7500000</v>
      </c>
      <c r="E342" s="332">
        <v>0</v>
      </c>
      <c r="F342" s="332">
        <v>0</v>
      </c>
      <c r="G342" s="332">
        <v>0</v>
      </c>
    </row>
    <row r="343" spans="3:7" x14ac:dyDescent="0.25">
      <c r="C343" s="360" t="s">
        <v>960</v>
      </c>
      <c r="D343" s="332">
        <v>25037500</v>
      </c>
      <c r="E343" s="332">
        <v>0</v>
      </c>
      <c r="F343" s="332">
        <v>0</v>
      </c>
      <c r="G343" s="332">
        <v>0</v>
      </c>
    </row>
    <row r="344" spans="3:7" x14ac:dyDescent="0.25">
      <c r="C344" s="359" t="s">
        <v>618</v>
      </c>
      <c r="D344" s="332">
        <v>3421434579</v>
      </c>
      <c r="E344" s="332">
        <v>748706609.64999986</v>
      </c>
      <c r="F344" s="332">
        <v>523558872.40999997</v>
      </c>
      <c r="G344" s="332">
        <v>342694462.24000001</v>
      </c>
    </row>
    <row r="345" spans="3:7" x14ac:dyDescent="0.25">
      <c r="C345" s="360" t="s">
        <v>486</v>
      </c>
      <c r="D345" s="332">
        <v>2920805307</v>
      </c>
      <c r="E345" s="332">
        <v>566842353.32999992</v>
      </c>
      <c r="F345" s="332">
        <v>341936356.08999997</v>
      </c>
      <c r="G345" s="332">
        <v>218399065.91999999</v>
      </c>
    </row>
    <row r="346" spans="3:7" x14ac:dyDescent="0.25">
      <c r="C346" s="360" t="s">
        <v>611</v>
      </c>
      <c r="D346" s="332">
        <v>50676000</v>
      </c>
      <c r="E346" s="332">
        <v>241740</v>
      </c>
      <c r="F346" s="332">
        <v>0</v>
      </c>
      <c r="G346" s="332">
        <v>0</v>
      </c>
    </row>
    <row r="347" spans="3:7" x14ac:dyDescent="0.25">
      <c r="C347" s="360" t="s">
        <v>482</v>
      </c>
      <c r="D347" s="332">
        <v>449953272</v>
      </c>
      <c r="E347" s="332">
        <v>181622516.31999999</v>
      </c>
      <c r="F347" s="332">
        <v>181622516.31999999</v>
      </c>
      <c r="G347" s="332">
        <v>124295396.31999999</v>
      </c>
    </row>
    <row r="348" spans="3:7" x14ac:dyDescent="0.25">
      <c r="C348" s="359" t="s">
        <v>619</v>
      </c>
      <c r="D348" s="332">
        <v>3060338919</v>
      </c>
      <c r="E348" s="332">
        <v>192951736.26999995</v>
      </c>
      <c r="F348" s="332">
        <v>127505782.86999999</v>
      </c>
      <c r="G348" s="332">
        <v>103365064.36999999</v>
      </c>
    </row>
    <row r="349" spans="3:7" x14ac:dyDescent="0.25">
      <c r="C349" s="360" t="s">
        <v>486</v>
      </c>
      <c r="D349" s="332">
        <v>2987079489</v>
      </c>
      <c r="E349" s="332">
        <v>179503235.02999997</v>
      </c>
      <c r="F349" s="332">
        <v>127254378.47999999</v>
      </c>
      <c r="G349" s="332">
        <v>103365064.36999999</v>
      </c>
    </row>
    <row r="350" spans="3:7" x14ac:dyDescent="0.25">
      <c r="C350" s="360" t="s">
        <v>520</v>
      </c>
      <c r="D350" s="332">
        <v>70000</v>
      </c>
      <c r="E350" s="332">
        <v>51404.39</v>
      </c>
      <c r="F350" s="332">
        <v>51404.39</v>
      </c>
      <c r="G350" s="332">
        <v>0</v>
      </c>
    </row>
    <row r="351" spans="3:7" x14ac:dyDescent="0.25">
      <c r="C351" s="360" t="s">
        <v>611</v>
      </c>
      <c r="D351" s="332">
        <v>73189430</v>
      </c>
      <c r="E351" s="332">
        <v>13397096.85</v>
      </c>
      <c r="F351" s="332">
        <v>200000</v>
      </c>
      <c r="G351" s="332">
        <v>0</v>
      </c>
    </row>
    <row r="352" spans="3:7" x14ac:dyDescent="0.25">
      <c r="C352" s="359" t="s">
        <v>620</v>
      </c>
      <c r="D352" s="332">
        <v>34918760000</v>
      </c>
      <c r="E352" s="332">
        <v>3903849290.9500003</v>
      </c>
      <c r="F352" s="332">
        <v>2329396803.7300005</v>
      </c>
      <c r="G352" s="332">
        <v>109138549.63</v>
      </c>
    </row>
    <row r="353" spans="3:7" x14ac:dyDescent="0.25">
      <c r="C353" s="360" t="s">
        <v>499</v>
      </c>
      <c r="D353" s="332">
        <v>34400791650</v>
      </c>
      <c r="E353" s="332">
        <v>3802130842.3300004</v>
      </c>
      <c r="F353" s="332">
        <v>2281261209.5100002</v>
      </c>
      <c r="G353" s="332">
        <v>106125868.83</v>
      </c>
    </row>
    <row r="354" spans="3:7" x14ac:dyDescent="0.25">
      <c r="C354" s="360" t="s">
        <v>523</v>
      </c>
      <c r="D354" s="332">
        <v>2500000</v>
      </c>
      <c r="E354" s="332">
        <v>0</v>
      </c>
      <c r="F354" s="332">
        <v>0</v>
      </c>
      <c r="G354" s="332">
        <v>0</v>
      </c>
    </row>
    <row r="355" spans="3:7" x14ac:dyDescent="0.25">
      <c r="C355" s="360" t="s">
        <v>966</v>
      </c>
      <c r="D355" s="332">
        <v>7065000</v>
      </c>
      <c r="E355" s="332">
        <v>45122913.420000002</v>
      </c>
      <c r="F355" s="332">
        <v>45122913.420000002</v>
      </c>
      <c r="G355" s="332">
        <v>0</v>
      </c>
    </row>
    <row r="356" spans="3:7" x14ac:dyDescent="0.25">
      <c r="C356" s="360" t="s">
        <v>614</v>
      </c>
      <c r="D356" s="332">
        <v>508403350</v>
      </c>
      <c r="E356" s="332">
        <v>56595535.200000003</v>
      </c>
      <c r="F356" s="332">
        <v>3012680.8</v>
      </c>
      <c r="G356" s="332">
        <v>3012680.8</v>
      </c>
    </row>
    <row r="357" spans="3:7" x14ac:dyDescent="0.25">
      <c r="C357" s="359" t="s">
        <v>621</v>
      </c>
      <c r="D357" s="332">
        <v>1210395454</v>
      </c>
      <c r="E357" s="332">
        <v>61506099.360000007</v>
      </c>
      <c r="F357" s="332">
        <v>60726788.650000006</v>
      </c>
      <c r="G357" s="332">
        <v>53437755.530000001</v>
      </c>
    </row>
    <row r="358" spans="3:7" x14ac:dyDescent="0.25">
      <c r="C358" s="360" t="s">
        <v>525</v>
      </c>
      <c r="D358" s="332">
        <v>1210395454</v>
      </c>
      <c r="E358" s="332">
        <v>61506099.360000007</v>
      </c>
      <c r="F358" s="332">
        <v>60726788.650000006</v>
      </c>
      <c r="G358" s="332">
        <v>53437755.530000001</v>
      </c>
    </row>
    <row r="359" spans="3:7" x14ac:dyDescent="0.25">
      <c r="C359" s="359" t="s">
        <v>622</v>
      </c>
      <c r="D359" s="332">
        <v>13674645170</v>
      </c>
      <c r="E359" s="332">
        <v>817013494.55000007</v>
      </c>
      <c r="F359" s="332">
        <v>311561830.13000005</v>
      </c>
      <c r="G359" s="332">
        <v>89951236.700000003</v>
      </c>
    </row>
    <row r="360" spans="3:7" x14ac:dyDescent="0.25">
      <c r="C360" s="360" t="s">
        <v>967</v>
      </c>
      <c r="D360" s="332">
        <v>29543063</v>
      </c>
      <c r="E360" s="332">
        <v>0</v>
      </c>
      <c r="F360" s="332">
        <v>0</v>
      </c>
      <c r="G360" s="332">
        <v>0</v>
      </c>
    </row>
    <row r="361" spans="3:7" x14ac:dyDescent="0.25">
      <c r="C361" s="360" t="s">
        <v>623</v>
      </c>
      <c r="D361" s="332">
        <v>11320874306</v>
      </c>
      <c r="E361" s="332">
        <v>585437817.8900001</v>
      </c>
      <c r="F361" s="332">
        <v>234504614.31000003</v>
      </c>
      <c r="G361" s="332">
        <v>13454520.880000001</v>
      </c>
    </row>
    <row r="362" spans="3:7" x14ac:dyDescent="0.25">
      <c r="C362" s="360" t="s">
        <v>500</v>
      </c>
      <c r="D362" s="332">
        <v>2251680226</v>
      </c>
      <c r="E362" s="332">
        <v>231575676.66</v>
      </c>
      <c r="F362" s="332">
        <v>77057215.820000008</v>
      </c>
      <c r="G362" s="332">
        <v>76496715.820000008</v>
      </c>
    </row>
    <row r="363" spans="3:7" x14ac:dyDescent="0.25">
      <c r="C363" s="360" t="s">
        <v>959</v>
      </c>
      <c r="D363" s="332">
        <v>72547575</v>
      </c>
      <c r="E363" s="332">
        <v>0</v>
      </c>
      <c r="F363" s="332">
        <v>0</v>
      </c>
      <c r="G363" s="332">
        <v>0</v>
      </c>
    </row>
    <row r="364" spans="3:7" x14ac:dyDescent="0.25">
      <c r="C364" s="357" t="s">
        <v>854</v>
      </c>
      <c r="D364" s="346">
        <v>180686724982</v>
      </c>
      <c r="E364" s="346">
        <v>14133095622.68</v>
      </c>
      <c r="F364" s="346">
        <v>10594646272.900003</v>
      </c>
      <c r="G364" s="346">
        <v>10501053373.790001</v>
      </c>
    </row>
    <row r="365" spans="3:7" x14ac:dyDescent="0.25">
      <c r="C365" s="358" t="s">
        <v>855</v>
      </c>
      <c r="D365" s="337">
        <v>180686724982</v>
      </c>
      <c r="E365" s="337">
        <v>14133095622.68</v>
      </c>
      <c r="F365" s="337">
        <v>10594646272.900003</v>
      </c>
      <c r="G365" s="337">
        <v>10501053373.790001</v>
      </c>
    </row>
    <row r="366" spans="3:7" x14ac:dyDescent="0.25">
      <c r="C366" s="359" t="s">
        <v>856</v>
      </c>
      <c r="D366" s="332">
        <v>162353318307</v>
      </c>
      <c r="E366" s="332">
        <v>10478508784.220001</v>
      </c>
      <c r="F366" s="332">
        <v>10473964050.250002</v>
      </c>
      <c r="G366" s="332">
        <v>10389026120.630001</v>
      </c>
    </row>
    <row r="367" spans="3:7" x14ac:dyDescent="0.25">
      <c r="C367" s="360" t="s">
        <v>475</v>
      </c>
      <c r="D367" s="332">
        <v>7768703063</v>
      </c>
      <c r="E367" s="332">
        <v>448017390.18000007</v>
      </c>
      <c r="F367" s="332">
        <v>443472656.21000004</v>
      </c>
      <c r="G367" s="332">
        <v>417646184.95999998</v>
      </c>
    </row>
    <row r="368" spans="3:7" x14ac:dyDescent="0.25">
      <c r="C368" s="360" t="s">
        <v>609</v>
      </c>
      <c r="D368" s="332">
        <v>150000</v>
      </c>
      <c r="E368" s="332">
        <v>0</v>
      </c>
      <c r="F368" s="332">
        <v>0</v>
      </c>
      <c r="G368" s="332">
        <v>0</v>
      </c>
    </row>
    <row r="369" spans="3:7" x14ac:dyDescent="0.25">
      <c r="C369" s="360" t="s">
        <v>624</v>
      </c>
      <c r="D369" s="332">
        <v>316550000</v>
      </c>
      <c r="E369" s="332">
        <v>0</v>
      </c>
      <c r="F369" s="332">
        <v>0</v>
      </c>
      <c r="G369" s="332">
        <v>0</v>
      </c>
    </row>
    <row r="370" spans="3:7" x14ac:dyDescent="0.25">
      <c r="C370" s="360" t="s">
        <v>488</v>
      </c>
      <c r="D370" s="332">
        <v>319798137</v>
      </c>
      <c r="E370" s="332">
        <v>0</v>
      </c>
      <c r="F370" s="332">
        <v>0</v>
      </c>
      <c r="G370" s="332">
        <v>0</v>
      </c>
    </row>
    <row r="371" spans="3:7" x14ac:dyDescent="0.25">
      <c r="C371" s="360" t="s">
        <v>482</v>
      </c>
      <c r="D371" s="332">
        <v>14228000</v>
      </c>
      <c r="E371" s="332">
        <v>0</v>
      </c>
      <c r="F371" s="332">
        <v>0</v>
      </c>
      <c r="G371" s="332">
        <v>0</v>
      </c>
    </row>
    <row r="372" spans="3:7" x14ac:dyDescent="0.25">
      <c r="C372" s="360" t="s">
        <v>625</v>
      </c>
      <c r="D372" s="332">
        <v>520000</v>
      </c>
      <c r="E372" s="332">
        <v>0</v>
      </c>
      <c r="F372" s="332">
        <v>0</v>
      </c>
      <c r="G372" s="332">
        <v>0</v>
      </c>
    </row>
    <row r="373" spans="3:7" x14ac:dyDescent="0.25">
      <c r="C373" s="360" t="s">
        <v>491</v>
      </c>
      <c r="D373" s="332">
        <v>2474012779</v>
      </c>
      <c r="E373" s="332">
        <v>5834807.1200000001</v>
      </c>
      <c r="F373" s="332">
        <v>5834807.1200000001</v>
      </c>
      <c r="G373" s="332">
        <v>0</v>
      </c>
    </row>
    <row r="374" spans="3:7" x14ac:dyDescent="0.25">
      <c r="C374" s="360" t="s">
        <v>626</v>
      </c>
      <c r="D374" s="332">
        <v>126742540</v>
      </c>
      <c r="E374" s="332">
        <v>0</v>
      </c>
      <c r="F374" s="332">
        <v>0</v>
      </c>
      <c r="G374" s="332">
        <v>0</v>
      </c>
    </row>
    <row r="375" spans="3:7" x14ac:dyDescent="0.25">
      <c r="C375" s="360" t="s">
        <v>508</v>
      </c>
      <c r="D375" s="332">
        <v>135536158</v>
      </c>
      <c r="E375" s="332">
        <v>0</v>
      </c>
      <c r="F375" s="332">
        <v>0</v>
      </c>
      <c r="G375" s="332">
        <v>0</v>
      </c>
    </row>
    <row r="376" spans="3:7" x14ac:dyDescent="0.25">
      <c r="C376" s="360" t="s">
        <v>627</v>
      </c>
      <c r="D376" s="332">
        <v>982675175</v>
      </c>
      <c r="E376" s="332">
        <v>0</v>
      </c>
      <c r="F376" s="332">
        <v>0</v>
      </c>
      <c r="G376" s="332">
        <v>0</v>
      </c>
    </row>
    <row r="377" spans="3:7" x14ac:dyDescent="0.25">
      <c r="C377" s="360" t="s">
        <v>628</v>
      </c>
      <c r="D377" s="332">
        <v>26900000</v>
      </c>
      <c r="E377" s="332">
        <v>0</v>
      </c>
      <c r="F377" s="332">
        <v>0</v>
      </c>
      <c r="G377" s="332">
        <v>0</v>
      </c>
    </row>
    <row r="378" spans="3:7" x14ac:dyDescent="0.25">
      <c r="C378" s="360" t="s">
        <v>509</v>
      </c>
      <c r="D378" s="332">
        <v>30000000</v>
      </c>
      <c r="E378" s="332">
        <v>0</v>
      </c>
      <c r="F378" s="332">
        <v>0</v>
      </c>
      <c r="G378" s="332">
        <v>0</v>
      </c>
    </row>
    <row r="379" spans="3:7" x14ac:dyDescent="0.25">
      <c r="C379" s="360" t="s">
        <v>614</v>
      </c>
      <c r="D379" s="332">
        <v>22370579</v>
      </c>
      <c r="E379" s="332">
        <v>0</v>
      </c>
      <c r="F379" s="332">
        <v>0</v>
      </c>
      <c r="G379" s="332">
        <v>0</v>
      </c>
    </row>
    <row r="380" spans="3:7" x14ac:dyDescent="0.25">
      <c r="C380" s="360" t="s">
        <v>468</v>
      </c>
      <c r="D380" s="332">
        <v>1296751388</v>
      </c>
      <c r="E380" s="332">
        <v>441053</v>
      </c>
      <c r="F380" s="332">
        <v>441053</v>
      </c>
      <c r="G380" s="332">
        <v>441053</v>
      </c>
    </row>
    <row r="381" spans="3:7" x14ac:dyDescent="0.25">
      <c r="C381" s="360" t="s">
        <v>477</v>
      </c>
      <c r="D381" s="332">
        <v>148838380488</v>
      </c>
      <c r="E381" s="332">
        <v>10024215533.920002</v>
      </c>
      <c r="F381" s="332">
        <v>10024215533.920002</v>
      </c>
      <c r="G381" s="332">
        <v>9970938882.670002</v>
      </c>
    </row>
    <row r="382" spans="3:7" x14ac:dyDescent="0.25">
      <c r="C382" s="359" t="s">
        <v>629</v>
      </c>
      <c r="D382" s="332">
        <v>852336022</v>
      </c>
      <c r="E382" s="332">
        <v>10902450.93</v>
      </c>
      <c r="F382" s="332">
        <v>9754912.9299999997</v>
      </c>
      <c r="G382" s="332">
        <v>9754912.9299999997</v>
      </c>
    </row>
    <row r="383" spans="3:7" x14ac:dyDescent="0.25">
      <c r="C383" s="360" t="s">
        <v>627</v>
      </c>
      <c r="D383" s="332">
        <v>852336022</v>
      </c>
      <c r="E383" s="332">
        <v>10902450.93</v>
      </c>
      <c r="F383" s="332">
        <v>9754912.9299999997</v>
      </c>
      <c r="G383" s="332">
        <v>9754912.9299999997</v>
      </c>
    </row>
    <row r="384" spans="3:7" x14ac:dyDescent="0.25">
      <c r="C384" s="359" t="s">
        <v>630</v>
      </c>
      <c r="D384" s="332">
        <v>16685115851</v>
      </c>
      <c r="E384" s="332">
        <v>3575649142.7799997</v>
      </c>
      <c r="F384" s="332">
        <v>86026957.870000005</v>
      </c>
      <c r="G384" s="332">
        <v>79268151.590000004</v>
      </c>
    </row>
    <row r="385" spans="3:7" x14ac:dyDescent="0.25">
      <c r="C385" s="360" t="s">
        <v>486</v>
      </c>
      <c r="D385" s="332">
        <v>9021549255</v>
      </c>
      <c r="E385" s="332">
        <v>3252368908.8699999</v>
      </c>
      <c r="F385" s="332">
        <v>86026957.870000005</v>
      </c>
      <c r="G385" s="332">
        <v>79268151.590000004</v>
      </c>
    </row>
    <row r="386" spans="3:7" x14ac:dyDescent="0.25">
      <c r="C386" s="360" t="s">
        <v>520</v>
      </c>
      <c r="D386" s="332">
        <v>0</v>
      </c>
      <c r="E386" s="332">
        <v>0</v>
      </c>
      <c r="F386" s="332">
        <v>0</v>
      </c>
      <c r="G386" s="332">
        <v>0</v>
      </c>
    </row>
    <row r="387" spans="3:7" x14ac:dyDescent="0.25">
      <c r="C387" s="360" t="s">
        <v>611</v>
      </c>
      <c r="D387" s="332">
        <v>31945000</v>
      </c>
      <c r="E387" s="332">
        <v>0</v>
      </c>
      <c r="F387" s="332">
        <v>0</v>
      </c>
      <c r="G387" s="332">
        <v>0</v>
      </c>
    </row>
    <row r="388" spans="3:7" x14ac:dyDescent="0.25">
      <c r="C388" s="360" t="s">
        <v>631</v>
      </c>
      <c r="D388" s="332">
        <v>850000</v>
      </c>
      <c r="E388" s="332">
        <v>0</v>
      </c>
      <c r="F388" s="332">
        <v>0</v>
      </c>
      <c r="G388" s="332">
        <v>0</v>
      </c>
    </row>
    <row r="389" spans="3:7" x14ac:dyDescent="0.25">
      <c r="C389" s="360" t="s">
        <v>491</v>
      </c>
      <c r="D389" s="332">
        <v>7484390005</v>
      </c>
      <c r="E389" s="332">
        <v>323280233.91000003</v>
      </c>
      <c r="F389" s="332">
        <v>0</v>
      </c>
      <c r="G389" s="332">
        <v>0</v>
      </c>
    </row>
    <row r="390" spans="3:7" x14ac:dyDescent="0.25">
      <c r="C390" s="360" t="s">
        <v>627</v>
      </c>
      <c r="D390" s="332">
        <v>146381591</v>
      </c>
      <c r="E390" s="332">
        <v>0</v>
      </c>
      <c r="F390" s="332">
        <v>0</v>
      </c>
      <c r="G390" s="332">
        <v>0</v>
      </c>
    </row>
    <row r="391" spans="3:7" x14ac:dyDescent="0.25">
      <c r="C391" s="359" t="s">
        <v>632</v>
      </c>
      <c r="D391" s="332">
        <v>795954802</v>
      </c>
      <c r="E391" s="332">
        <v>68035244.75</v>
      </c>
      <c r="F391" s="332">
        <v>24900351.850000001</v>
      </c>
      <c r="G391" s="332">
        <v>23004188.640000001</v>
      </c>
    </row>
    <row r="392" spans="3:7" x14ac:dyDescent="0.25">
      <c r="C392" s="360" t="s">
        <v>482</v>
      </c>
      <c r="D392" s="332">
        <v>727746688</v>
      </c>
      <c r="E392" s="332">
        <v>66914699.140000001</v>
      </c>
      <c r="F392" s="332">
        <v>24900351.850000001</v>
      </c>
      <c r="G392" s="332">
        <v>23004188.640000001</v>
      </c>
    </row>
    <row r="393" spans="3:7" x14ac:dyDescent="0.25">
      <c r="C393" s="360" t="s">
        <v>607</v>
      </c>
      <c r="D393" s="332">
        <v>34104000</v>
      </c>
      <c r="E393" s="332">
        <v>913617.6</v>
      </c>
      <c r="F393" s="332">
        <v>0</v>
      </c>
      <c r="G393" s="332">
        <v>0</v>
      </c>
    </row>
    <row r="394" spans="3:7" x14ac:dyDescent="0.25">
      <c r="C394" s="360" t="s">
        <v>625</v>
      </c>
      <c r="D394" s="332">
        <v>34104114</v>
      </c>
      <c r="E394" s="332">
        <v>206928.01</v>
      </c>
      <c r="F394" s="332">
        <v>0</v>
      </c>
      <c r="G394" s="332">
        <v>0</v>
      </c>
    </row>
    <row r="395" spans="3:7" x14ac:dyDescent="0.25">
      <c r="C395" s="357" t="s">
        <v>857</v>
      </c>
      <c r="D395" s="346">
        <v>8634933410</v>
      </c>
      <c r="E395" s="346">
        <v>1257877648.5099998</v>
      </c>
      <c r="F395" s="346">
        <v>164689662.63</v>
      </c>
      <c r="G395" s="346">
        <v>134023972.17000002</v>
      </c>
    </row>
    <row r="396" spans="3:7" x14ac:dyDescent="0.25">
      <c r="C396" s="358" t="s">
        <v>858</v>
      </c>
      <c r="D396" s="337">
        <v>8634933410</v>
      </c>
      <c r="E396" s="337">
        <v>1257877648.5099998</v>
      </c>
      <c r="F396" s="337">
        <v>164689662.63</v>
      </c>
      <c r="G396" s="337">
        <v>134023972.17000002</v>
      </c>
    </row>
    <row r="397" spans="3:7" x14ac:dyDescent="0.25">
      <c r="C397" s="359" t="s">
        <v>859</v>
      </c>
      <c r="D397" s="332">
        <v>8390673303</v>
      </c>
      <c r="E397" s="332">
        <v>1245440069.4299998</v>
      </c>
      <c r="F397" s="332">
        <v>152285286.47</v>
      </c>
      <c r="G397" s="332">
        <v>122555296.08000001</v>
      </c>
    </row>
    <row r="398" spans="3:7" x14ac:dyDescent="0.25">
      <c r="C398" s="360" t="s">
        <v>475</v>
      </c>
      <c r="D398" s="332">
        <v>1547934493</v>
      </c>
      <c r="E398" s="332">
        <v>844774391.65999997</v>
      </c>
      <c r="F398" s="332">
        <v>90611891.150000006</v>
      </c>
      <c r="G398" s="332">
        <v>73235597.370000005</v>
      </c>
    </row>
    <row r="399" spans="3:7" x14ac:dyDescent="0.25">
      <c r="C399" s="360" t="s">
        <v>633</v>
      </c>
      <c r="D399" s="332">
        <v>520244297</v>
      </c>
      <c r="E399" s="332">
        <v>0</v>
      </c>
      <c r="F399" s="332">
        <v>0</v>
      </c>
      <c r="G399" s="332">
        <v>0</v>
      </c>
    </row>
    <row r="400" spans="3:7" x14ac:dyDescent="0.25">
      <c r="C400" s="360" t="s">
        <v>554</v>
      </c>
      <c r="D400" s="332">
        <v>467200000</v>
      </c>
      <c r="E400" s="332">
        <v>0</v>
      </c>
      <c r="F400" s="332">
        <v>0</v>
      </c>
      <c r="G400" s="332">
        <v>0</v>
      </c>
    </row>
    <row r="401" spans="3:7" x14ac:dyDescent="0.25">
      <c r="C401" s="360" t="s">
        <v>634</v>
      </c>
      <c r="D401" s="332">
        <v>98386205</v>
      </c>
      <c r="E401" s="332">
        <v>0</v>
      </c>
      <c r="F401" s="332">
        <v>0</v>
      </c>
      <c r="G401" s="332">
        <v>0</v>
      </c>
    </row>
    <row r="402" spans="3:7" x14ac:dyDescent="0.25">
      <c r="C402" s="360" t="s">
        <v>635</v>
      </c>
      <c r="D402" s="332">
        <v>81369498</v>
      </c>
      <c r="E402" s="332">
        <v>0</v>
      </c>
      <c r="F402" s="332">
        <v>0</v>
      </c>
      <c r="G402" s="332">
        <v>0</v>
      </c>
    </row>
    <row r="403" spans="3:7" x14ac:dyDescent="0.25">
      <c r="C403" s="360" t="s">
        <v>467</v>
      </c>
      <c r="D403" s="332">
        <v>303558144</v>
      </c>
      <c r="E403" s="332">
        <v>146690412.5</v>
      </c>
      <c r="F403" s="332">
        <v>4645965.0599999996</v>
      </c>
      <c r="G403" s="332">
        <v>4077965.0599999996</v>
      </c>
    </row>
    <row r="404" spans="3:7" x14ac:dyDescent="0.25">
      <c r="C404" s="360" t="s">
        <v>636</v>
      </c>
      <c r="D404" s="332">
        <v>4398600000</v>
      </c>
      <c r="E404" s="332">
        <v>28800000</v>
      </c>
      <c r="F404" s="332">
        <v>28800000</v>
      </c>
      <c r="G404" s="332">
        <v>28800000</v>
      </c>
    </row>
    <row r="405" spans="3:7" x14ac:dyDescent="0.25">
      <c r="C405" s="360" t="s">
        <v>498</v>
      </c>
      <c r="D405" s="332">
        <v>291639407</v>
      </c>
      <c r="E405" s="332">
        <v>126860411.5</v>
      </c>
      <c r="F405" s="332">
        <v>11663337.699999999</v>
      </c>
      <c r="G405" s="332">
        <v>10827275.42</v>
      </c>
    </row>
    <row r="406" spans="3:7" x14ac:dyDescent="0.25">
      <c r="C406" s="360" t="s">
        <v>502</v>
      </c>
      <c r="D406" s="332">
        <v>83200000</v>
      </c>
      <c r="E406" s="332">
        <v>45232607.200000003</v>
      </c>
      <c r="F406" s="332">
        <v>3769383.95</v>
      </c>
      <c r="G406" s="332">
        <v>3769383.95</v>
      </c>
    </row>
    <row r="407" spans="3:7" x14ac:dyDescent="0.25">
      <c r="C407" s="360" t="s">
        <v>511</v>
      </c>
      <c r="D407" s="332">
        <v>41100000</v>
      </c>
      <c r="E407" s="332">
        <v>5610079.7999999998</v>
      </c>
      <c r="F407" s="332">
        <v>478805.08</v>
      </c>
      <c r="G407" s="332">
        <v>454007.08</v>
      </c>
    </row>
    <row r="408" spans="3:7" x14ac:dyDescent="0.25">
      <c r="C408" s="360" t="s">
        <v>484</v>
      </c>
      <c r="D408" s="332">
        <v>260123259</v>
      </c>
      <c r="E408" s="332">
        <v>36715480.439999998</v>
      </c>
      <c r="F408" s="332">
        <v>1559217.2000000002</v>
      </c>
      <c r="G408" s="332">
        <v>1391067.2000000002</v>
      </c>
    </row>
    <row r="409" spans="3:7" x14ac:dyDescent="0.25">
      <c r="C409" s="360" t="s">
        <v>468</v>
      </c>
      <c r="D409" s="332">
        <v>297318000</v>
      </c>
      <c r="E409" s="332">
        <v>10756686.33</v>
      </c>
      <c r="F409" s="332">
        <v>10756686.33</v>
      </c>
      <c r="G409" s="332">
        <v>0</v>
      </c>
    </row>
    <row r="410" spans="3:7" x14ac:dyDescent="0.25">
      <c r="C410" s="359" t="s">
        <v>637</v>
      </c>
      <c r="D410" s="332">
        <v>140327649</v>
      </c>
      <c r="E410" s="332">
        <v>6866551.8699999992</v>
      </c>
      <c r="F410" s="332">
        <v>6855017.8699999992</v>
      </c>
      <c r="G410" s="332">
        <v>6003177.8699999992</v>
      </c>
    </row>
    <row r="411" spans="3:7" x14ac:dyDescent="0.25">
      <c r="C411" s="360" t="s">
        <v>504</v>
      </c>
      <c r="D411" s="332">
        <v>1000000</v>
      </c>
      <c r="E411" s="332">
        <v>0</v>
      </c>
      <c r="F411" s="332">
        <v>0</v>
      </c>
      <c r="G411" s="332">
        <v>0</v>
      </c>
    </row>
    <row r="412" spans="3:7" x14ac:dyDescent="0.25">
      <c r="C412" s="360" t="s">
        <v>638</v>
      </c>
      <c r="D412" s="332">
        <v>7897366</v>
      </c>
      <c r="E412" s="332">
        <v>0</v>
      </c>
      <c r="F412" s="332">
        <v>0</v>
      </c>
      <c r="G412" s="332">
        <v>0</v>
      </c>
    </row>
    <row r="413" spans="3:7" x14ac:dyDescent="0.25">
      <c r="C413" s="360" t="s">
        <v>484</v>
      </c>
      <c r="D413" s="332">
        <v>122430283</v>
      </c>
      <c r="E413" s="332">
        <v>6866551.8699999992</v>
      </c>
      <c r="F413" s="332">
        <v>6855017.8699999992</v>
      </c>
      <c r="G413" s="332">
        <v>6003177.8699999992</v>
      </c>
    </row>
    <row r="414" spans="3:7" x14ac:dyDescent="0.25">
      <c r="C414" s="360" t="s">
        <v>963</v>
      </c>
      <c r="D414" s="332">
        <v>9000000</v>
      </c>
      <c r="E414" s="332">
        <v>0</v>
      </c>
      <c r="F414" s="332">
        <v>0</v>
      </c>
      <c r="G414" s="332">
        <v>0</v>
      </c>
    </row>
    <row r="415" spans="3:7" x14ac:dyDescent="0.25">
      <c r="C415" s="359" t="s">
        <v>639</v>
      </c>
      <c r="D415" s="332">
        <v>103932458</v>
      </c>
      <c r="E415" s="332">
        <v>5571027.21</v>
      </c>
      <c r="F415" s="332">
        <v>5549358.29</v>
      </c>
      <c r="G415" s="332">
        <v>5465498.2200000007</v>
      </c>
    </row>
    <row r="416" spans="3:7" x14ac:dyDescent="0.25">
      <c r="C416" s="360" t="s">
        <v>602</v>
      </c>
      <c r="D416" s="332">
        <v>103932458</v>
      </c>
      <c r="E416" s="332">
        <v>5571027.21</v>
      </c>
      <c r="F416" s="332">
        <v>5549358.29</v>
      </c>
      <c r="G416" s="332">
        <v>5465498.2200000007</v>
      </c>
    </row>
    <row r="417" spans="3:7" x14ac:dyDescent="0.25">
      <c r="C417" s="357" t="s">
        <v>860</v>
      </c>
      <c r="D417" s="346">
        <v>2899510003</v>
      </c>
      <c r="E417" s="346">
        <v>162565503.27000001</v>
      </c>
      <c r="F417" s="346">
        <v>149305735.11000001</v>
      </c>
      <c r="G417" s="346">
        <v>91632902.810000002</v>
      </c>
    </row>
    <row r="418" spans="3:7" x14ac:dyDescent="0.25">
      <c r="C418" s="358" t="s">
        <v>861</v>
      </c>
      <c r="D418" s="337">
        <v>2899510003</v>
      </c>
      <c r="E418" s="337">
        <v>162565503.27000001</v>
      </c>
      <c r="F418" s="337">
        <v>149305735.11000001</v>
      </c>
      <c r="G418" s="337">
        <v>91632902.810000002</v>
      </c>
    </row>
    <row r="419" spans="3:7" x14ac:dyDescent="0.25">
      <c r="C419" s="359" t="s">
        <v>862</v>
      </c>
      <c r="D419" s="332">
        <v>2899510003</v>
      </c>
      <c r="E419" s="332">
        <v>162565503.27000001</v>
      </c>
      <c r="F419" s="332">
        <v>149305735.11000001</v>
      </c>
      <c r="G419" s="332">
        <v>91632902.810000002</v>
      </c>
    </row>
    <row r="420" spans="3:7" x14ac:dyDescent="0.25">
      <c r="C420" s="360" t="s">
        <v>475</v>
      </c>
      <c r="D420" s="332">
        <v>861180167</v>
      </c>
      <c r="E420" s="332">
        <v>50160972.230000012</v>
      </c>
      <c r="F420" s="332">
        <v>41480071.910000004</v>
      </c>
      <c r="G420" s="332">
        <v>33876502.270000003</v>
      </c>
    </row>
    <row r="421" spans="3:7" x14ac:dyDescent="0.25">
      <c r="C421" s="360" t="s">
        <v>498</v>
      </c>
      <c r="D421" s="332">
        <v>423697108</v>
      </c>
      <c r="E421" s="332">
        <v>28486257.460000001</v>
      </c>
      <c r="F421" s="332">
        <v>28068757.460000001</v>
      </c>
      <c r="G421" s="332">
        <v>28068757.460000001</v>
      </c>
    </row>
    <row r="422" spans="3:7" x14ac:dyDescent="0.25">
      <c r="C422" s="360" t="s">
        <v>502</v>
      </c>
      <c r="D422" s="332">
        <v>17119807</v>
      </c>
      <c r="E422" s="332">
        <v>758167</v>
      </c>
      <c r="F422" s="332">
        <v>758167</v>
      </c>
      <c r="G422" s="332">
        <v>758167</v>
      </c>
    </row>
    <row r="423" spans="3:7" x14ac:dyDescent="0.25">
      <c r="C423" s="360" t="s">
        <v>605</v>
      </c>
      <c r="D423" s="332">
        <v>226795942</v>
      </c>
      <c r="E423" s="332">
        <v>10818225.42</v>
      </c>
      <c r="F423" s="332">
        <v>6656857.5800000001</v>
      </c>
      <c r="G423" s="332">
        <v>6656857.5800000001</v>
      </c>
    </row>
    <row r="424" spans="3:7" x14ac:dyDescent="0.25">
      <c r="C424" s="360" t="s">
        <v>640</v>
      </c>
      <c r="D424" s="332">
        <v>330357220</v>
      </c>
      <c r="E424" s="332">
        <v>0</v>
      </c>
      <c r="F424" s="332">
        <v>0</v>
      </c>
      <c r="G424" s="332">
        <v>0</v>
      </c>
    </row>
    <row r="425" spans="3:7" x14ac:dyDescent="0.25">
      <c r="C425" s="360" t="s">
        <v>468</v>
      </c>
      <c r="D425" s="332">
        <v>46142987</v>
      </c>
      <c r="E425" s="332">
        <v>0</v>
      </c>
      <c r="F425" s="332">
        <v>0</v>
      </c>
      <c r="G425" s="332">
        <v>0</v>
      </c>
    </row>
    <row r="426" spans="3:7" x14ac:dyDescent="0.25">
      <c r="C426" s="360" t="s">
        <v>477</v>
      </c>
      <c r="D426" s="332">
        <v>994216772</v>
      </c>
      <c r="E426" s="332">
        <v>72341881.159999996</v>
      </c>
      <c r="F426" s="332">
        <v>72341881.159999996</v>
      </c>
      <c r="G426" s="332">
        <v>22272618.5</v>
      </c>
    </row>
    <row r="427" spans="3:7" x14ac:dyDescent="0.25">
      <c r="C427" s="357" t="s">
        <v>863</v>
      </c>
      <c r="D427" s="346">
        <v>18697509949</v>
      </c>
      <c r="E427" s="346">
        <v>929716625.07000005</v>
      </c>
      <c r="F427" s="346">
        <v>729310349.90999997</v>
      </c>
      <c r="G427" s="346">
        <v>545941860.25</v>
      </c>
    </row>
    <row r="428" spans="3:7" x14ac:dyDescent="0.25">
      <c r="C428" s="358" t="s">
        <v>864</v>
      </c>
      <c r="D428" s="337">
        <v>18697509949</v>
      </c>
      <c r="E428" s="337">
        <v>929716625.07000005</v>
      </c>
      <c r="F428" s="337">
        <v>729310349.90999997</v>
      </c>
      <c r="G428" s="337">
        <v>545941860.25</v>
      </c>
    </row>
    <row r="429" spans="3:7" x14ac:dyDescent="0.25">
      <c r="C429" s="359" t="s">
        <v>865</v>
      </c>
      <c r="D429" s="332">
        <v>17217678483</v>
      </c>
      <c r="E429" s="332">
        <v>671610399.09000003</v>
      </c>
      <c r="F429" s="332">
        <v>664174207.46000004</v>
      </c>
      <c r="G429" s="332">
        <v>484807183.59999996</v>
      </c>
    </row>
    <row r="430" spans="3:7" x14ac:dyDescent="0.25">
      <c r="C430" s="360" t="s">
        <v>475</v>
      </c>
      <c r="D430" s="332">
        <v>5939305072</v>
      </c>
      <c r="E430" s="332">
        <v>322083948.5</v>
      </c>
      <c r="F430" s="332">
        <v>320806255.57999998</v>
      </c>
      <c r="G430" s="332">
        <v>278353702.82999998</v>
      </c>
    </row>
    <row r="431" spans="3:7" x14ac:dyDescent="0.25">
      <c r="C431" s="360" t="s">
        <v>514</v>
      </c>
      <c r="D431" s="332">
        <v>20643000</v>
      </c>
      <c r="E431" s="332">
        <v>0</v>
      </c>
      <c r="F431" s="332">
        <v>0</v>
      </c>
      <c r="G431" s="332">
        <v>0</v>
      </c>
    </row>
    <row r="432" spans="3:7" x14ac:dyDescent="0.25">
      <c r="C432" s="360" t="s">
        <v>554</v>
      </c>
      <c r="D432" s="332">
        <v>4400000</v>
      </c>
      <c r="E432" s="332">
        <v>0</v>
      </c>
      <c r="F432" s="332">
        <v>0</v>
      </c>
      <c r="G432" s="332">
        <v>0</v>
      </c>
    </row>
    <row r="433" spans="3:7" x14ac:dyDescent="0.25">
      <c r="C433" s="360" t="s">
        <v>573</v>
      </c>
      <c r="D433" s="332">
        <v>15000000</v>
      </c>
      <c r="E433" s="332">
        <v>0</v>
      </c>
      <c r="F433" s="332">
        <v>0</v>
      </c>
      <c r="G433" s="332">
        <v>0</v>
      </c>
    </row>
    <row r="434" spans="3:7" x14ac:dyDescent="0.25">
      <c r="C434" s="360" t="s">
        <v>641</v>
      </c>
      <c r="D434" s="332">
        <v>1077460569</v>
      </c>
      <c r="E434" s="332">
        <v>1452000</v>
      </c>
      <c r="F434" s="332">
        <v>0</v>
      </c>
      <c r="G434" s="332">
        <v>0</v>
      </c>
    </row>
    <row r="435" spans="3:7" x14ac:dyDescent="0.25">
      <c r="C435" s="360" t="s">
        <v>467</v>
      </c>
      <c r="D435" s="332">
        <v>2544143889</v>
      </c>
      <c r="E435" s="332">
        <v>14748643.710000001</v>
      </c>
      <c r="F435" s="332">
        <v>12500000</v>
      </c>
      <c r="G435" s="332">
        <v>0</v>
      </c>
    </row>
    <row r="436" spans="3:7" x14ac:dyDescent="0.25">
      <c r="C436" s="360" t="s">
        <v>498</v>
      </c>
      <c r="D436" s="332">
        <v>77955835</v>
      </c>
      <c r="E436" s="332">
        <v>2457855</v>
      </c>
      <c r="F436" s="332">
        <v>0</v>
      </c>
      <c r="G436" s="332">
        <v>0</v>
      </c>
    </row>
    <row r="437" spans="3:7" x14ac:dyDescent="0.25">
      <c r="C437" s="360" t="s">
        <v>957</v>
      </c>
      <c r="D437" s="332">
        <v>1455124</v>
      </c>
      <c r="E437" s="332">
        <v>0</v>
      </c>
      <c r="F437" s="332">
        <v>0</v>
      </c>
      <c r="G437" s="332">
        <v>0</v>
      </c>
    </row>
    <row r="438" spans="3:7" x14ac:dyDescent="0.25">
      <c r="C438" s="360" t="s">
        <v>642</v>
      </c>
      <c r="D438" s="332">
        <v>900000</v>
      </c>
      <c r="E438" s="332">
        <v>0</v>
      </c>
      <c r="F438" s="332">
        <v>0</v>
      </c>
      <c r="G438" s="332">
        <v>0</v>
      </c>
    </row>
    <row r="439" spans="3:7" x14ac:dyDescent="0.25">
      <c r="C439" s="360" t="s">
        <v>511</v>
      </c>
      <c r="D439" s="332">
        <v>53880000</v>
      </c>
      <c r="E439" s="332">
        <v>0</v>
      </c>
      <c r="F439" s="332">
        <v>0</v>
      </c>
      <c r="G439" s="332">
        <v>0</v>
      </c>
    </row>
    <row r="440" spans="3:7" x14ac:dyDescent="0.25">
      <c r="C440" s="360" t="s">
        <v>527</v>
      </c>
      <c r="D440" s="332">
        <v>250000</v>
      </c>
      <c r="E440" s="332">
        <v>0</v>
      </c>
      <c r="F440" s="332">
        <v>0</v>
      </c>
      <c r="G440" s="332">
        <v>0</v>
      </c>
    </row>
    <row r="441" spans="3:7" x14ac:dyDescent="0.25">
      <c r="C441" s="360" t="s">
        <v>643</v>
      </c>
      <c r="D441" s="332">
        <v>758320000</v>
      </c>
      <c r="E441" s="332">
        <v>0</v>
      </c>
      <c r="F441" s="332">
        <v>0</v>
      </c>
      <c r="G441" s="332">
        <v>0</v>
      </c>
    </row>
    <row r="442" spans="3:7" x14ac:dyDescent="0.25">
      <c r="C442" s="360" t="s">
        <v>468</v>
      </c>
      <c r="D442" s="332">
        <v>263731000</v>
      </c>
      <c r="E442" s="332">
        <v>0</v>
      </c>
      <c r="F442" s="332">
        <v>0</v>
      </c>
      <c r="G442" s="332">
        <v>0</v>
      </c>
    </row>
    <row r="443" spans="3:7" x14ac:dyDescent="0.25">
      <c r="C443" s="360" t="s">
        <v>477</v>
      </c>
      <c r="D443" s="332">
        <v>6460233994</v>
      </c>
      <c r="E443" s="332">
        <v>330867951.88000005</v>
      </c>
      <c r="F443" s="332">
        <v>330867951.88000005</v>
      </c>
      <c r="G443" s="332">
        <v>206453480.76999998</v>
      </c>
    </row>
    <row r="444" spans="3:7" x14ac:dyDescent="0.25">
      <c r="C444" s="359" t="s">
        <v>644</v>
      </c>
      <c r="D444" s="332">
        <v>854921461</v>
      </c>
      <c r="E444" s="332">
        <v>56113467</v>
      </c>
      <c r="F444" s="332">
        <v>46088573.950000003</v>
      </c>
      <c r="G444" s="332">
        <v>43066367.670000002</v>
      </c>
    </row>
    <row r="445" spans="3:7" x14ac:dyDescent="0.25">
      <c r="C445" s="360" t="s">
        <v>502</v>
      </c>
      <c r="D445" s="332">
        <v>777793662</v>
      </c>
      <c r="E445" s="332">
        <v>52461426</v>
      </c>
      <c r="F445" s="332">
        <v>43779331.560000002</v>
      </c>
      <c r="G445" s="332">
        <v>41977663.020000003</v>
      </c>
    </row>
    <row r="446" spans="3:7" x14ac:dyDescent="0.25">
      <c r="C446" s="360" t="s">
        <v>645</v>
      </c>
      <c r="D446" s="332">
        <v>5843767</v>
      </c>
      <c r="E446" s="332">
        <v>1416008</v>
      </c>
      <c r="F446" s="332">
        <v>133852.4</v>
      </c>
      <c r="G446" s="332">
        <v>133852.4</v>
      </c>
    </row>
    <row r="447" spans="3:7" x14ac:dyDescent="0.25">
      <c r="C447" s="360" t="s">
        <v>646</v>
      </c>
      <c r="D447" s="332">
        <v>48859279</v>
      </c>
      <c r="E447" s="332">
        <v>1440280</v>
      </c>
      <c r="F447" s="332">
        <v>1439778.74</v>
      </c>
      <c r="G447" s="332">
        <v>219241</v>
      </c>
    </row>
    <row r="448" spans="3:7" x14ac:dyDescent="0.25">
      <c r="C448" s="360" t="s">
        <v>525</v>
      </c>
      <c r="D448" s="332">
        <v>6985186</v>
      </c>
      <c r="E448" s="332">
        <v>0</v>
      </c>
      <c r="F448" s="332">
        <v>0</v>
      </c>
      <c r="G448" s="332">
        <v>0</v>
      </c>
    </row>
    <row r="449" spans="3:7" x14ac:dyDescent="0.25">
      <c r="C449" s="360" t="s">
        <v>647</v>
      </c>
      <c r="D449" s="332">
        <v>15439567</v>
      </c>
      <c r="E449" s="332">
        <v>795753</v>
      </c>
      <c r="F449" s="332">
        <v>735611.25</v>
      </c>
      <c r="G449" s="332">
        <v>735611.25</v>
      </c>
    </row>
    <row r="450" spans="3:7" x14ac:dyDescent="0.25">
      <c r="C450" s="359" t="s">
        <v>648</v>
      </c>
      <c r="D450" s="332">
        <v>28022531</v>
      </c>
      <c r="E450" s="332">
        <v>1347672.3299999998</v>
      </c>
      <c r="F450" s="332">
        <v>1100367.93</v>
      </c>
      <c r="G450" s="332">
        <v>1061258.1599999999</v>
      </c>
    </row>
    <row r="451" spans="3:7" x14ac:dyDescent="0.25">
      <c r="C451" s="360" t="s">
        <v>475</v>
      </c>
      <c r="D451" s="332">
        <v>28022531</v>
      </c>
      <c r="E451" s="332">
        <v>1347672.3299999998</v>
      </c>
      <c r="F451" s="332">
        <v>1100367.93</v>
      </c>
      <c r="G451" s="332">
        <v>1061258.1599999999</v>
      </c>
    </row>
    <row r="452" spans="3:7" x14ac:dyDescent="0.25">
      <c r="C452" s="359" t="s">
        <v>649</v>
      </c>
      <c r="D452" s="332">
        <v>288421797</v>
      </c>
      <c r="E452" s="332">
        <v>156413537.38999999</v>
      </c>
      <c r="F452" s="332">
        <v>10708697.689999999</v>
      </c>
      <c r="G452" s="332">
        <v>9904107.4900000002</v>
      </c>
    </row>
    <row r="453" spans="3:7" x14ac:dyDescent="0.25">
      <c r="C453" s="360" t="s">
        <v>504</v>
      </c>
      <c r="D453" s="332">
        <v>562000</v>
      </c>
      <c r="E453" s="332">
        <v>0</v>
      </c>
      <c r="F453" s="332">
        <v>0</v>
      </c>
      <c r="G453" s="332">
        <v>0</v>
      </c>
    </row>
    <row r="454" spans="3:7" x14ac:dyDescent="0.25">
      <c r="C454" s="360" t="s">
        <v>650</v>
      </c>
      <c r="D454" s="332">
        <v>100000000</v>
      </c>
      <c r="E454" s="332">
        <v>0</v>
      </c>
      <c r="F454" s="332">
        <v>0</v>
      </c>
      <c r="G454" s="332">
        <v>0</v>
      </c>
    </row>
    <row r="455" spans="3:7" x14ac:dyDescent="0.25">
      <c r="C455" s="360" t="s">
        <v>484</v>
      </c>
      <c r="D455" s="332">
        <v>186528597</v>
      </c>
      <c r="E455" s="332">
        <v>155997537.38999999</v>
      </c>
      <c r="F455" s="332">
        <v>10292697.689999999</v>
      </c>
      <c r="G455" s="332">
        <v>9904107.4900000002</v>
      </c>
    </row>
    <row r="456" spans="3:7" x14ac:dyDescent="0.25">
      <c r="C456" s="360" t="s">
        <v>963</v>
      </c>
      <c r="D456" s="332">
        <v>1331200</v>
      </c>
      <c r="E456" s="332">
        <v>416000</v>
      </c>
      <c r="F456" s="332">
        <v>416000</v>
      </c>
      <c r="G456" s="332">
        <v>0</v>
      </c>
    </row>
    <row r="457" spans="3:7" x14ac:dyDescent="0.25">
      <c r="C457" s="359" t="s">
        <v>651</v>
      </c>
      <c r="D457" s="332">
        <v>49100294</v>
      </c>
      <c r="E457" s="332">
        <v>3764536.76</v>
      </c>
      <c r="F457" s="332">
        <v>3764536.76</v>
      </c>
      <c r="G457" s="332">
        <v>3628977.21</v>
      </c>
    </row>
    <row r="458" spans="3:7" x14ac:dyDescent="0.25">
      <c r="C458" s="360" t="s">
        <v>475</v>
      </c>
      <c r="D458" s="332">
        <v>49100294</v>
      </c>
      <c r="E458" s="332">
        <v>3764536.76</v>
      </c>
      <c r="F458" s="332">
        <v>3764536.76</v>
      </c>
      <c r="G458" s="332">
        <v>3628977.21</v>
      </c>
    </row>
    <row r="459" spans="3:7" x14ac:dyDescent="0.25">
      <c r="C459" s="359" t="s">
        <v>652</v>
      </c>
      <c r="D459" s="332">
        <v>259365383</v>
      </c>
      <c r="E459" s="332">
        <v>40467012.5</v>
      </c>
      <c r="F459" s="332">
        <v>3473966.12</v>
      </c>
      <c r="G459" s="332">
        <v>3473966.12</v>
      </c>
    </row>
    <row r="460" spans="3:7" x14ac:dyDescent="0.25">
      <c r="C460" s="360" t="s">
        <v>475</v>
      </c>
      <c r="D460" s="332">
        <v>259365383</v>
      </c>
      <c r="E460" s="332">
        <v>40467012.5</v>
      </c>
      <c r="F460" s="332">
        <v>3473966.12</v>
      </c>
      <c r="G460" s="332">
        <v>3473966.12</v>
      </c>
    </row>
    <row r="461" spans="3:7" x14ac:dyDescent="0.25">
      <c r="C461" s="357" t="s">
        <v>866</v>
      </c>
      <c r="D461" s="346">
        <v>73881683104</v>
      </c>
      <c r="E461" s="346">
        <v>12196862217.629999</v>
      </c>
      <c r="F461" s="346">
        <v>4633624509.4800005</v>
      </c>
      <c r="G461" s="346">
        <v>1956254320.7900002</v>
      </c>
    </row>
    <row r="462" spans="3:7" x14ac:dyDescent="0.25">
      <c r="C462" s="358" t="s">
        <v>867</v>
      </c>
      <c r="D462" s="337">
        <v>73881683104</v>
      </c>
      <c r="E462" s="337">
        <v>12196862217.629999</v>
      </c>
      <c r="F462" s="337">
        <v>4633624509.4800005</v>
      </c>
      <c r="G462" s="337">
        <v>1956254320.7900002</v>
      </c>
    </row>
    <row r="463" spans="3:7" x14ac:dyDescent="0.25">
      <c r="C463" s="359" t="s">
        <v>868</v>
      </c>
      <c r="D463" s="332">
        <v>59668405415</v>
      </c>
      <c r="E463" s="332">
        <v>8586175031.2200003</v>
      </c>
      <c r="F463" s="332">
        <v>4009177855.4499998</v>
      </c>
      <c r="G463" s="332">
        <v>1706597176.5500002</v>
      </c>
    </row>
    <row r="464" spans="3:7" x14ac:dyDescent="0.25">
      <c r="C464" s="360" t="s">
        <v>475</v>
      </c>
      <c r="D464" s="332">
        <v>3249262044</v>
      </c>
      <c r="E464" s="332">
        <v>1470014059.6499999</v>
      </c>
      <c r="F464" s="332">
        <v>113866591.84</v>
      </c>
      <c r="G464" s="332">
        <v>85457614.290000007</v>
      </c>
    </row>
    <row r="465" spans="3:7" x14ac:dyDescent="0.25">
      <c r="C465" s="360" t="s">
        <v>554</v>
      </c>
      <c r="D465" s="332">
        <v>14845487</v>
      </c>
      <c r="E465" s="332">
        <v>0</v>
      </c>
      <c r="F465" s="332">
        <v>0</v>
      </c>
      <c r="G465" s="332">
        <v>0</v>
      </c>
    </row>
    <row r="466" spans="3:7" x14ac:dyDescent="0.25">
      <c r="C466" s="360" t="s">
        <v>653</v>
      </c>
      <c r="D466" s="332">
        <v>1381366810</v>
      </c>
      <c r="E466" s="332">
        <v>201615528.78</v>
      </c>
      <c r="F466" s="332">
        <v>21515219.120000001</v>
      </c>
      <c r="G466" s="332">
        <v>17496734.420000002</v>
      </c>
    </row>
    <row r="467" spans="3:7" x14ac:dyDescent="0.25">
      <c r="C467" s="360" t="s">
        <v>634</v>
      </c>
      <c r="D467" s="332">
        <v>2642911513</v>
      </c>
      <c r="E467" s="332">
        <v>0</v>
      </c>
      <c r="F467" s="332">
        <v>0</v>
      </c>
      <c r="G467" s="332">
        <v>0</v>
      </c>
    </row>
    <row r="468" spans="3:7" x14ac:dyDescent="0.25">
      <c r="C468" s="360" t="s">
        <v>635</v>
      </c>
      <c r="D468" s="332">
        <v>2700857349</v>
      </c>
      <c r="E468" s="332">
        <v>0</v>
      </c>
      <c r="F468" s="332">
        <v>0</v>
      </c>
      <c r="G468" s="332">
        <v>0</v>
      </c>
    </row>
    <row r="469" spans="3:7" x14ac:dyDescent="0.25">
      <c r="C469" s="360" t="s">
        <v>467</v>
      </c>
      <c r="D469" s="332">
        <v>2496220993</v>
      </c>
      <c r="E469" s="332">
        <v>1335806909.52</v>
      </c>
      <c r="F469" s="332">
        <v>122508779.34999999</v>
      </c>
      <c r="G469" s="332">
        <v>88092879.349999994</v>
      </c>
    </row>
    <row r="470" spans="3:7" x14ac:dyDescent="0.25">
      <c r="C470" s="360" t="s">
        <v>654</v>
      </c>
      <c r="D470" s="332">
        <v>1627292835</v>
      </c>
      <c r="E470" s="332">
        <v>400961055.05000001</v>
      </c>
      <c r="F470" s="332">
        <v>348472033.15999997</v>
      </c>
      <c r="G470" s="332">
        <v>84191619.329999998</v>
      </c>
    </row>
    <row r="471" spans="3:7" x14ac:dyDescent="0.25">
      <c r="C471" s="360" t="s">
        <v>655</v>
      </c>
      <c r="D471" s="332">
        <v>10145813995</v>
      </c>
      <c r="E471" s="332">
        <v>1693562560.0000002</v>
      </c>
      <c r="F471" s="332">
        <v>1563557559.9999998</v>
      </c>
      <c r="G471" s="332">
        <v>314307604.84000003</v>
      </c>
    </row>
    <row r="472" spans="3:7" x14ac:dyDescent="0.25">
      <c r="C472" s="360" t="s">
        <v>498</v>
      </c>
      <c r="D472" s="332">
        <v>1069500028</v>
      </c>
      <c r="E472" s="332">
        <v>740700000</v>
      </c>
      <c r="F472" s="332">
        <v>20506910.75</v>
      </c>
      <c r="G472" s="332">
        <v>18640495.82</v>
      </c>
    </row>
    <row r="473" spans="3:7" x14ac:dyDescent="0.25">
      <c r="C473" s="360" t="s">
        <v>518</v>
      </c>
      <c r="D473" s="332">
        <v>40509660</v>
      </c>
      <c r="E473" s="332">
        <v>0</v>
      </c>
      <c r="F473" s="332">
        <v>0</v>
      </c>
      <c r="G473" s="332">
        <v>0</v>
      </c>
    </row>
    <row r="474" spans="3:7" x14ac:dyDescent="0.25">
      <c r="C474" s="360" t="s">
        <v>656</v>
      </c>
      <c r="D474" s="332">
        <v>7594723860</v>
      </c>
      <c r="E474" s="332">
        <v>978452773.99000001</v>
      </c>
      <c r="F474" s="332">
        <v>978452773.99000001</v>
      </c>
      <c r="G474" s="332">
        <v>800000000</v>
      </c>
    </row>
    <row r="475" spans="3:7" x14ac:dyDescent="0.25">
      <c r="C475" s="360" t="s">
        <v>657</v>
      </c>
      <c r="D475" s="332">
        <v>1122676368</v>
      </c>
      <c r="E475" s="332">
        <v>43170872.509999998</v>
      </c>
      <c r="F475" s="332">
        <v>43170872.509999998</v>
      </c>
      <c r="G475" s="332">
        <v>16572399.539999999</v>
      </c>
    </row>
    <row r="476" spans="3:7" x14ac:dyDescent="0.25">
      <c r="C476" s="360" t="s">
        <v>658</v>
      </c>
      <c r="D476" s="332">
        <v>4744723412</v>
      </c>
      <c r="E476" s="332">
        <v>6328218.9900000002</v>
      </c>
      <c r="F476" s="332">
        <v>6328218.9900000002</v>
      </c>
      <c r="G476" s="332">
        <v>0</v>
      </c>
    </row>
    <row r="477" spans="3:7" x14ac:dyDescent="0.25">
      <c r="C477" s="360" t="s">
        <v>659</v>
      </c>
      <c r="D477" s="332">
        <v>5301349835</v>
      </c>
      <c r="E477" s="332">
        <v>7262727.9900000002</v>
      </c>
      <c r="F477" s="332">
        <v>7262727.9900000002</v>
      </c>
      <c r="G477" s="332">
        <v>0</v>
      </c>
    </row>
    <row r="478" spans="3:7" x14ac:dyDescent="0.25">
      <c r="C478" s="360" t="s">
        <v>660</v>
      </c>
      <c r="D478" s="332">
        <v>2300288248</v>
      </c>
      <c r="E478" s="332">
        <v>0</v>
      </c>
      <c r="F478" s="332">
        <v>0</v>
      </c>
      <c r="G478" s="332">
        <v>0</v>
      </c>
    </row>
    <row r="479" spans="3:7" x14ac:dyDescent="0.25">
      <c r="C479" s="360" t="s">
        <v>661</v>
      </c>
      <c r="D479" s="332">
        <v>355338842</v>
      </c>
      <c r="E479" s="332">
        <v>0</v>
      </c>
      <c r="F479" s="332">
        <v>0</v>
      </c>
      <c r="G479" s="332">
        <v>0</v>
      </c>
    </row>
    <row r="480" spans="3:7" x14ac:dyDescent="0.25">
      <c r="C480" s="360" t="s">
        <v>967</v>
      </c>
      <c r="D480" s="332">
        <v>2167614506</v>
      </c>
      <c r="E480" s="332">
        <v>23172268.09</v>
      </c>
      <c r="F480" s="332">
        <v>23172268.09</v>
      </c>
      <c r="G480" s="332">
        <v>1946760.94</v>
      </c>
    </row>
    <row r="481" spans="3:7" x14ac:dyDescent="0.25">
      <c r="C481" s="360" t="s">
        <v>623</v>
      </c>
      <c r="D481" s="332">
        <v>1345955415</v>
      </c>
      <c r="E481" s="332">
        <v>356982241.01999998</v>
      </c>
      <c r="F481" s="332">
        <v>356982241.01999998</v>
      </c>
      <c r="G481" s="332">
        <v>137822609.56</v>
      </c>
    </row>
    <row r="482" spans="3:7" x14ac:dyDescent="0.25">
      <c r="C482" s="360" t="s">
        <v>500</v>
      </c>
      <c r="D482" s="332">
        <v>151500000</v>
      </c>
      <c r="E482" s="332">
        <v>116413920</v>
      </c>
      <c r="F482" s="332">
        <v>9526449.9499999993</v>
      </c>
      <c r="G482" s="332">
        <v>9526449.9499999993</v>
      </c>
    </row>
    <row r="483" spans="3:7" x14ac:dyDescent="0.25">
      <c r="C483" s="360" t="s">
        <v>662</v>
      </c>
      <c r="D483" s="332">
        <v>1412577323</v>
      </c>
      <c r="E483" s="332">
        <v>15477796.82</v>
      </c>
      <c r="F483" s="332">
        <v>14572456.82</v>
      </c>
      <c r="G483" s="332">
        <v>14572456.82</v>
      </c>
    </row>
    <row r="484" spans="3:7" x14ac:dyDescent="0.25">
      <c r="C484" s="360" t="s">
        <v>525</v>
      </c>
      <c r="D484" s="332">
        <v>963600000</v>
      </c>
      <c r="E484" s="332">
        <v>891120840</v>
      </c>
      <c r="F484" s="332">
        <v>74149493.060000002</v>
      </c>
      <c r="G484" s="332">
        <v>74149493.060000002</v>
      </c>
    </row>
    <row r="485" spans="3:7" x14ac:dyDescent="0.25">
      <c r="C485" s="360" t="s">
        <v>663</v>
      </c>
      <c r="D485" s="332">
        <v>37215001</v>
      </c>
      <c r="E485" s="332">
        <v>0</v>
      </c>
      <c r="F485" s="332">
        <v>0</v>
      </c>
      <c r="G485" s="332">
        <v>0</v>
      </c>
    </row>
    <row r="486" spans="3:7" x14ac:dyDescent="0.25">
      <c r="C486" s="360" t="s">
        <v>468</v>
      </c>
      <c r="D486" s="332">
        <v>3000000</v>
      </c>
      <c r="E486" s="332">
        <v>0</v>
      </c>
      <c r="F486" s="332">
        <v>0</v>
      </c>
      <c r="G486" s="332">
        <v>0</v>
      </c>
    </row>
    <row r="487" spans="3:7" x14ac:dyDescent="0.25">
      <c r="C487" s="360" t="s">
        <v>477</v>
      </c>
      <c r="D487" s="332">
        <v>6799261891</v>
      </c>
      <c r="E487" s="332">
        <v>305133258.81</v>
      </c>
      <c r="F487" s="332">
        <v>305133258.81</v>
      </c>
      <c r="G487" s="332">
        <v>43820058.630000003</v>
      </c>
    </row>
    <row r="488" spans="3:7" x14ac:dyDescent="0.25">
      <c r="C488" s="359" t="s">
        <v>664</v>
      </c>
      <c r="D488" s="332">
        <v>404088825</v>
      </c>
      <c r="E488" s="332">
        <v>273416528.62</v>
      </c>
      <c r="F488" s="332">
        <v>25290966.529999997</v>
      </c>
      <c r="G488" s="332">
        <v>20916229.729999997</v>
      </c>
    </row>
    <row r="489" spans="3:7" x14ac:dyDescent="0.25">
      <c r="C489" s="360" t="s">
        <v>480</v>
      </c>
      <c r="D489" s="332">
        <v>404068825</v>
      </c>
      <c r="E489" s="332">
        <v>273416528.62</v>
      </c>
      <c r="F489" s="332">
        <v>25290966.529999997</v>
      </c>
      <c r="G489" s="332">
        <v>20916229.729999997</v>
      </c>
    </row>
    <row r="490" spans="3:7" x14ac:dyDescent="0.25">
      <c r="C490" s="360" t="s">
        <v>665</v>
      </c>
      <c r="D490" s="332">
        <v>20000</v>
      </c>
      <c r="E490" s="332">
        <v>0</v>
      </c>
      <c r="F490" s="332">
        <v>0</v>
      </c>
      <c r="G490" s="332">
        <v>0</v>
      </c>
    </row>
    <row r="491" spans="3:7" x14ac:dyDescent="0.25">
      <c r="C491" s="359" t="s">
        <v>666</v>
      </c>
      <c r="D491" s="332">
        <v>12673247706</v>
      </c>
      <c r="E491" s="332">
        <v>3083429643.2999997</v>
      </c>
      <c r="F491" s="332">
        <v>581388810.62</v>
      </c>
      <c r="G491" s="332">
        <v>211288315.00999999</v>
      </c>
    </row>
    <row r="492" spans="3:7" x14ac:dyDescent="0.25">
      <c r="C492" s="360" t="s">
        <v>667</v>
      </c>
      <c r="D492" s="332">
        <v>6666500000</v>
      </c>
      <c r="E492" s="332">
        <v>433833798.13999999</v>
      </c>
      <c r="F492" s="332">
        <v>319715345.12</v>
      </c>
      <c r="G492" s="332">
        <v>116340144.67</v>
      </c>
    </row>
    <row r="493" spans="3:7" x14ac:dyDescent="0.25">
      <c r="C493" s="360" t="s">
        <v>609</v>
      </c>
      <c r="D493" s="332">
        <v>22028929</v>
      </c>
      <c r="E493" s="332">
        <v>2147816.83</v>
      </c>
      <c r="F493" s="332">
        <v>1724642.32</v>
      </c>
      <c r="G493" s="332">
        <v>0</v>
      </c>
    </row>
    <row r="494" spans="3:7" x14ac:dyDescent="0.25">
      <c r="C494" s="360" t="s">
        <v>488</v>
      </c>
      <c r="D494" s="332">
        <v>5984718777</v>
      </c>
      <c r="E494" s="332">
        <v>2647448028.3299999</v>
      </c>
      <c r="F494" s="332">
        <v>259948823.17999998</v>
      </c>
      <c r="G494" s="332">
        <v>94948170.340000004</v>
      </c>
    </row>
    <row r="495" spans="3:7" x14ac:dyDescent="0.25">
      <c r="C495" s="359" t="s">
        <v>668</v>
      </c>
      <c r="D495" s="332">
        <v>295941158</v>
      </c>
      <c r="E495" s="332">
        <v>253841014.49000001</v>
      </c>
      <c r="F495" s="332">
        <v>17766876.880000003</v>
      </c>
      <c r="G495" s="332">
        <v>17452599.5</v>
      </c>
    </row>
    <row r="496" spans="3:7" x14ac:dyDescent="0.25">
      <c r="C496" s="360" t="s">
        <v>500</v>
      </c>
      <c r="D496" s="332">
        <v>295941158</v>
      </c>
      <c r="E496" s="332">
        <v>253841014.49000001</v>
      </c>
      <c r="F496" s="332">
        <v>17766876.880000003</v>
      </c>
      <c r="G496" s="332">
        <v>17452599.5</v>
      </c>
    </row>
    <row r="497" spans="3:7" x14ac:dyDescent="0.25">
      <c r="C497" s="360" t="s">
        <v>959</v>
      </c>
      <c r="D497" s="332">
        <v>0</v>
      </c>
      <c r="E497" s="332">
        <v>0</v>
      </c>
      <c r="F497" s="332">
        <v>0</v>
      </c>
      <c r="G497" s="332">
        <v>0</v>
      </c>
    </row>
    <row r="498" spans="3:7" x14ac:dyDescent="0.25">
      <c r="C498" s="359" t="s">
        <v>669</v>
      </c>
      <c r="D498" s="332">
        <v>840000000</v>
      </c>
      <c r="E498" s="332">
        <v>0</v>
      </c>
      <c r="F498" s="332">
        <v>0</v>
      </c>
      <c r="G498" s="332">
        <v>0</v>
      </c>
    </row>
    <row r="499" spans="3:7" x14ac:dyDescent="0.25">
      <c r="C499" s="360" t="s">
        <v>494</v>
      </c>
      <c r="D499" s="332">
        <v>829450000</v>
      </c>
      <c r="E499" s="332">
        <v>0</v>
      </c>
      <c r="F499" s="332">
        <v>0</v>
      </c>
      <c r="G499" s="332">
        <v>0</v>
      </c>
    </row>
    <row r="500" spans="3:7" x14ac:dyDescent="0.25">
      <c r="C500" s="360" t="s">
        <v>670</v>
      </c>
      <c r="D500" s="332">
        <v>10550000</v>
      </c>
      <c r="E500" s="332">
        <v>0</v>
      </c>
      <c r="F500" s="332">
        <v>0</v>
      </c>
      <c r="G500" s="332">
        <v>0</v>
      </c>
    </row>
    <row r="501" spans="3:7" x14ac:dyDescent="0.25">
      <c r="C501" s="357" t="s">
        <v>869</v>
      </c>
      <c r="D501" s="346">
        <v>21390709235</v>
      </c>
      <c r="E501" s="346">
        <v>1511333598.1200004</v>
      </c>
      <c r="F501" s="346">
        <v>873081302.51999998</v>
      </c>
      <c r="G501" s="346">
        <v>708016214.28999996</v>
      </c>
    </row>
    <row r="502" spans="3:7" x14ac:dyDescent="0.25">
      <c r="C502" s="358" t="s">
        <v>870</v>
      </c>
      <c r="D502" s="337">
        <v>21390709235</v>
      </c>
      <c r="E502" s="337">
        <v>1511333598.1200004</v>
      </c>
      <c r="F502" s="337">
        <v>873081302.51999998</v>
      </c>
      <c r="G502" s="337">
        <v>708016214.28999996</v>
      </c>
    </row>
    <row r="503" spans="3:7" x14ac:dyDescent="0.25">
      <c r="C503" s="359" t="s">
        <v>871</v>
      </c>
      <c r="D503" s="332">
        <v>20902618809</v>
      </c>
      <c r="E503" s="332">
        <v>1391010538.2800002</v>
      </c>
      <c r="F503" s="332">
        <v>851130946.49000001</v>
      </c>
      <c r="G503" s="332">
        <v>686958680.66999996</v>
      </c>
    </row>
    <row r="504" spans="3:7" x14ac:dyDescent="0.25">
      <c r="C504" s="360" t="s">
        <v>475</v>
      </c>
      <c r="D504" s="332">
        <v>3058971945</v>
      </c>
      <c r="E504" s="332">
        <v>494629375.19000006</v>
      </c>
      <c r="F504" s="332">
        <v>119686194.09999999</v>
      </c>
      <c r="G504" s="332">
        <v>105722719.11</v>
      </c>
    </row>
    <row r="505" spans="3:7" x14ac:dyDescent="0.25">
      <c r="C505" s="360" t="s">
        <v>467</v>
      </c>
      <c r="D505" s="332">
        <v>138681114</v>
      </c>
      <c r="E505" s="332">
        <v>8170469.1500000004</v>
      </c>
      <c r="F505" s="332">
        <v>7175469.1500000004</v>
      </c>
      <c r="G505" s="332">
        <v>6966469.1500000004</v>
      </c>
    </row>
    <row r="506" spans="3:7" x14ac:dyDescent="0.25">
      <c r="C506" s="360" t="s">
        <v>500</v>
      </c>
      <c r="D506" s="332">
        <v>1207363960</v>
      </c>
      <c r="E506" s="332">
        <v>228549834.04000002</v>
      </c>
      <c r="F506" s="332">
        <v>68331123.169999987</v>
      </c>
      <c r="G506" s="332">
        <v>67814143.379999995</v>
      </c>
    </row>
    <row r="507" spans="3:7" x14ac:dyDescent="0.25">
      <c r="C507" s="360" t="s">
        <v>959</v>
      </c>
      <c r="D507" s="332">
        <v>760000</v>
      </c>
      <c r="E507" s="332">
        <v>0</v>
      </c>
      <c r="F507" s="332">
        <v>0</v>
      </c>
      <c r="G507" s="332">
        <v>0</v>
      </c>
    </row>
    <row r="508" spans="3:7" x14ac:dyDescent="0.25">
      <c r="C508" s="360" t="s">
        <v>671</v>
      </c>
      <c r="D508" s="332">
        <v>42000000</v>
      </c>
      <c r="E508" s="332">
        <v>0</v>
      </c>
      <c r="F508" s="332">
        <v>0</v>
      </c>
      <c r="G508" s="332">
        <v>0</v>
      </c>
    </row>
    <row r="509" spans="3:7" x14ac:dyDescent="0.25">
      <c r="C509" s="360" t="s">
        <v>486</v>
      </c>
      <c r="D509" s="332">
        <v>266901947</v>
      </c>
      <c r="E509" s="332">
        <v>8984570.6999999993</v>
      </c>
      <c r="F509" s="332">
        <v>7472370.7000000002</v>
      </c>
      <c r="G509" s="332">
        <v>7472370.7000000002</v>
      </c>
    </row>
    <row r="510" spans="3:7" x14ac:dyDescent="0.25">
      <c r="C510" s="360" t="s">
        <v>672</v>
      </c>
      <c r="D510" s="332">
        <v>8672306</v>
      </c>
      <c r="E510" s="332">
        <v>0</v>
      </c>
      <c r="F510" s="332">
        <v>0</v>
      </c>
      <c r="G510" s="332">
        <v>0</v>
      </c>
    </row>
    <row r="511" spans="3:7" x14ac:dyDescent="0.25">
      <c r="C511" s="360" t="s">
        <v>525</v>
      </c>
      <c r="D511" s="332">
        <v>40559011</v>
      </c>
      <c r="E511" s="332">
        <v>5171959.59</v>
      </c>
      <c r="F511" s="332">
        <v>2961459.7600000002</v>
      </c>
      <c r="G511" s="332">
        <v>1679936.1400000001</v>
      </c>
    </row>
    <row r="512" spans="3:7" x14ac:dyDescent="0.25">
      <c r="C512" s="360" t="s">
        <v>468</v>
      </c>
      <c r="D512" s="332">
        <v>13692928621</v>
      </c>
      <c r="E512" s="332">
        <v>332097684.20000005</v>
      </c>
      <c r="F512" s="332">
        <v>332097684.20000005</v>
      </c>
      <c r="G512" s="332">
        <v>247544692.78</v>
      </c>
    </row>
    <row r="513" spans="3:7" x14ac:dyDescent="0.25">
      <c r="C513" s="360" t="s">
        <v>477</v>
      </c>
      <c r="D513" s="332">
        <v>2445779905</v>
      </c>
      <c r="E513" s="332">
        <v>313406645.40999997</v>
      </c>
      <c r="F513" s="332">
        <v>313406645.40999997</v>
      </c>
      <c r="G513" s="332">
        <v>249758349.41</v>
      </c>
    </row>
    <row r="514" spans="3:7" x14ac:dyDescent="0.25">
      <c r="C514" s="359" t="s">
        <v>673</v>
      </c>
      <c r="D514" s="332">
        <v>231970555</v>
      </c>
      <c r="E514" s="332">
        <v>106473961.98999999</v>
      </c>
      <c r="F514" s="332">
        <v>8933758.1800000016</v>
      </c>
      <c r="G514" s="332">
        <v>8229553.9900000012</v>
      </c>
    </row>
    <row r="515" spans="3:7" x14ac:dyDescent="0.25">
      <c r="C515" s="360" t="s">
        <v>499</v>
      </c>
      <c r="D515" s="332">
        <v>231970555</v>
      </c>
      <c r="E515" s="332">
        <v>106473961.98999999</v>
      </c>
      <c r="F515" s="332">
        <v>8933758.1800000016</v>
      </c>
      <c r="G515" s="332">
        <v>8229553.9900000012</v>
      </c>
    </row>
    <row r="516" spans="3:7" x14ac:dyDescent="0.25">
      <c r="C516" s="359" t="s">
        <v>674</v>
      </c>
      <c r="D516" s="332">
        <v>166970671</v>
      </c>
      <c r="E516" s="332">
        <v>8771805.2100000009</v>
      </c>
      <c r="F516" s="332">
        <v>7939305.21</v>
      </c>
      <c r="G516" s="332">
        <v>7750686.9900000002</v>
      </c>
    </row>
    <row r="517" spans="3:7" x14ac:dyDescent="0.25">
      <c r="C517" s="360" t="s">
        <v>623</v>
      </c>
      <c r="D517" s="332">
        <v>517000</v>
      </c>
      <c r="E517" s="332">
        <v>0</v>
      </c>
      <c r="F517" s="332">
        <v>0</v>
      </c>
      <c r="G517" s="332">
        <v>0</v>
      </c>
    </row>
    <row r="518" spans="3:7" x14ac:dyDescent="0.25">
      <c r="C518" s="360" t="s">
        <v>500</v>
      </c>
      <c r="D518" s="332">
        <v>166453671</v>
      </c>
      <c r="E518" s="332">
        <v>8771805.2100000009</v>
      </c>
      <c r="F518" s="332">
        <v>7939305.21</v>
      </c>
      <c r="G518" s="332">
        <v>7750686.9900000002</v>
      </c>
    </row>
    <row r="519" spans="3:7" x14ac:dyDescent="0.25">
      <c r="C519" s="359" t="s">
        <v>675</v>
      </c>
      <c r="D519" s="332">
        <v>89149200</v>
      </c>
      <c r="E519" s="332">
        <v>5077292.6399999997</v>
      </c>
      <c r="F519" s="332">
        <v>5077292.6399999997</v>
      </c>
      <c r="G519" s="332">
        <v>5077292.6399999997</v>
      </c>
    </row>
    <row r="520" spans="3:7" x14ac:dyDescent="0.25">
      <c r="C520" s="360" t="s">
        <v>467</v>
      </c>
      <c r="D520" s="332">
        <v>89149200</v>
      </c>
      <c r="E520" s="332">
        <v>5077292.6399999997</v>
      </c>
      <c r="F520" s="332">
        <v>5077292.6399999997</v>
      </c>
      <c r="G520" s="332">
        <v>5077292.6399999997</v>
      </c>
    </row>
    <row r="521" spans="3:7" x14ac:dyDescent="0.25">
      <c r="C521" s="357" t="s">
        <v>872</v>
      </c>
      <c r="D521" s="346">
        <v>10990734117</v>
      </c>
      <c r="E521" s="346">
        <v>2578537199.5699997</v>
      </c>
      <c r="F521" s="346">
        <v>137784451.11999997</v>
      </c>
      <c r="G521" s="346">
        <v>94466945.210000008</v>
      </c>
    </row>
    <row r="522" spans="3:7" x14ac:dyDescent="0.25">
      <c r="C522" s="358" t="s">
        <v>873</v>
      </c>
      <c r="D522" s="337">
        <v>10990734117</v>
      </c>
      <c r="E522" s="337">
        <v>2578537199.5699997</v>
      </c>
      <c r="F522" s="337">
        <v>137784451.11999997</v>
      </c>
      <c r="G522" s="337">
        <v>94466945.210000008</v>
      </c>
    </row>
    <row r="523" spans="3:7" x14ac:dyDescent="0.25">
      <c r="C523" s="359" t="s">
        <v>874</v>
      </c>
      <c r="D523" s="332">
        <v>6887488517</v>
      </c>
      <c r="E523" s="332">
        <v>2198801786.6599998</v>
      </c>
      <c r="F523" s="332">
        <v>118444204.75999999</v>
      </c>
      <c r="G523" s="332">
        <v>82093879.150000006</v>
      </c>
    </row>
    <row r="524" spans="3:7" x14ac:dyDescent="0.25">
      <c r="C524" s="360" t="s">
        <v>475</v>
      </c>
      <c r="D524" s="332">
        <v>921460343</v>
      </c>
      <c r="E524" s="332">
        <v>500261780.94999999</v>
      </c>
      <c r="F524" s="332">
        <v>34199465.18</v>
      </c>
      <c r="G524" s="332">
        <v>26675663.000000004</v>
      </c>
    </row>
    <row r="525" spans="3:7" x14ac:dyDescent="0.25">
      <c r="C525" s="360" t="s">
        <v>635</v>
      </c>
      <c r="D525" s="332">
        <v>1145699815</v>
      </c>
      <c r="E525" s="332">
        <v>0</v>
      </c>
      <c r="F525" s="332">
        <v>0</v>
      </c>
      <c r="G525" s="332">
        <v>0</v>
      </c>
    </row>
    <row r="526" spans="3:7" x14ac:dyDescent="0.25">
      <c r="C526" s="360" t="s">
        <v>467</v>
      </c>
      <c r="D526" s="332">
        <v>3993171406</v>
      </c>
      <c r="E526" s="332">
        <v>1521887940.8899999</v>
      </c>
      <c r="F526" s="332">
        <v>69578734.179999992</v>
      </c>
      <c r="G526" s="332">
        <v>40752210.75</v>
      </c>
    </row>
    <row r="527" spans="3:7" x14ac:dyDescent="0.25">
      <c r="C527" s="360" t="s">
        <v>498</v>
      </c>
      <c r="D527" s="332">
        <v>556456953</v>
      </c>
      <c r="E527" s="332">
        <v>176652064.82000002</v>
      </c>
      <c r="F527" s="332">
        <v>14666005.4</v>
      </c>
      <c r="G527" s="332">
        <v>14666005.4</v>
      </c>
    </row>
    <row r="528" spans="3:7" x14ac:dyDescent="0.25">
      <c r="C528" s="360" t="s">
        <v>468</v>
      </c>
      <c r="D528" s="332">
        <v>270700000</v>
      </c>
      <c r="E528" s="332">
        <v>0</v>
      </c>
      <c r="F528" s="332">
        <v>0</v>
      </c>
      <c r="G528" s="332">
        <v>0</v>
      </c>
    </row>
    <row r="529" spans="3:7" x14ac:dyDescent="0.25">
      <c r="C529" s="359" t="s">
        <v>676</v>
      </c>
      <c r="D529" s="332">
        <v>4103245600</v>
      </c>
      <c r="E529" s="332">
        <v>379735412.91000003</v>
      </c>
      <c r="F529" s="332">
        <v>19340246.359999999</v>
      </c>
      <c r="G529" s="332">
        <v>12373066.060000001</v>
      </c>
    </row>
    <row r="530" spans="3:7" x14ac:dyDescent="0.25">
      <c r="C530" s="360" t="s">
        <v>596</v>
      </c>
      <c r="D530" s="332">
        <v>23300000</v>
      </c>
      <c r="E530" s="332">
        <v>0</v>
      </c>
      <c r="F530" s="332">
        <v>0</v>
      </c>
      <c r="G530" s="332">
        <v>0</v>
      </c>
    </row>
    <row r="531" spans="3:7" x14ac:dyDescent="0.25">
      <c r="C531" s="360" t="s">
        <v>656</v>
      </c>
      <c r="D531" s="332">
        <v>1245261224</v>
      </c>
      <c r="E531" s="332">
        <v>0</v>
      </c>
      <c r="F531" s="332">
        <v>0</v>
      </c>
      <c r="G531" s="332">
        <v>0</v>
      </c>
    </row>
    <row r="532" spans="3:7" x14ac:dyDescent="0.25">
      <c r="C532" s="360" t="s">
        <v>502</v>
      </c>
      <c r="D532" s="332">
        <v>1561298429</v>
      </c>
      <c r="E532" s="332">
        <v>378892836.27000004</v>
      </c>
      <c r="F532" s="332">
        <v>18497669.719999999</v>
      </c>
      <c r="G532" s="332">
        <v>12373066.060000001</v>
      </c>
    </row>
    <row r="533" spans="3:7" x14ac:dyDescent="0.25">
      <c r="C533" s="360" t="s">
        <v>657</v>
      </c>
      <c r="D533" s="332">
        <v>1273385947</v>
      </c>
      <c r="E533" s="332">
        <v>842576.64</v>
      </c>
      <c r="F533" s="332">
        <v>842576.64</v>
      </c>
      <c r="G533" s="332">
        <v>0</v>
      </c>
    </row>
    <row r="534" spans="3:7" x14ac:dyDescent="0.25">
      <c r="C534" s="357" t="s">
        <v>677</v>
      </c>
      <c r="D534" s="346">
        <v>9308306981</v>
      </c>
      <c r="E534" s="346">
        <v>735108536.24000001</v>
      </c>
      <c r="F534" s="346">
        <v>735108536.24000001</v>
      </c>
      <c r="G534" s="346">
        <v>678343377.85000002</v>
      </c>
    </row>
    <row r="535" spans="3:7" x14ac:dyDescent="0.25">
      <c r="C535" s="358" t="s">
        <v>678</v>
      </c>
      <c r="D535" s="337">
        <v>9308306981</v>
      </c>
      <c r="E535" s="337">
        <v>735108536.24000001</v>
      </c>
      <c r="F535" s="337">
        <v>735108536.24000001</v>
      </c>
      <c r="G535" s="337">
        <v>678343377.85000002</v>
      </c>
    </row>
    <row r="536" spans="3:7" x14ac:dyDescent="0.25">
      <c r="C536" s="359" t="s">
        <v>679</v>
      </c>
      <c r="D536" s="332">
        <v>9308306981</v>
      </c>
      <c r="E536" s="332">
        <v>735108536.24000001</v>
      </c>
      <c r="F536" s="332">
        <v>735108536.24000001</v>
      </c>
      <c r="G536" s="332">
        <v>678343377.85000002</v>
      </c>
    </row>
    <row r="537" spans="3:7" x14ac:dyDescent="0.25">
      <c r="C537" s="360" t="s">
        <v>475</v>
      </c>
      <c r="D537" s="332">
        <v>1365649502</v>
      </c>
      <c r="E537" s="332">
        <v>120925417</v>
      </c>
      <c r="F537" s="332">
        <v>120925417</v>
      </c>
      <c r="G537" s="332">
        <v>120925417</v>
      </c>
    </row>
    <row r="538" spans="3:7" x14ac:dyDescent="0.25">
      <c r="C538" s="360" t="s">
        <v>554</v>
      </c>
      <c r="D538" s="332">
        <v>4000000</v>
      </c>
      <c r="E538" s="332">
        <v>166667</v>
      </c>
      <c r="F538" s="332">
        <v>166667</v>
      </c>
      <c r="G538" s="332">
        <v>0</v>
      </c>
    </row>
    <row r="539" spans="3:7" x14ac:dyDescent="0.25">
      <c r="C539" s="360" t="s">
        <v>476</v>
      </c>
      <c r="D539" s="332">
        <v>2000000</v>
      </c>
      <c r="E539" s="332">
        <v>1000000</v>
      </c>
      <c r="F539" s="332">
        <v>1000000</v>
      </c>
      <c r="G539" s="332">
        <v>0</v>
      </c>
    </row>
    <row r="540" spans="3:7" x14ac:dyDescent="0.25">
      <c r="C540" s="360" t="s">
        <v>680</v>
      </c>
      <c r="D540" s="332">
        <v>876443</v>
      </c>
      <c r="E540" s="332">
        <v>0</v>
      </c>
      <c r="F540" s="332">
        <v>0</v>
      </c>
      <c r="G540" s="332">
        <v>0</v>
      </c>
    </row>
    <row r="541" spans="3:7" x14ac:dyDescent="0.25">
      <c r="C541" s="360" t="s">
        <v>467</v>
      </c>
      <c r="D541" s="332">
        <v>7536224772</v>
      </c>
      <c r="E541" s="332">
        <v>579720098.24000001</v>
      </c>
      <c r="F541" s="332">
        <v>579720098.24000001</v>
      </c>
      <c r="G541" s="332">
        <v>535591095.85000002</v>
      </c>
    </row>
    <row r="542" spans="3:7" x14ac:dyDescent="0.25">
      <c r="C542" s="360" t="s">
        <v>960</v>
      </c>
      <c r="D542" s="332">
        <v>137633874</v>
      </c>
      <c r="E542" s="332">
        <v>11469489</v>
      </c>
      <c r="F542" s="332">
        <v>11469489</v>
      </c>
      <c r="G542" s="332">
        <v>0</v>
      </c>
    </row>
    <row r="543" spans="3:7" x14ac:dyDescent="0.25">
      <c r="C543" s="360" t="s">
        <v>502</v>
      </c>
      <c r="D543" s="332">
        <v>261922390</v>
      </c>
      <c r="E543" s="332">
        <v>21826865</v>
      </c>
      <c r="F543" s="332">
        <v>21826865</v>
      </c>
      <c r="G543" s="332">
        <v>21826865</v>
      </c>
    </row>
    <row r="544" spans="3:7" x14ac:dyDescent="0.25">
      <c r="C544" s="357" t="s">
        <v>875</v>
      </c>
      <c r="D544" s="346">
        <v>1258285151</v>
      </c>
      <c r="E544" s="346">
        <v>240114499.65999997</v>
      </c>
      <c r="F544" s="346">
        <v>59664493.479999997</v>
      </c>
      <c r="G544" s="346">
        <v>49775751.410000004</v>
      </c>
    </row>
    <row r="545" spans="3:7" x14ac:dyDescent="0.25">
      <c r="C545" s="358" t="s">
        <v>876</v>
      </c>
      <c r="D545" s="337">
        <v>1258285151</v>
      </c>
      <c r="E545" s="337">
        <v>240114499.65999997</v>
      </c>
      <c r="F545" s="337">
        <v>59664493.479999997</v>
      </c>
      <c r="G545" s="337">
        <v>49775751.410000004</v>
      </c>
    </row>
    <row r="546" spans="3:7" x14ac:dyDescent="0.25">
      <c r="C546" s="359" t="s">
        <v>877</v>
      </c>
      <c r="D546" s="332">
        <v>1258285151</v>
      </c>
      <c r="E546" s="332">
        <v>240114499.65999997</v>
      </c>
      <c r="F546" s="332">
        <v>59664493.479999997</v>
      </c>
      <c r="G546" s="332">
        <v>49775751.410000004</v>
      </c>
    </row>
    <row r="547" spans="3:7" x14ac:dyDescent="0.25">
      <c r="C547" s="360" t="s">
        <v>475</v>
      </c>
      <c r="D547" s="332">
        <v>588492876</v>
      </c>
      <c r="E547" s="332">
        <v>209586064.79999998</v>
      </c>
      <c r="F547" s="332">
        <v>29136061.34</v>
      </c>
      <c r="G547" s="332">
        <v>26007020.18</v>
      </c>
    </row>
    <row r="548" spans="3:7" x14ac:dyDescent="0.25">
      <c r="C548" s="360" t="s">
        <v>467</v>
      </c>
      <c r="D548" s="332">
        <v>9978855</v>
      </c>
      <c r="E548" s="332">
        <v>147571.20000000001</v>
      </c>
      <c r="F548" s="332">
        <v>147571.20000000001</v>
      </c>
      <c r="G548" s="332">
        <v>147571.20000000001</v>
      </c>
    </row>
    <row r="549" spans="3:7" x14ac:dyDescent="0.25">
      <c r="C549" s="360" t="s">
        <v>498</v>
      </c>
      <c r="D549" s="332">
        <v>46020826</v>
      </c>
      <c r="E549" s="332">
        <v>2105505.96</v>
      </c>
      <c r="F549" s="332">
        <v>2105505.96</v>
      </c>
      <c r="G549" s="332">
        <v>515819.39999999997</v>
      </c>
    </row>
    <row r="550" spans="3:7" x14ac:dyDescent="0.25">
      <c r="C550" s="360" t="s">
        <v>502</v>
      </c>
      <c r="D550" s="332">
        <v>147077409</v>
      </c>
      <c r="E550" s="332">
        <v>7667107.3499999996</v>
      </c>
      <c r="F550" s="332">
        <v>7667104.629999999</v>
      </c>
      <c r="G550" s="332">
        <v>2497090.2799999998</v>
      </c>
    </row>
    <row r="551" spans="3:7" x14ac:dyDescent="0.25">
      <c r="C551" s="360" t="s">
        <v>961</v>
      </c>
      <c r="D551" s="332">
        <v>301908391</v>
      </c>
      <c r="E551" s="332">
        <v>20459505</v>
      </c>
      <c r="F551" s="332">
        <v>20459505</v>
      </c>
      <c r="G551" s="332">
        <v>20459505</v>
      </c>
    </row>
    <row r="552" spans="3:7" x14ac:dyDescent="0.25">
      <c r="C552" s="360" t="s">
        <v>484</v>
      </c>
      <c r="D552" s="332">
        <v>22179906</v>
      </c>
      <c r="E552" s="332">
        <v>148745.34999999998</v>
      </c>
      <c r="F552" s="332">
        <v>148745.34999999998</v>
      </c>
      <c r="G552" s="332">
        <v>148745.34999999998</v>
      </c>
    </row>
    <row r="553" spans="3:7" x14ac:dyDescent="0.25">
      <c r="C553" s="360" t="s">
        <v>681</v>
      </c>
      <c r="D553" s="332">
        <v>26000000</v>
      </c>
      <c r="E553" s="332">
        <v>0</v>
      </c>
      <c r="F553" s="332">
        <v>0</v>
      </c>
      <c r="G553" s="332">
        <v>0</v>
      </c>
    </row>
    <row r="554" spans="3:7" x14ac:dyDescent="0.25">
      <c r="C554" s="360" t="s">
        <v>509</v>
      </c>
      <c r="D554" s="332">
        <v>24820000</v>
      </c>
      <c r="E554" s="332">
        <v>0</v>
      </c>
      <c r="F554" s="332">
        <v>0</v>
      </c>
      <c r="G554" s="332">
        <v>0</v>
      </c>
    </row>
    <row r="555" spans="3:7" x14ac:dyDescent="0.25">
      <c r="C555" s="360" t="s">
        <v>468</v>
      </c>
      <c r="D555" s="332">
        <v>91806888</v>
      </c>
      <c r="E555" s="332">
        <v>0</v>
      </c>
      <c r="F555" s="332">
        <v>0</v>
      </c>
      <c r="G555" s="332">
        <v>0</v>
      </c>
    </row>
    <row r="556" spans="3:7" x14ac:dyDescent="0.25">
      <c r="C556" s="357" t="s">
        <v>878</v>
      </c>
      <c r="D556" s="346">
        <v>4419749461</v>
      </c>
      <c r="E556" s="346">
        <v>356535395.78000003</v>
      </c>
      <c r="F556" s="346">
        <v>220666221.06999999</v>
      </c>
      <c r="G556" s="346">
        <v>209876689.97999996</v>
      </c>
    </row>
    <row r="557" spans="3:7" x14ac:dyDescent="0.25">
      <c r="C557" s="358" t="s">
        <v>879</v>
      </c>
      <c r="D557" s="337">
        <v>4419749461</v>
      </c>
      <c r="E557" s="337">
        <v>356535395.78000003</v>
      </c>
      <c r="F557" s="337">
        <v>220666221.06999999</v>
      </c>
      <c r="G557" s="337">
        <v>209876689.97999996</v>
      </c>
    </row>
    <row r="558" spans="3:7" x14ac:dyDescent="0.25">
      <c r="C558" s="359" t="s">
        <v>880</v>
      </c>
      <c r="D558" s="332">
        <v>2867197919</v>
      </c>
      <c r="E558" s="332">
        <v>266441966.49000001</v>
      </c>
      <c r="F558" s="332">
        <v>131284790.75999999</v>
      </c>
      <c r="G558" s="332">
        <v>124814825.38999999</v>
      </c>
    </row>
    <row r="559" spans="3:7" x14ac:dyDescent="0.25">
      <c r="C559" s="360" t="s">
        <v>475</v>
      </c>
      <c r="D559" s="332">
        <v>1190215949</v>
      </c>
      <c r="E559" s="332">
        <v>151563190.41</v>
      </c>
      <c r="F559" s="332">
        <v>65630335.559999995</v>
      </c>
      <c r="G559" s="332">
        <v>59160370.189999998</v>
      </c>
    </row>
    <row r="560" spans="3:7" x14ac:dyDescent="0.25">
      <c r="C560" s="360" t="s">
        <v>554</v>
      </c>
      <c r="D560" s="332">
        <v>10000</v>
      </c>
      <c r="E560" s="332">
        <v>0</v>
      </c>
      <c r="F560" s="332">
        <v>0</v>
      </c>
      <c r="G560" s="332">
        <v>0</v>
      </c>
    </row>
    <row r="561" spans="3:7" x14ac:dyDescent="0.25">
      <c r="C561" s="360" t="s">
        <v>467</v>
      </c>
      <c r="D561" s="332">
        <v>97942516</v>
      </c>
      <c r="E561" s="332">
        <v>8776411.379999999</v>
      </c>
      <c r="F561" s="332">
        <v>5062090.5</v>
      </c>
      <c r="G561" s="332">
        <v>5062090.5</v>
      </c>
    </row>
    <row r="562" spans="3:7" x14ac:dyDescent="0.25">
      <c r="C562" s="360" t="s">
        <v>502</v>
      </c>
      <c r="D562" s="332">
        <v>393855433</v>
      </c>
      <c r="E562" s="332">
        <v>12160491.49</v>
      </c>
      <c r="F562" s="332">
        <v>12160491.49</v>
      </c>
      <c r="G562" s="332">
        <v>12160491.49</v>
      </c>
    </row>
    <row r="563" spans="3:7" x14ac:dyDescent="0.25">
      <c r="C563" s="360" t="s">
        <v>961</v>
      </c>
      <c r="D563" s="332">
        <v>87562379</v>
      </c>
      <c r="E563" s="332">
        <v>0</v>
      </c>
      <c r="F563" s="332">
        <v>0</v>
      </c>
      <c r="G563" s="332">
        <v>0</v>
      </c>
    </row>
    <row r="564" spans="3:7" x14ac:dyDescent="0.25">
      <c r="C564" s="360" t="s">
        <v>468</v>
      </c>
      <c r="D564" s="332">
        <v>323597532</v>
      </c>
      <c r="E564" s="332">
        <v>45730328</v>
      </c>
      <c r="F564" s="332">
        <v>220328</v>
      </c>
      <c r="G564" s="332">
        <v>220328</v>
      </c>
    </row>
    <row r="565" spans="3:7" x14ac:dyDescent="0.25">
      <c r="C565" s="360" t="s">
        <v>477</v>
      </c>
      <c r="D565" s="332">
        <v>774014110</v>
      </c>
      <c r="E565" s="332">
        <v>48211545.210000001</v>
      </c>
      <c r="F565" s="332">
        <v>48211545.210000001</v>
      </c>
      <c r="G565" s="332">
        <v>48211545.210000001</v>
      </c>
    </row>
    <row r="566" spans="3:7" x14ac:dyDescent="0.25">
      <c r="C566" s="359" t="s">
        <v>682</v>
      </c>
      <c r="D566" s="332">
        <v>122896746</v>
      </c>
      <c r="E566" s="332">
        <v>10780583.16</v>
      </c>
      <c r="F566" s="332">
        <v>10487371</v>
      </c>
      <c r="G566" s="332">
        <v>9552117.4199999999</v>
      </c>
    </row>
    <row r="567" spans="3:7" x14ac:dyDescent="0.25">
      <c r="C567" s="360" t="s">
        <v>502</v>
      </c>
      <c r="D567" s="332">
        <v>122896746</v>
      </c>
      <c r="E567" s="332">
        <v>10780583.16</v>
      </c>
      <c r="F567" s="332">
        <v>10487371</v>
      </c>
      <c r="G567" s="332">
        <v>9552117.4199999999</v>
      </c>
    </row>
    <row r="568" spans="3:7" x14ac:dyDescent="0.25">
      <c r="C568" s="359" t="s">
        <v>683</v>
      </c>
      <c r="D568" s="332">
        <v>256323501</v>
      </c>
      <c r="E568" s="332">
        <v>10164154.560000001</v>
      </c>
      <c r="F568" s="332">
        <v>10072192.99</v>
      </c>
      <c r="G568" s="332">
        <v>8261377.6200000001</v>
      </c>
    </row>
    <row r="569" spans="3:7" x14ac:dyDescent="0.25">
      <c r="C569" s="360" t="s">
        <v>684</v>
      </c>
      <c r="D569" s="332">
        <v>344000</v>
      </c>
      <c r="E569" s="332">
        <v>0</v>
      </c>
      <c r="F569" s="332">
        <v>0</v>
      </c>
      <c r="G569" s="332">
        <v>0</v>
      </c>
    </row>
    <row r="570" spans="3:7" x14ac:dyDescent="0.25">
      <c r="C570" s="360" t="s">
        <v>498</v>
      </c>
      <c r="D570" s="332">
        <v>255979501</v>
      </c>
      <c r="E570" s="332">
        <v>10164154.560000001</v>
      </c>
      <c r="F570" s="332">
        <v>10072192.99</v>
      </c>
      <c r="G570" s="332">
        <v>8261377.6200000001</v>
      </c>
    </row>
    <row r="571" spans="3:7" x14ac:dyDescent="0.25">
      <c r="C571" s="359" t="s">
        <v>685</v>
      </c>
      <c r="D571" s="332">
        <v>784531304</v>
      </c>
      <c r="E571" s="332">
        <v>48900345.519999996</v>
      </c>
      <c r="F571" s="332">
        <v>48867925.659999996</v>
      </c>
      <c r="G571" s="332">
        <v>48190530.409999996</v>
      </c>
    </row>
    <row r="572" spans="3:7" x14ac:dyDescent="0.25">
      <c r="C572" s="360" t="s">
        <v>596</v>
      </c>
      <c r="D572" s="332">
        <v>0</v>
      </c>
      <c r="E572" s="332">
        <v>116510.5</v>
      </c>
      <c r="F572" s="332">
        <v>116510.5</v>
      </c>
      <c r="G572" s="332">
        <v>0</v>
      </c>
    </row>
    <row r="573" spans="3:7" x14ac:dyDescent="0.25">
      <c r="C573" s="360" t="s">
        <v>502</v>
      </c>
      <c r="D573" s="332">
        <v>784531304</v>
      </c>
      <c r="E573" s="332">
        <v>48783835.019999996</v>
      </c>
      <c r="F573" s="332">
        <v>48751415.159999996</v>
      </c>
      <c r="G573" s="332">
        <v>48190530.409999996</v>
      </c>
    </row>
    <row r="574" spans="3:7" x14ac:dyDescent="0.25">
      <c r="C574" s="359" t="s">
        <v>686</v>
      </c>
      <c r="D574" s="332">
        <v>388799991</v>
      </c>
      <c r="E574" s="332">
        <v>20248346.050000001</v>
      </c>
      <c r="F574" s="332">
        <v>19953940.66</v>
      </c>
      <c r="G574" s="332">
        <v>19057839.140000001</v>
      </c>
    </row>
    <row r="575" spans="3:7" x14ac:dyDescent="0.25">
      <c r="C575" s="360" t="s">
        <v>498</v>
      </c>
      <c r="D575" s="332">
        <v>388799991</v>
      </c>
      <c r="E575" s="332">
        <v>20248346.050000001</v>
      </c>
      <c r="F575" s="332">
        <v>19953940.66</v>
      </c>
      <c r="G575" s="332">
        <v>19057839.140000001</v>
      </c>
    </row>
    <row r="576" spans="3:7" x14ac:dyDescent="0.25">
      <c r="C576" s="357" t="s">
        <v>881</v>
      </c>
      <c r="D576" s="346">
        <v>758355375</v>
      </c>
      <c r="E576" s="346">
        <v>452343949.89000005</v>
      </c>
      <c r="F576" s="346">
        <v>37670242.809999995</v>
      </c>
      <c r="G576" s="346">
        <v>28981627.979999997</v>
      </c>
    </row>
    <row r="577" spans="3:7" x14ac:dyDescent="0.25">
      <c r="C577" s="358" t="s">
        <v>882</v>
      </c>
      <c r="D577" s="337">
        <v>758355375</v>
      </c>
      <c r="E577" s="337">
        <v>452343949.89000005</v>
      </c>
      <c r="F577" s="337">
        <v>37670242.809999995</v>
      </c>
      <c r="G577" s="337">
        <v>28981627.979999997</v>
      </c>
    </row>
    <row r="578" spans="3:7" x14ac:dyDescent="0.25">
      <c r="C578" s="359" t="s">
        <v>883</v>
      </c>
      <c r="D578" s="332">
        <v>758355375</v>
      </c>
      <c r="E578" s="332">
        <v>452343949.89000005</v>
      </c>
      <c r="F578" s="332">
        <v>37670242.809999995</v>
      </c>
      <c r="G578" s="332">
        <v>28981627.979999997</v>
      </c>
    </row>
    <row r="579" spans="3:7" x14ac:dyDescent="0.25">
      <c r="C579" s="360" t="s">
        <v>554</v>
      </c>
      <c r="D579" s="332">
        <v>123375000</v>
      </c>
      <c r="E579" s="332">
        <v>33291549.43</v>
      </c>
      <c r="F579" s="332">
        <v>9128882.9399999995</v>
      </c>
      <c r="G579" s="332">
        <v>981166.65</v>
      </c>
    </row>
    <row r="580" spans="3:7" x14ac:dyDescent="0.25">
      <c r="C580" s="360" t="s">
        <v>476</v>
      </c>
      <c r="D580" s="332">
        <v>66866870</v>
      </c>
      <c r="E580" s="332">
        <v>35926870</v>
      </c>
      <c r="F580" s="332">
        <v>0</v>
      </c>
      <c r="G580" s="332">
        <v>0</v>
      </c>
    </row>
    <row r="581" spans="3:7" x14ac:dyDescent="0.25">
      <c r="C581" s="360" t="s">
        <v>467</v>
      </c>
      <c r="D581" s="332">
        <v>554413505</v>
      </c>
      <c r="E581" s="332">
        <v>383125530.46000004</v>
      </c>
      <c r="F581" s="332">
        <v>28541359.869999997</v>
      </c>
      <c r="G581" s="332">
        <v>28000461.329999998</v>
      </c>
    </row>
    <row r="582" spans="3:7" x14ac:dyDescent="0.25">
      <c r="C582" s="360" t="s">
        <v>960</v>
      </c>
      <c r="D582" s="332">
        <v>2500000</v>
      </c>
      <c r="E582" s="332">
        <v>0</v>
      </c>
      <c r="F582" s="332">
        <v>0</v>
      </c>
      <c r="G582" s="332">
        <v>0</v>
      </c>
    </row>
    <row r="583" spans="3:7" x14ac:dyDescent="0.25">
      <c r="C583" s="360" t="s">
        <v>468</v>
      </c>
      <c r="D583" s="332">
        <v>11200000</v>
      </c>
      <c r="E583" s="332">
        <v>0</v>
      </c>
      <c r="F583" s="332">
        <v>0</v>
      </c>
      <c r="G583" s="332">
        <v>0</v>
      </c>
    </row>
    <row r="584" spans="3:7" x14ac:dyDescent="0.25">
      <c r="C584" s="357" t="s">
        <v>884</v>
      </c>
      <c r="D584" s="346">
        <v>16250725153</v>
      </c>
      <c r="E584" s="346">
        <v>5823566630.5900002</v>
      </c>
      <c r="F584" s="346">
        <v>545242347.56999993</v>
      </c>
      <c r="G584" s="346">
        <v>433524339.47999996</v>
      </c>
    </row>
    <row r="585" spans="3:7" x14ac:dyDescent="0.25">
      <c r="C585" s="358" t="s">
        <v>885</v>
      </c>
      <c r="D585" s="337">
        <v>16250725153</v>
      </c>
      <c r="E585" s="337">
        <v>5823566630.5900002</v>
      </c>
      <c r="F585" s="337">
        <v>545242347.56999993</v>
      </c>
      <c r="G585" s="337">
        <v>433524339.47999996</v>
      </c>
    </row>
    <row r="586" spans="3:7" x14ac:dyDescent="0.25">
      <c r="C586" s="359" t="s">
        <v>687</v>
      </c>
      <c r="D586" s="332">
        <v>15097225153</v>
      </c>
      <c r="E586" s="332">
        <v>5669080675.0799999</v>
      </c>
      <c r="F586" s="332">
        <v>516079765.04999995</v>
      </c>
      <c r="G586" s="332">
        <v>406773406.13999993</v>
      </c>
    </row>
    <row r="587" spans="3:7" x14ac:dyDescent="0.25">
      <c r="C587" s="360" t="s">
        <v>475</v>
      </c>
      <c r="D587" s="332">
        <v>1862020884</v>
      </c>
      <c r="E587" s="332">
        <v>216613181.26999998</v>
      </c>
      <c r="F587" s="332">
        <v>108855120.56999999</v>
      </c>
      <c r="G587" s="332">
        <v>93761611.819999993</v>
      </c>
    </row>
    <row r="588" spans="3:7" x14ac:dyDescent="0.25">
      <c r="C588" s="360" t="s">
        <v>610</v>
      </c>
      <c r="D588" s="332">
        <v>185888680</v>
      </c>
      <c r="E588" s="332">
        <v>19459303.010000002</v>
      </c>
      <c r="F588" s="332">
        <v>6759295.5200000005</v>
      </c>
      <c r="G588" s="332">
        <v>6649722.5200000005</v>
      </c>
    </row>
    <row r="589" spans="3:7" x14ac:dyDescent="0.25">
      <c r="C589" s="360" t="s">
        <v>467</v>
      </c>
      <c r="D589" s="332">
        <v>929813753</v>
      </c>
      <c r="E589" s="332">
        <v>283036913</v>
      </c>
      <c r="F589" s="332">
        <v>31906683.960000001</v>
      </c>
      <c r="G589" s="332">
        <v>23783966.800000001</v>
      </c>
    </row>
    <row r="590" spans="3:7" x14ac:dyDescent="0.25">
      <c r="C590" s="360" t="s">
        <v>498</v>
      </c>
      <c r="D590" s="332">
        <v>934662101</v>
      </c>
      <c r="E590" s="332">
        <v>38107301.079999998</v>
      </c>
      <c r="F590" s="332">
        <v>34587804.210000001</v>
      </c>
      <c r="G590" s="332">
        <v>33551999.490000002</v>
      </c>
    </row>
    <row r="591" spans="3:7" x14ac:dyDescent="0.25">
      <c r="C591" s="360" t="s">
        <v>642</v>
      </c>
      <c r="D591" s="332">
        <v>657191035</v>
      </c>
      <c r="E591" s="332">
        <v>0</v>
      </c>
      <c r="F591" s="332">
        <v>0</v>
      </c>
      <c r="G591" s="332">
        <v>0</v>
      </c>
    </row>
    <row r="592" spans="3:7" x14ac:dyDescent="0.25">
      <c r="C592" s="360" t="s">
        <v>502</v>
      </c>
      <c r="D592" s="332">
        <v>646328165</v>
      </c>
      <c r="E592" s="332">
        <v>136189357</v>
      </c>
      <c r="F592" s="332">
        <v>6117291.1400000006</v>
      </c>
      <c r="G592" s="332">
        <v>6099990.1400000006</v>
      </c>
    </row>
    <row r="593" spans="3:7" x14ac:dyDescent="0.25">
      <c r="C593" s="360" t="s">
        <v>688</v>
      </c>
      <c r="D593" s="332">
        <v>110131245</v>
      </c>
      <c r="E593" s="332">
        <v>0</v>
      </c>
      <c r="F593" s="332">
        <v>0</v>
      </c>
      <c r="G593" s="332">
        <v>0</v>
      </c>
    </row>
    <row r="594" spans="3:7" x14ac:dyDescent="0.25">
      <c r="C594" s="360" t="s">
        <v>511</v>
      </c>
      <c r="D594" s="332">
        <v>164994036</v>
      </c>
      <c r="E594" s="332">
        <v>7549771</v>
      </c>
      <c r="F594" s="332">
        <v>4867756.78</v>
      </c>
      <c r="G594" s="332">
        <v>4516509.18</v>
      </c>
    </row>
    <row r="595" spans="3:7" x14ac:dyDescent="0.25">
      <c r="C595" s="360" t="s">
        <v>484</v>
      </c>
      <c r="D595" s="332">
        <v>305151621</v>
      </c>
      <c r="E595" s="332">
        <v>16574723.02</v>
      </c>
      <c r="F595" s="332">
        <v>11643044.199999997</v>
      </c>
      <c r="G595" s="332">
        <v>11239239.579999998</v>
      </c>
    </row>
    <row r="596" spans="3:7" x14ac:dyDescent="0.25">
      <c r="C596" s="360" t="s">
        <v>660</v>
      </c>
      <c r="D596" s="332">
        <v>991075841</v>
      </c>
      <c r="E596" s="332">
        <v>0</v>
      </c>
      <c r="F596" s="332">
        <v>0</v>
      </c>
      <c r="G596" s="332">
        <v>0</v>
      </c>
    </row>
    <row r="597" spans="3:7" x14ac:dyDescent="0.25">
      <c r="C597" s="360" t="s">
        <v>623</v>
      </c>
      <c r="D597" s="332">
        <v>30000000</v>
      </c>
      <c r="E597" s="332">
        <v>0</v>
      </c>
      <c r="F597" s="332">
        <v>0</v>
      </c>
      <c r="G597" s="332">
        <v>0</v>
      </c>
    </row>
    <row r="598" spans="3:7" x14ac:dyDescent="0.25">
      <c r="C598" s="360" t="s">
        <v>500</v>
      </c>
      <c r="D598" s="332">
        <v>192794927</v>
      </c>
      <c r="E598" s="332">
        <v>9676627.0199999996</v>
      </c>
      <c r="F598" s="332">
        <v>7676181.0700000003</v>
      </c>
      <c r="G598" s="332">
        <v>7676181.0700000003</v>
      </c>
    </row>
    <row r="599" spans="3:7" x14ac:dyDescent="0.25">
      <c r="C599" s="360" t="s">
        <v>468</v>
      </c>
      <c r="D599" s="332">
        <v>552487223</v>
      </c>
      <c r="E599" s="332">
        <v>271885000</v>
      </c>
      <c r="F599" s="332">
        <v>32371392.649999999</v>
      </c>
      <c r="G599" s="332">
        <v>28522226</v>
      </c>
    </row>
    <row r="600" spans="3:7" x14ac:dyDescent="0.25">
      <c r="C600" s="360" t="s">
        <v>477</v>
      </c>
      <c r="D600" s="332">
        <v>7534685642</v>
      </c>
      <c r="E600" s="332">
        <v>4669988498.6800003</v>
      </c>
      <c r="F600" s="332">
        <v>271295194.94999999</v>
      </c>
      <c r="G600" s="332">
        <v>190971959.53999996</v>
      </c>
    </row>
    <row r="601" spans="3:7" x14ac:dyDescent="0.25">
      <c r="C601" s="359" t="s">
        <v>689</v>
      </c>
      <c r="D601" s="332">
        <v>1153500000</v>
      </c>
      <c r="E601" s="332">
        <v>154485955.50999999</v>
      </c>
      <c r="F601" s="332">
        <v>29162582.52</v>
      </c>
      <c r="G601" s="332">
        <v>26750933.34</v>
      </c>
    </row>
    <row r="602" spans="3:7" x14ac:dyDescent="0.25">
      <c r="C602" s="360" t="s">
        <v>502</v>
      </c>
      <c r="D602" s="332">
        <v>194975426</v>
      </c>
      <c r="E602" s="332">
        <v>4538913.41</v>
      </c>
      <c r="F602" s="332">
        <v>4376187.72</v>
      </c>
      <c r="G602" s="332">
        <v>3224688.54</v>
      </c>
    </row>
    <row r="603" spans="3:7" x14ac:dyDescent="0.25">
      <c r="C603" s="360" t="s">
        <v>688</v>
      </c>
      <c r="D603" s="332">
        <v>958524574</v>
      </c>
      <c r="E603" s="332">
        <v>149947042.09999999</v>
      </c>
      <c r="F603" s="332">
        <v>24786394.800000001</v>
      </c>
      <c r="G603" s="332">
        <v>23526244.800000001</v>
      </c>
    </row>
    <row r="604" spans="3:7" x14ac:dyDescent="0.25">
      <c r="C604" s="357" t="s">
        <v>886</v>
      </c>
      <c r="D604" s="346">
        <v>23276233658</v>
      </c>
      <c r="E604" s="346">
        <v>1983870543.1000001</v>
      </c>
      <c r="F604" s="346">
        <v>1441754105.3100002</v>
      </c>
      <c r="G604" s="346">
        <v>1307616963.0700002</v>
      </c>
    </row>
    <row r="605" spans="3:7" x14ac:dyDescent="0.25">
      <c r="C605" s="358" t="s">
        <v>887</v>
      </c>
      <c r="D605" s="337">
        <v>23276233658</v>
      </c>
      <c r="E605" s="337">
        <v>1983870543.1000001</v>
      </c>
      <c r="F605" s="337">
        <v>1441754105.3100002</v>
      </c>
      <c r="G605" s="337">
        <v>1307616963.0700002</v>
      </c>
    </row>
    <row r="606" spans="3:7" x14ac:dyDescent="0.25">
      <c r="C606" s="359" t="s">
        <v>888</v>
      </c>
      <c r="D606" s="332">
        <v>20782483558</v>
      </c>
      <c r="E606" s="332">
        <v>1382213787.0200002</v>
      </c>
      <c r="F606" s="332">
        <v>1344352083.8100002</v>
      </c>
      <c r="G606" s="332">
        <v>1279560965.6200001</v>
      </c>
    </row>
    <row r="607" spans="3:7" x14ac:dyDescent="0.25">
      <c r="C607" s="360" t="s">
        <v>475</v>
      </c>
      <c r="D607" s="332">
        <v>661130789</v>
      </c>
      <c r="E607" s="332">
        <v>55361084.640000001</v>
      </c>
      <c r="F607" s="332">
        <v>29994595.780000001</v>
      </c>
      <c r="G607" s="332">
        <v>25040644.989999998</v>
      </c>
    </row>
    <row r="608" spans="3:7" x14ac:dyDescent="0.25">
      <c r="C608" s="360" t="s">
        <v>554</v>
      </c>
      <c r="D608" s="332">
        <v>2059984978</v>
      </c>
      <c r="E608" s="332">
        <v>0</v>
      </c>
      <c r="F608" s="332">
        <v>0</v>
      </c>
      <c r="G608" s="332">
        <v>0</v>
      </c>
    </row>
    <row r="609" spans="3:7" x14ac:dyDescent="0.25">
      <c r="C609" s="360" t="s">
        <v>467</v>
      </c>
      <c r="D609" s="332">
        <v>949782584</v>
      </c>
      <c r="E609" s="332">
        <v>47026028.840000004</v>
      </c>
      <c r="F609" s="332">
        <v>34530814.490000002</v>
      </c>
      <c r="G609" s="332">
        <v>34530814.490000002</v>
      </c>
    </row>
    <row r="610" spans="3:7" x14ac:dyDescent="0.25">
      <c r="C610" s="360" t="s">
        <v>636</v>
      </c>
      <c r="D610" s="332">
        <v>338767795</v>
      </c>
      <c r="E610" s="332">
        <v>24329345.890000001</v>
      </c>
      <c r="F610" s="332">
        <v>24329345.890000001</v>
      </c>
      <c r="G610" s="332">
        <v>1077266.67</v>
      </c>
    </row>
    <row r="611" spans="3:7" x14ac:dyDescent="0.25">
      <c r="C611" s="360" t="s">
        <v>498</v>
      </c>
      <c r="D611" s="332">
        <v>77481366</v>
      </c>
      <c r="E611" s="332">
        <v>2890126.01</v>
      </c>
      <c r="F611" s="332">
        <v>2890126.01</v>
      </c>
      <c r="G611" s="332">
        <v>2890126.01</v>
      </c>
    </row>
    <row r="612" spans="3:7" x14ac:dyDescent="0.25">
      <c r="C612" s="360" t="s">
        <v>468</v>
      </c>
      <c r="D612" s="332">
        <v>1069369507</v>
      </c>
      <c r="E612" s="332">
        <v>57368421.509999998</v>
      </c>
      <c r="F612" s="332">
        <v>57368421.509999998</v>
      </c>
      <c r="G612" s="332">
        <v>20783333.329999998</v>
      </c>
    </row>
    <row r="613" spans="3:7" x14ac:dyDescent="0.25">
      <c r="C613" s="360" t="s">
        <v>477</v>
      </c>
      <c r="D613" s="332">
        <v>15625966539</v>
      </c>
      <c r="E613" s="332">
        <v>1195238780.1300001</v>
      </c>
      <c r="F613" s="332">
        <v>1195238780.1300001</v>
      </c>
      <c r="G613" s="332">
        <v>1195238780.1300001</v>
      </c>
    </row>
    <row r="614" spans="3:7" x14ac:dyDescent="0.25">
      <c r="C614" s="359" t="s">
        <v>690</v>
      </c>
      <c r="D614" s="332">
        <v>1223200000</v>
      </c>
      <c r="E614" s="332">
        <v>86437211.360000014</v>
      </c>
      <c r="F614" s="332">
        <v>50608400.520000003</v>
      </c>
      <c r="G614" s="332">
        <v>0</v>
      </c>
    </row>
    <row r="615" spans="3:7" x14ac:dyDescent="0.25">
      <c r="C615" s="360" t="s">
        <v>636</v>
      </c>
      <c r="D615" s="332">
        <v>150000</v>
      </c>
      <c r="E615" s="332">
        <v>0</v>
      </c>
      <c r="F615" s="332">
        <v>0</v>
      </c>
      <c r="G615" s="332">
        <v>0</v>
      </c>
    </row>
    <row r="616" spans="3:7" x14ac:dyDescent="0.25">
      <c r="C616" s="360" t="s">
        <v>684</v>
      </c>
      <c r="D616" s="332">
        <v>350000</v>
      </c>
      <c r="E616" s="332">
        <v>0</v>
      </c>
      <c r="F616" s="332">
        <v>0</v>
      </c>
      <c r="G616" s="332">
        <v>0</v>
      </c>
    </row>
    <row r="617" spans="3:7" x14ac:dyDescent="0.25">
      <c r="C617" s="360" t="s">
        <v>498</v>
      </c>
      <c r="D617" s="332">
        <v>1222700000</v>
      </c>
      <c r="E617" s="332">
        <v>86437211.360000014</v>
      </c>
      <c r="F617" s="332">
        <v>50608400.520000003</v>
      </c>
      <c r="G617" s="332">
        <v>0</v>
      </c>
    </row>
    <row r="618" spans="3:7" x14ac:dyDescent="0.25">
      <c r="C618" s="359" t="s">
        <v>691</v>
      </c>
      <c r="D618" s="332">
        <v>1270550100</v>
      </c>
      <c r="E618" s="332">
        <v>515219544.72000003</v>
      </c>
      <c r="F618" s="332">
        <v>46793620.980000004</v>
      </c>
      <c r="G618" s="332">
        <v>28055997.450000003</v>
      </c>
    </row>
    <row r="619" spans="3:7" x14ac:dyDescent="0.25">
      <c r="C619" s="360" t="s">
        <v>575</v>
      </c>
      <c r="D619" s="332">
        <v>199249808</v>
      </c>
      <c r="E619" s="332">
        <v>0</v>
      </c>
      <c r="F619" s="332">
        <v>0</v>
      </c>
      <c r="G619" s="332">
        <v>0</v>
      </c>
    </row>
    <row r="620" spans="3:7" x14ac:dyDescent="0.25">
      <c r="C620" s="360" t="s">
        <v>467</v>
      </c>
      <c r="D620" s="332">
        <v>1071300292</v>
      </c>
      <c r="E620" s="332">
        <v>515219544.72000003</v>
      </c>
      <c r="F620" s="332">
        <v>46793620.980000004</v>
      </c>
      <c r="G620" s="332">
        <v>28055997.450000003</v>
      </c>
    </row>
    <row r="621" spans="3:7" x14ac:dyDescent="0.25">
      <c r="C621" s="357" t="s">
        <v>889</v>
      </c>
      <c r="D621" s="346">
        <v>2886533263</v>
      </c>
      <c r="E621" s="346">
        <v>1334994340.3999999</v>
      </c>
      <c r="F621" s="346">
        <v>149352980.39999998</v>
      </c>
      <c r="G621" s="346">
        <v>103234651.53</v>
      </c>
    </row>
    <row r="622" spans="3:7" x14ac:dyDescent="0.25">
      <c r="C622" s="358" t="s">
        <v>890</v>
      </c>
      <c r="D622" s="337">
        <v>2886533263</v>
      </c>
      <c r="E622" s="337">
        <v>1334994340.3999999</v>
      </c>
      <c r="F622" s="337">
        <v>149352980.39999998</v>
      </c>
      <c r="G622" s="337">
        <v>103234651.53</v>
      </c>
    </row>
    <row r="623" spans="3:7" x14ac:dyDescent="0.25">
      <c r="C623" s="359" t="s">
        <v>891</v>
      </c>
      <c r="D623" s="332">
        <v>1185569701</v>
      </c>
      <c r="E623" s="332">
        <v>581799416.29999995</v>
      </c>
      <c r="F623" s="332">
        <v>51131412.230000004</v>
      </c>
      <c r="G623" s="332">
        <v>42494500.25</v>
      </c>
    </row>
    <row r="624" spans="3:7" x14ac:dyDescent="0.25">
      <c r="C624" s="360" t="s">
        <v>475</v>
      </c>
      <c r="D624" s="332">
        <v>802428569</v>
      </c>
      <c r="E624" s="332">
        <v>357011932.91999996</v>
      </c>
      <c r="F624" s="332">
        <v>31970520.740000002</v>
      </c>
      <c r="G624" s="332">
        <v>23569087.640000001</v>
      </c>
    </row>
    <row r="625" spans="3:7" x14ac:dyDescent="0.25">
      <c r="C625" s="360" t="s">
        <v>554</v>
      </c>
      <c r="D625" s="332">
        <v>91398100</v>
      </c>
      <c r="E625" s="332">
        <v>53185424.880000003</v>
      </c>
      <c r="F625" s="332">
        <v>4451859.3099999996</v>
      </c>
      <c r="G625" s="332">
        <v>4216380.43</v>
      </c>
    </row>
    <row r="626" spans="3:7" x14ac:dyDescent="0.25">
      <c r="C626" s="360" t="s">
        <v>467</v>
      </c>
      <c r="D626" s="332">
        <v>274243032</v>
      </c>
      <c r="E626" s="332">
        <v>171182058.5</v>
      </c>
      <c r="F626" s="332">
        <v>14289032.18</v>
      </c>
      <c r="G626" s="332">
        <v>14289032.18</v>
      </c>
    </row>
    <row r="627" spans="3:7" x14ac:dyDescent="0.25">
      <c r="C627" s="360" t="s">
        <v>468</v>
      </c>
      <c r="D627" s="332">
        <v>17500000</v>
      </c>
      <c r="E627" s="332">
        <v>420000</v>
      </c>
      <c r="F627" s="332">
        <v>420000</v>
      </c>
      <c r="G627" s="332">
        <v>420000</v>
      </c>
    </row>
    <row r="628" spans="3:7" x14ac:dyDescent="0.25">
      <c r="C628" s="359" t="s">
        <v>692</v>
      </c>
      <c r="D628" s="332">
        <v>284034002</v>
      </c>
      <c r="E628" s="332">
        <v>150543015.05000001</v>
      </c>
      <c r="F628" s="332">
        <v>11068763.699999999</v>
      </c>
      <c r="G628" s="332">
        <v>10334508.4</v>
      </c>
    </row>
    <row r="629" spans="3:7" x14ac:dyDescent="0.25">
      <c r="C629" s="360" t="s">
        <v>693</v>
      </c>
      <c r="D629" s="332">
        <v>186669697</v>
      </c>
      <c r="E629" s="332">
        <v>109373409.25</v>
      </c>
      <c r="F629" s="332">
        <v>7613856.7199999997</v>
      </c>
      <c r="G629" s="332">
        <v>6879601.4199999999</v>
      </c>
    </row>
    <row r="630" spans="3:7" x14ac:dyDescent="0.25">
      <c r="C630" s="360" t="s">
        <v>500</v>
      </c>
      <c r="D630" s="332">
        <v>97364305</v>
      </c>
      <c r="E630" s="332">
        <v>41169605.799999997</v>
      </c>
      <c r="F630" s="332">
        <v>3454906.98</v>
      </c>
      <c r="G630" s="332">
        <v>3454906.98</v>
      </c>
    </row>
    <row r="631" spans="3:7" x14ac:dyDescent="0.25">
      <c r="C631" s="359" t="s">
        <v>694</v>
      </c>
      <c r="D631" s="332">
        <v>1416929560</v>
      </c>
      <c r="E631" s="332">
        <v>602651909.04999995</v>
      </c>
      <c r="F631" s="332">
        <v>87152804.469999999</v>
      </c>
      <c r="G631" s="332">
        <v>50405642.880000003</v>
      </c>
    </row>
    <row r="632" spans="3:7" x14ac:dyDescent="0.25">
      <c r="C632" s="360" t="s">
        <v>486</v>
      </c>
      <c r="D632" s="332">
        <v>685995000</v>
      </c>
      <c r="E632" s="332">
        <v>176062062.40000001</v>
      </c>
      <c r="F632" s="332">
        <v>39936916.739999995</v>
      </c>
      <c r="G632" s="332">
        <v>16437733.74</v>
      </c>
    </row>
    <row r="633" spans="3:7" x14ac:dyDescent="0.25">
      <c r="C633" s="360" t="s">
        <v>695</v>
      </c>
      <c r="D633" s="332">
        <v>730934560</v>
      </c>
      <c r="E633" s="332">
        <v>426589846.64999998</v>
      </c>
      <c r="F633" s="332">
        <v>47215887.730000004</v>
      </c>
      <c r="G633" s="332">
        <v>33967909.140000001</v>
      </c>
    </row>
    <row r="634" spans="3:7" x14ac:dyDescent="0.25">
      <c r="C634" s="357" t="s">
        <v>892</v>
      </c>
      <c r="D634" s="346">
        <v>10596192158</v>
      </c>
      <c r="E634" s="346">
        <v>2564152685.2599998</v>
      </c>
      <c r="F634" s="346">
        <v>106764325.05</v>
      </c>
      <c r="G634" s="346">
        <v>89507837.400000006</v>
      </c>
    </row>
    <row r="635" spans="3:7" x14ac:dyDescent="0.25">
      <c r="C635" s="358" t="s">
        <v>893</v>
      </c>
      <c r="D635" s="337">
        <v>10596192158</v>
      </c>
      <c r="E635" s="337">
        <v>2564152685.2599998</v>
      </c>
      <c r="F635" s="337">
        <v>106764325.05</v>
      </c>
      <c r="G635" s="337">
        <v>89507837.400000006</v>
      </c>
    </row>
    <row r="636" spans="3:7" x14ac:dyDescent="0.25">
      <c r="C636" s="359" t="s">
        <v>894</v>
      </c>
      <c r="D636" s="332">
        <v>10405175256</v>
      </c>
      <c r="E636" s="332">
        <v>2400375474.4799995</v>
      </c>
      <c r="F636" s="332">
        <v>95512862.030000001</v>
      </c>
      <c r="G636" s="332">
        <v>78728944.010000005</v>
      </c>
    </row>
    <row r="637" spans="3:7" x14ac:dyDescent="0.25">
      <c r="C637" s="360" t="s">
        <v>475</v>
      </c>
      <c r="D637" s="332">
        <v>1958848981</v>
      </c>
      <c r="E637" s="332">
        <v>1346950782.4899998</v>
      </c>
      <c r="F637" s="332">
        <v>74279671.859999999</v>
      </c>
      <c r="G637" s="332">
        <v>65399010.049999997</v>
      </c>
    </row>
    <row r="638" spans="3:7" x14ac:dyDescent="0.25">
      <c r="C638" s="360" t="s">
        <v>696</v>
      </c>
      <c r="D638" s="332">
        <v>130965347</v>
      </c>
      <c r="E638" s="332">
        <v>104448889.54000001</v>
      </c>
      <c r="F638" s="332">
        <v>8749610.5299999993</v>
      </c>
      <c r="G638" s="332">
        <v>1861925.6800000002</v>
      </c>
    </row>
    <row r="639" spans="3:7" x14ac:dyDescent="0.25">
      <c r="C639" s="360" t="s">
        <v>467</v>
      </c>
      <c r="D639" s="332">
        <v>71668010</v>
      </c>
      <c r="E639" s="332">
        <v>62048712</v>
      </c>
      <c r="F639" s="332">
        <v>5170723.5999999996</v>
      </c>
      <c r="G639" s="332">
        <v>5170723.5999999996</v>
      </c>
    </row>
    <row r="640" spans="3:7" x14ac:dyDescent="0.25">
      <c r="C640" s="360" t="s">
        <v>498</v>
      </c>
      <c r="D640" s="332">
        <v>295036336</v>
      </c>
      <c r="E640" s="332">
        <v>83042764.329999998</v>
      </c>
      <c r="F640" s="332">
        <v>6276644.2600000007</v>
      </c>
      <c r="G640" s="332">
        <v>5318717.9000000004</v>
      </c>
    </row>
    <row r="641" spans="3:7" x14ac:dyDescent="0.25">
      <c r="C641" s="360" t="s">
        <v>697</v>
      </c>
      <c r="D641" s="332">
        <v>2755037874</v>
      </c>
      <c r="E641" s="332">
        <v>8000000</v>
      </c>
      <c r="F641" s="332">
        <v>0</v>
      </c>
      <c r="G641" s="332">
        <v>0</v>
      </c>
    </row>
    <row r="642" spans="3:7" x14ac:dyDescent="0.25">
      <c r="C642" s="360" t="s">
        <v>642</v>
      </c>
      <c r="D642" s="332">
        <v>138272643</v>
      </c>
      <c r="E642" s="332">
        <v>78208309.370000005</v>
      </c>
      <c r="F642" s="332">
        <v>0</v>
      </c>
      <c r="G642" s="332">
        <v>0</v>
      </c>
    </row>
    <row r="643" spans="3:7" x14ac:dyDescent="0.25">
      <c r="C643" s="360" t="s">
        <v>502</v>
      </c>
      <c r="D643" s="332">
        <v>34007698</v>
      </c>
      <c r="E643" s="332">
        <v>19337649.75</v>
      </c>
      <c r="F643" s="332">
        <v>1036211.78</v>
      </c>
      <c r="G643" s="332">
        <v>978566.78</v>
      </c>
    </row>
    <row r="644" spans="3:7" x14ac:dyDescent="0.25">
      <c r="C644" s="360" t="s">
        <v>468</v>
      </c>
      <c r="D644" s="332">
        <v>563338367</v>
      </c>
      <c r="E644" s="332">
        <v>563338367</v>
      </c>
      <c r="F644" s="332">
        <v>0</v>
      </c>
      <c r="G644" s="332">
        <v>0</v>
      </c>
    </row>
    <row r="645" spans="3:7" x14ac:dyDescent="0.25">
      <c r="C645" s="360" t="s">
        <v>477</v>
      </c>
      <c r="D645" s="332">
        <v>4458000000</v>
      </c>
      <c r="E645" s="332">
        <v>135000000</v>
      </c>
      <c r="F645" s="332">
        <v>0</v>
      </c>
      <c r="G645" s="332">
        <v>0</v>
      </c>
    </row>
    <row r="646" spans="3:7" x14ac:dyDescent="0.25">
      <c r="C646" s="359" t="s">
        <v>698</v>
      </c>
      <c r="D646" s="332">
        <v>191016902</v>
      </c>
      <c r="E646" s="332">
        <v>163777210.78</v>
      </c>
      <c r="F646" s="332">
        <v>11251463.019999998</v>
      </c>
      <c r="G646" s="332">
        <v>10778893.389999999</v>
      </c>
    </row>
    <row r="647" spans="3:7" x14ac:dyDescent="0.25">
      <c r="C647" s="360" t="s">
        <v>467</v>
      </c>
      <c r="D647" s="332">
        <v>191016902</v>
      </c>
      <c r="E647" s="332">
        <v>163777210.78</v>
      </c>
      <c r="F647" s="332">
        <v>11251463.019999998</v>
      </c>
      <c r="G647" s="332">
        <v>10778893.389999999</v>
      </c>
    </row>
    <row r="648" spans="3:7" x14ac:dyDescent="0.25">
      <c r="C648" s="357" t="s">
        <v>895</v>
      </c>
      <c r="D648" s="346">
        <v>25212748733</v>
      </c>
      <c r="E648" s="346">
        <v>2755246098.0999999</v>
      </c>
      <c r="F648" s="346">
        <v>641804219.81999993</v>
      </c>
      <c r="G648" s="346">
        <v>329217480.67000002</v>
      </c>
    </row>
    <row r="649" spans="3:7" x14ac:dyDescent="0.25">
      <c r="C649" s="358" t="s">
        <v>896</v>
      </c>
      <c r="D649" s="337">
        <v>25212748733</v>
      </c>
      <c r="E649" s="337">
        <v>2755246098.0999999</v>
      </c>
      <c r="F649" s="337">
        <v>641804219.81999993</v>
      </c>
      <c r="G649" s="337">
        <v>329217480.67000002</v>
      </c>
    </row>
    <row r="650" spans="3:7" x14ac:dyDescent="0.25">
      <c r="C650" s="359" t="s">
        <v>897</v>
      </c>
      <c r="D650" s="332">
        <v>25212748733</v>
      </c>
      <c r="E650" s="332">
        <v>2755246098.0999999</v>
      </c>
      <c r="F650" s="332">
        <v>641804219.81999993</v>
      </c>
      <c r="G650" s="332">
        <v>329217480.67000002</v>
      </c>
    </row>
    <row r="651" spans="3:7" x14ac:dyDescent="0.25">
      <c r="C651" s="360" t="s">
        <v>475</v>
      </c>
      <c r="D651" s="332">
        <v>8712878829</v>
      </c>
      <c r="E651" s="332">
        <v>1705277927.55</v>
      </c>
      <c r="F651" s="332">
        <v>147919910.28</v>
      </c>
      <c r="G651" s="332">
        <v>129322857.11</v>
      </c>
    </row>
    <row r="652" spans="3:7" x14ac:dyDescent="0.25">
      <c r="C652" s="360" t="s">
        <v>634</v>
      </c>
      <c r="D652" s="332">
        <v>3837773450</v>
      </c>
      <c r="E652" s="332">
        <v>178709940.09</v>
      </c>
      <c r="F652" s="332">
        <v>28633925.41</v>
      </c>
      <c r="G652" s="332">
        <v>13275683.9</v>
      </c>
    </row>
    <row r="653" spans="3:7" x14ac:dyDescent="0.25">
      <c r="C653" s="360" t="s">
        <v>654</v>
      </c>
      <c r="D653" s="332">
        <v>11461003941</v>
      </c>
      <c r="E653" s="332">
        <v>591121233.87</v>
      </c>
      <c r="F653" s="332">
        <v>465250384.13</v>
      </c>
      <c r="G653" s="332">
        <v>186618939.66000003</v>
      </c>
    </row>
    <row r="654" spans="3:7" x14ac:dyDescent="0.25">
      <c r="C654" s="360" t="s">
        <v>655</v>
      </c>
      <c r="D654" s="332">
        <v>36064339</v>
      </c>
      <c r="E654" s="332">
        <v>0</v>
      </c>
      <c r="F654" s="332">
        <v>0</v>
      </c>
      <c r="G654" s="332">
        <v>0</v>
      </c>
    </row>
    <row r="655" spans="3:7" x14ac:dyDescent="0.25">
      <c r="C655" s="360" t="s">
        <v>498</v>
      </c>
      <c r="D655" s="332">
        <v>1097585174</v>
      </c>
      <c r="E655" s="332">
        <v>277903533</v>
      </c>
      <c r="F655" s="332">
        <v>0</v>
      </c>
      <c r="G655" s="332">
        <v>0</v>
      </c>
    </row>
    <row r="656" spans="3:7" x14ac:dyDescent="0.25">
      <c r="C656" s="360" t="s">
        <v>518</v>
      </c>
      <c r="D656" s="332">
        <v>0</v>
      </c>
      <c r="E656" s="332">
        <v>2233463.59</v>
      </c>
      <c r="F656" s="332">
        <v>0</v>
      </c>
      <c r="G656" s="332">
        <v>0</v>
      </c>
    </row>
    <row r="657" spans="3:7" x14ac:dyDescent="0.25">
      <c r="C657" s="360" t="s">
        <v>468</v>
      </c>
      <c r="D657" s="332">
        <v>62443000</v>
      </c>
      <c r="E657" s="332">
        <v>0</v>
      </c>
      <c r="F657" s="332">
        <v>0</v>
      </c>
      <c r="G657" s="332">
        <v>0</v>
      </c>
    </row>
    <row r="658" spans="3:7" x14ac:dyDescent="0.25">
      <c r="C658" s="360" t="s">
        <v>477</v>
      </c>
      <c r="D658" s="332">
        <v>5000000</v>
      </c>
      <c r="E658" s="332">
        <v>0</v>
      </c>
      <c r="F658" s="332">
        <v>0</v>
      </c>
      <c r="G658" s="332">
        <v>0</v>
      </c>
    </row>
    <row r="659" spans="3:7" x14ac:dyDescent="0.25">
      <c r="C659" s="357" t="s">
        <v>836</v>
      </c>
      <c r="D659" s="346">
        <v>4175726215</v>
      </c>
      <c r="E659" s="346">
        <v>700949132</v>
      </c>
      <c r="F659" s="346">
        <v>700949132</v>
      </c>
      <c r="G659" s="346">
        <v>700949132</v>
      </c>
    </row>
    <row r="660" spans="3:7" x14ac:dyDescent="0.25">
      <c r="C660" s="358" t="s">
        <v>898</v>
      </c>
      <c r="D660" s="337">
        <v>4175726215</v>
      </c>
      <c r="E660" s="337">
        <v>700949132</v>
      </c>
      <c r="F660" s="337">
        <v>700949132</v>
      </c>
      <c r="G660" s="337">
        <v>700949132</v>
      </c>
    </row>
    <row r="661" spans="3:7" x14ac:dyDescent="0.25">
      <c r="C661" s="359" t="s">
        <v>899</v>
      </c>
      <c r="D661" s="332">
        <v>4175726215</v>
      </c>
      <c r="E661" s="332">
        <v>700949132</v>
      </c>
      <c r="F661" s="332">
        <v>700949132</v>
      </c>
      <c r="G661" s="332">
        <v>700949132</v>
      </c>
    </row>
    <row r="662" spans="3:7" x14ac:dyDescent="0.25">
      <c r="C662" s="360" t="s">
        <v>475</v>
      </c>
      <c r="D662" s="332">
        <v>1190087657</v>
      </c>
      <c r="E662" s="332">
        <v>0</v>
      </c>
      <c r="F662" s="332">
        <v>0</v>
      </c>
      <c r="G662" s="332">
        <v>0</v>
      </c>
    </row>
    <row r="663" spans="3:7" x14ac:dyDescent="0.25">
      <c r="C663" s="360" t="s">
        <v>467</v>
      </c>
      <c r="D663" s="332">
        <v>181842030</v>
      </c>
      <c r="E663" s="332">
        <v>0</v>
      </c>
      <c r="F663" s="332">
        <v>0</v>
      </c>
      <c r="G663" s="332">
        <v>0</v>
      </c>
    </row>
    <row r="664" spans="3:7" x14ac:dyDescent="0.25">
      <c r="C664" s="360" t="s">
        <v>477</v>
      </c>
      <c r="D664" s="332">
        <v>2803796528</v>
      </c>
      <c r="E664" s="332">
        <v>700949132</v>
      </c>
      <c r="F664" s="332">
        <v>700949132</v>
      </c>
      <c r="G664" s="332">
        <v>700949132</v>
      </c>
    </row>
    <row r="665" spans="3:7" x14ac:dyDescent="0.25">
      <c r="C665" s="357" t="s">
        <v>824</v>
      </c>
      <c r="D665" s="346">
        <v>12921593863</v>
      </c>
      <c r="E665" s="346">
        <v>1076799476</v>
      </c>
      <c r="F665" s="346">
        <v>1076799476</v>
      </c>
      <c r="G665" s="346">
        <v>1076799476</v>
      </c>
    </row>
    <row r="666" spans="3:7" x14ac:dyDescent="0.25">
      <c r="C666" s="358" t="s">
        <v>825</v>
      </c>
      <c r="D666" s="337">
        <v>12921593863</v>
      </c>
      <c r="E666" s="337">
        <v>1076799476</v>
      </c>
      <c r="F666" s="337">
        <v>1076799476</v>
      </c>
      <c r="G666" s="337">
        <v>1076799476</v>
      </c>
    </row>
    <row r="667" spans="3:7" x14ac:dyDescent="0.25">
      <c r="C667" s="359" t="s">
        <v>826</v>
      </c>
      <c r="D667" s="332">
        <v>12921593863</v>
      </c>
      <c r="E667" s="332">
        <v>1076799476</v>
      </c>
      <c r="F667" s="332">
        <v>1076799476</v>
      </c>
      <c r="G667" s="332">
        <v>1076799476</v>
      </c>
    </row>
    <row r="668" spans="3:7" x14ac:dyDescent="0.25">
      <c r="C668" s="360" t="s">
        <v>467</v>
      </c>
      <c r="D668" s="332">
        <v>12537959903</v>
      </c>
      <c r="E668" s="332">
        <v>1044821646</v>
      </c>
      <c r="F668" s="332">
        <v>1044821646</v>
      </c>
      <c r="G668" s="332">
        <v>1044821646</v>
      </c>
    </row>
    <row r="669" spans="3:7" x14ac:dyDescent="0.25">
      <c r="C669" s="360" t="s">
        <v>468</v>
      </c>
      <c r="D669" s="332">
        <v>383633960</v>
      </c>
      <c r="E669" s="332">
        <v>31977830</v>
      </c>
      <c r="F669" s="332">
        <v>31977830</v>
      </c>
      <c r="G669" s="332">
        <v>31977830</v>
      </c>
    </row>
    <row r="670" spans="3:7" x14ac:dyDescent="0.25">
      <c r="C670" s="357" t="s">
        <v>699</v>
      </c>
      <c r="D670" s="346">
        <v>10870891737</v>
      </c>
      <c r="E670" s="346">
        <v>905907631</v>
      </c>
      <c r="F670" s="346">
        <v>905907631</v>
      </c>
      <c r="G670" s="346">
        <v>905907631</v>
      </c>
    </row>
    <row r="671" spans="3:7" x14ac:dyDescent="0.25">
      <c r="C671" s="358" t="s">
        <v>700</v>
      </c>
      <c r="D671" s="337">
        <v>10870891737</v>
      </c>
      <c r="E671" s="337">
        <v>905907631</v>
      </c>
      <c r="F671" s="337">
        <v>905907631</v>
      </c>
      <c r="G671" s="337">
        <v>905907631</v>
      </c>
    </row>
    <row r="672" spans="3:7" x14ac:dyDescent="0.25">
      <c r="C672" s="359" t="s">
        <v>701</v>
      </c>
      <c r="D672" s="332">
        <v>10870891737</v>
      </c>
      <c r="E672" s="332">
        <v>905907631</v>
      </c>
      <c r="F672" s="332">
        <v>905907631</v>
      </c>
      <c r="G672" s="332">
        <v>905907631</v>
      </c>
    </row>
    <row r="673" spans="3:7" x14ac:dyDescent="0.25">
      <c r="C673" s="360" t="s">
        <v>475</v>
      </c>
      <c r="D673" s="332">
        <v>3109864137</v>
      </c>
      <c r="E673" s="332">
        <v>259155359</v>
      </c>
      <c r="F673" s="332">
        <v>259155359</v>
      </c>
      <c r="G673" s="332">
        <v>259155359</v>
      </c>
    </row>
    <row r="674" spans="3:7" x14ac:dyDescent="0.25">
      <c r="C674" s="360" t="s">
        <v>498</v>
      </c>
      <c r="D674" s="332">
        <v>1239945600</v>
      </c>
      <c r="E674" s="332">
        <v>103328786</v>
      </c>
      <c r="F674" s="332">
        <v>103328786</v>
      </c>
      <c r="G674" s="332">
        <v>103328786</v>
      </c>
    </row>
    <row r="675" spans="3:7" x14ac:dyDescent="0.25">
      <c r="C675" s="360" t="s">
        <v>596</v>
      </c>
      <c r="D675" s="332">
        <v>567100</v>
      </c>
      <c r="E675" s="332">
        <v>47258</v>
      </c>
      <c r="F675" s="332">
        <v>47258</v>
      </c>
      <c r="G675" s="332">
        <v>47258</v>
      </c>
    </row>
    <row r="676" spans="3:7" x14ac:dyDescent="0.25">
      <c r="C676" s="360" t="s">
        <v>502</v>
      </c>
      <c r="D676" s="332">
        <v>4899164700</v>
      </c>
      <c r="E676" s="332">
        <v>408263712</v>
      </c>
      <c r="F676" s="332">
        <v>408263712</v>
      </c>
      <c r="G676" s="332">
        <v>408263712</v>
      </c>
    </row>
    <row r="677" spans="3:7" x14ac:dyDescent="0.25">
      <c r="C677" s="360" t="s">
        <v>468</v>
      </c>
      <c r="D677" s="332">
        <v>1621350200</v>
      </c>
      <c r="E677" s="332">
        <v>135112516</v>
      </c>
      <c r="F677" s="332">
        <v>135112516</v>
      </c>
      <c r="G677" s="332">
        <v>135112516</v>
      </c>
    </row>
    <row r="678" spans="3:7" x14ac:dyDescent="0.25">
      <c r="C678" s="357" t="s">
        <v>702</v>
      </c>
      <c r="D678" s="346">
        <v>1524248087</v>
      </c>
      <c r="E678" s="346">
        <v>123920900</v>
      </c>
      <c r="F678" s="346">
        <v>123920900</v>
      </c>
      <c r="G678" s="346">
        <v>123920900</v>
      </c>
    </row>
    <row r="679" spans="3:7" x14ac:dyDescent="0.25">
      <c r="C679" s="358" t="s">
        <v>703</v>
      </c>
      <c r="D679" s="337">
        <v>1524248087</v>
      </c>
      <c r="E679" s="337">
        <v>123920900</v>
      </c>
      <c r="F679" s="337">
        <v>123920900</v>
      </c>
      <c r="G679" s="337">
        <v>123920900</v>
      </c>
    </row>
    <row r="680" spans="3:7" x14ac:dyDescent="0.25">
      <c r="C680" s="359" t="s">
        <v>704</v>
      </c>
      <c r="D680" s="332">
        <v>1524248087</v>
      </c>
      <c r="E680" s="332">
        <v>123920900</v>
      </c>
      <c r="F680" s="332">
        <v>123920900</v>
      </c>
      <c r="G680" s="332">
        <v>123920900</v>
      </c>
    </row>
    <row r="681" spans="3:7" x14ac:dyDescent="0.25">
      <c r="C681" s="360" t="s">
        <v>554</v>
      </c>
      <c r="D681" s="332">
        <v>672494201</v>
      </c>
      <c r="E681" s="332">
        <v>43723462</v>
      </c>
      <c r="F681" s="332">
        <v>43723462</v>
      </c>
      <c r="G681" s="332">
        <v>43723462</v>
      </c>
    </row>
    <row r="682" spans="3:7" x14ac:dyDescent="0.25">
      <c r="C682" s="360" t="s">
        <v>476</v>
      </c>
      <c r="D682" s="332">
        <v>1814353</v>
      </c>
      <c r="E682" s="332">
        <v>250000</v>
      </c>
      <c r="F682" s="332">
        <v>250000</v>
      </c>
      <c r="G682" s="332">
        <v>250000</v>
      </c>
    </row>
    <row r="683" spans="3:7" x14ac:dyDescent="0.25">
      <c r="C683" s="360" t="s">
        <v>467</v>
      </c>
      <c r="D683" s="332">
        <v>847569733</v>
      </c>
      <c r="E683" s="332">
        <v>79947438</v>
      </c>
      <c r="F683" s="332">
        <v>79947438</v>
      </c>
      <c r="G683" s="332">
        <v>79947438</v>
      </c>
    </row>
    <row r="684" spans="3:7" x14ac:dyDescent="0.25">
      <c r="C684" s="360" t="s">
        <v>468</v>
      </c>
      <c r="D684" s="332">
        <v>2369800</v>
      </c>
      <c r="E684" s="332">
        <v>0</v>
      </c>
      <c r="F684" s="332">
        <v>0</v>
      </c>
      <c r="G684" s="332">
        <v>0</v>
      </c>
    </row>
    <row r="685" spans="3:7" x14ac:dyDescent="0.25">
      <c r="C685" s="357" t="s">
        <v>705</v>
      </c>
      <c r="D685" s="346">
        <v>1975371875</v>
      </c>
      <c r="E685" s="346">
        <v>164614312</v>
      </c>
      <c r="F685" s="346">
        <v>164614312</v>
      </c>
      <c r="G685" s="346">
        <v>164614312</v>
      </c>
    </row>
    <row r="686" spans="3:7" x14ac:dyDescent="0.25">
      <c r="C686" s="358" t="s">
        <v>706</v>
      </c>
      <c r="D686" s="337">
        <v>1975371875</v>
      </c>
      <c r="E686" s="337">
        <v>164614312</v>
      </c>
      <c r="F686" s="337">
        <v>164614312</v>
      </c>
      <c r="G686" s="337">
        <v>164614312</v>
      </c>
    </row>
    <row r="687" spans="3:7" x14ac:dyDescent="0.25">
      <c r="C687" s="359" t="s">
        <v>707</v>
      </c>
      <c r="D687" s="332">
        <v>1975371875</v>
      </c>
      <c r="E687" s="332">
        <v>164614312</v>
      </c>
      <c r="F687" s="332">
        <v>164614312</v>
      </c>
      <c r="G687" s="332">
        <v>164614312</v>
      </c>
    </row>
    <row r="688" spans="3:7" x14ac:dyDescent="0.25">
      <c r="C688" s="360" t="s">
        <v>554</v>
      </c>
      <c r="D688" s="332">
        <v>4300000</v>
      </c>
      <c r="E688" s="332">
        <v>358333</v>
      </c>
      <c r="F688" s="332">
        <v>358333</v>
      </c>
      <c r="G688" s="332">
        <v>358333</v>
      </c>
    </row>
    <row r="689" spans="3:7" x14ac:dyDescent="0.25">
      <c r="C689" s="360" t="s">
        <v>467</v>
      </c>
      <c r="D689" s="332">
        <v>1831381875</v>
      </c>
      <c r="E689" s="332">
        <v>152615146</v>
      </c>
      <c r="F689" s="332">
        <v>152615146</v>
      </c>
      <c r="G689" s="332">
        <v>152615146</v>
      </c>
    </row>
    <row r="690" spans="3:7" x14ac:dyDescent="0.25">
      <c r="C690" s="360" t="s">
        <v>960</v>
      </c>
      <c r="D690" s="332">
        <v>100000</v>
      </c>
      <c r="E690" s="332">
        <v>8333</v>
      </c>
      <c r="F690" s="332">
        <v>8333</v>
      </c>
      <c r="G690" s="332">
        <v>8333</v>
      </c>
    </row>
    <row r="691" spans="3:7" x14ac:dyDescent="0.25">
      <c r="C691" s="360" t="s">
        <v>468</v>
      </c>
      <c r="D691" s="332">
        <v>139590000</v>
      </c>
      <c r="E691" s="332">
        <v>11632500</v>
      </c>
      <c r="F691" s="332">
        <v>11632500</v>
      </c>
      <c r="G691" s="332">
        <v>11632500</v>
      </c>
    </row>
    <row r="692" spans="3:7" x14ac:dyDescent="0.25">
      <c r="C692" s="357" t="s">
        <v>708</v>
      </c>
      <c r="D692" s="346">
        <v>400000000</v>
      </c>
      <c r="E692" s="346">
        <v>29081490.949999999</v>
      </c>
      <c r="F692" s="346">
        <v>29081490.949999999</v>
      </c>
      <c r="G692" s="346">
        <v>28746390.949999999</v>
      </c>
    </row>
    <row r="693" spans="3:7" x14ac:dyDescent="0.25">
      <c r="C693" s="358" t="s">
        <v>709</v>
      </c>
      <c r="D693" s="337">
        <v>400000000</v>
      </c>
      <c r="E693" s="337">
        <v>29081490.949999999</v>
      </c>
      <c r="F693" s="337">
        <v>29081490.949999999</v>
      </c>
      <c r="G693" s="337">
        <v>28746390.949999999</v>
      </c>
    </row>
    <row r="694" spans="3:7" x14ac:dyDescent="0.25">
      <c r="C694" s="359" t="s">
        <v>710</v>
      </c>
      <c r="D694" s="332">
        <v>400000000</v>
      </c>
      <c r="E694" s="332">
        <v>29081490.949999999</v>
      </c>
      <c r="F694" s="332">
        <v>29081490.949999999</v>
      </c>
      <c r="G694" s="332">
        <v>28746390.949999999</v>
      </c>
    </row>
    <row r="695" spans="3:7" x14ac:dyDescent="0.25">
      <c r="C695" s="360" t="s">
        <v>467</v>
      </c>
      <c r="D695" s="332">
        <v>396485400</v>
      </c>
      <c r="E695" s="332">
        <v>22447490.949999999</v>
      </c>
      <c r="F695" s="332">
        <v>22447490.949999999</v>
      </c>
      <c r="G695" s="332">
        <v>22112390.949999999</v>
      </c>
    </row>
    <row r="696" spans="3:7" x14ac:dyDescent="0.25">
      <c r="C696" s="360" t="s">
        <v>468</v>
      </c>
      <c r="D696" s="332">
        <v>3514600</v>
      </c>
      <c r="E696" s="332">
        <v>6634000</v>
      </c>
      <c r="F696" s="332">
        <v>6634000</v>
      </c>
      <c r="G696" s="332">
        <v>6634000</v>
      </c>
    </row>
    <row r="697" spans="3:7" x14ac:dyDescent="0.25">
      <c r="C697" s="357" t="s">
        <v>711</v>
      </c>
      <c r="D697" s="346">
        <v>1008000000</v>
      </c>
      <c r="E697" s="346">
        <v>83999987.689999998</v>
      </c>
      <c r="F697" s="346">
        <v>83999987.689999998</v>
      </c>
      <c r="G697" s="346">
        <v>83999987.689999998</v>
      </c>
    </row>
    <row r="698" spans="3:7" x14ac:dyDescent="0.25">
      <c r="C698" s="358" t="s">
        <v>712</v>
      </c>
      <c r="D698" s="337">
        <v>1008000000</v>
      </c>
      <c r="E698" s="337">
        <v>83999987.689999998</v>
      </c>
      <c r="F698" s="337">
        <v>83999987.689999998</v>
      </c>
      <c r="G698" s="337">
        <v>83999987.689999998</v>
      </c>
    </row>
    <row r="699" spans="3:7" x14ac:dyDescent="0.25">
      <c r="C699" s="359" t="s">
        <v>713</v>
      </c>
      <c r="D699" s="332">
        <v>1008000000</v>
      </c>
      <c r="E699" s="332">
        <v>83999987.689999998</v>
      </c>
      <c r="F699" s="332">
        <v>83999987.689999998</v>
      </c>
      <c r="G699" s="332">
        <v>83999987.689999998</v>
      </c>
    </row>
    <row r="700" spans="3:7" x14ac:dyDescent="0.25">
      <c r="C700" s="360" t="s">
        <v>554</v>
      </c>
      <c r="D700" s="332">
        <v>1000000</v>
      </c>
      <c r="E700" s="332">
        <v>83333.33</v>
      </c>
      <c r="F700" s="332">
        <v>83333.33</v>
      </c>
      <c r="G700" s="332">
        <v>83333.33</v>
      </c>
    </row>
    <row r="701" spans="3:7" x14ac:dyDescent="0.25">
      <c r="C701" s="360" t="s">
        <v>476</v>
      </c>
      <c r="D701" s="332">
        <v>500000</v>
      </c>
      <c r="E701" s="332">
        <v>41666.67</v>
      </c>
      <c r="F701" s="332">
        <v>41666.67</v>
      </c>
      <c r="G701" s="332">
        <v>41666.67</v>
      </c>
    </row>
    <row r="702" spans="3:7" x14ac:dyDescent="0.25">
      <c r="C702" s="360" t="s">
        <v>467</v>
      </c>
      <c r="D702" s="332">
        <v>1005800037</v>
      </c>
      <c r="E702" s="332">
        <v>83816657.439999998</v>
      </c>
      <c r="F702" s="332">
        <v>83816657.439999998</v>
      </c>
      <c r="G702" s="332">
        <v>83816657.439999998</v>
      </c>
    </row>
    <row r="703" spans="3:7" x14ac:dyDescent="0.25">
      <c r="C703" s="360" t="s">
        <v>960</v>
      </c>
      <c r="D703" s="332">
        <v>0</v>
      </c>
      <c r="E703" s="332">
        <v>0</v>
      </c>
      <c r="F703" s="332">
        <v>0</v>
      </c>
      <c r="G703" s="332">
        <v>0</v>
      </c>
    </row>
    <row r="704" spans="3:7" x14ac:dyDescent="0.25">
      <c r="C704" s="360" t="s">
        <v>468</v>
      </c>
      <c r="D704" s="332">
        <v>699963</v>
      </c>
      <c r="E704" s="332">
        <v>58330.25</v>
      </c>
      <c r="F704" s="332">
        <v>58330.25</v>
      </c>
      <c r="G704" s="332">
        <v>58330.25</v>
      </c>
    </row>
    <row r="705" spans="3:7" x14ac:dyDescent="0.25">
      <c r="C705" s="357" t="s">
        <v>714</v>
      </c>
      <c r="D705" s="346">
        <v>886669483</v>
      </c>
      <c r="E705" s="346">
        <v>66226003.759999998</v>
      </c>
      <c r="F705" s="346">
        <v>59068395.600000001</v>
      </c>
      <c r="G705" s="346">
        <v>53471021.039999999</v>
      </c>
    </row>
    <row r="706" spans="3:7" x14ac:dyDescent="0.25">
      <c r="C706" s="358" t="s">
        <v>715</v>
      </c>
      <c r="D706" s="337">
        <v>886669483</v>
      </c>
      <c r="E706" s="337">
        <v>66226003.759999998</v>
      </c>
      <c r="F706" s="337">
        <v>59068395.600000001</v>
      </c>
      <c r="G706" s="337">
        <v>53471021.039999999</v>
      </c>
    </row>
    <row r="707" spans="3:7" x14ac:dyDescent="0.25">
      <c r="C707" s="359" t="s">
        <v>716</v>
      </c>
      <c r="D707" s="332">
        <v>886669483</v>
      </c>
      <c r="E707" s="332">
        <v>66226003.759999998</v>
      </c>
      <c r="F707" s="332">
        <v>59068395.600000001</v>
      </c>
      <c r="G707" s="332">
        <v>53471021.039999999</v>
      </c>
    </row>
    <row r="708" spans="3:7" x14ac:dyDescent="0.25">
      <c r="C708" s="360" t="s">
        <v>554</v>
      </c>
      <c r="D708" s="332">
        <v>25100000</v>
      </c>
      <c r="E708" s="332">
        <v>0</v>
      </c>
      <c r="F708" s="332">
        <v>0</v>
      </c>
      <c r="G708" s="332">
        <v>0</v>
      </c>
    </row>
    <row r="709" spans="3:7" x14ac:dyDescent="0.25">
      <c r="C709" s="360" t="s">
        <v>467</v>
      </c>
      <c r="D709" s="332">
        <v>861569483</v>
      </c>
      <c r="E709" s="332">
        <v>66226003.759999998</v>
      </c>
      <c r="F709" s="332">
        <v>59068395.600000001</v>
      </c>
      <c r="G709" s="332">
        <v>53471021.039999999</v>
      </c>
    </row>
    <row r="710" spans="3:7" x14ac:dyDescent="0.25">
      <c r="C710" s="357" t="s">
        <v>717</v>
      </c>
      <c r="D710" s="346">
        <v>362550018434</v>
      </c>
      <c r="E710" s="346">
        <v>62046424265.159996</v>
      </c>
      <c r="F710" s="346">
        <v>50939405841.700005</v>
      </c>
      <c r="G710" s="346">
        <v>29011973619.439999</v>
      </c>
    </row>
    <row r="711" spans="3:7" x14ac:dyDescent="0.25">
      <c r="C711" s="358" t="s">
        <v>718</v>
      </c>
      <c r="D711" s="337">
        <v>362550018434</v>
      </c>
      <c r="E711" s="337">
        <v>62046424265.159996</v>
      </c>
      <c r="F711" s="337">
        <v>50939405841.700005</v>
      </c>
      <c r="G711" s="337">
        <v>29011973619.439999</v>
      </c>
    </row>
    <row r="712" spans="3:7" x14ac:dyDescent="0.25">
      <c r="C712" s="359" t="s">
        <v>719</v>
      </c>
      <c r="D712" s="332">
        <v>362550018434</v>
      </c>
      <c r="E712" s="332">
        <v>62046424265.159996</v>
      </c>
      <c r="F712" s="332">
        <v>50939405841.700005</v>
      </c>
      <c r="G712" s="332">
        <v>29011973619.439999</v>
      </c>
    </row>
    <row r="713" spans="3:7" x14ac:dyDescent="0.25">
      <c r="C713" s="360" t="s">
        <v>720</v>
      </c>
      <c r="D713" s="332">
        <v>362550018434</v>
      </c>
      <c r="E713" s="332">
        <v>62046424265.159996</v>
      </c>
      <c r="F713" s="332">
        <v>50939405841.700005</v>
      </c>
      <c r="G713" s="332">
        <v>29011973619.439999</v>
      </c>
    </row>
    <row r="714" spans="3:7" x14ac:dyDescent="0.25">
      <c r="C714" s="357" t="s">
        <v>721</v>
      </c>
      <c r="D714" s="346">
        <v>152072486478</v>
      </c>
      <c r="E714" s="346">
        <v>61216769049.32</v>
      </c>
      <c r="F714" s="346">
        <v>11349053272.17</v>
      </c>
      <c r="G714" s="346">
        <v>11348732807.41</v>
      </c>
    </row>
    <row r="715" spans="3:7" x14ac:dyDescent="0.25">
      <c r="C715" s="358" t="s">
        <v>722</v>
      </c>
      <c r="D715" s="337">
        <v>152072486478</v>
      </c>
      <c r="E715" s="337">
        <v>61216769049.32</v>
      </c>
      <c r="F715" s="337">
        <v>11349053272.17</v>
      </c>
      <c r="G715" s="337">
        <v>11348732807.41</v>
      </c>
    </row>
    <row r="716" spans="3:7" x14ac:dyDescent="0.25">
      <c r="C716" s="359" t="s">
        <v>900</v>
      </c>
      <c r="D716" s="332">
        <v>152072486478</v>
      </c>
      <c r="E716" s="332">
        <v>61216769049.32</v>
      </c>
      <c r="F716" s="332">
        <v>11349053272.17</v>
      </c>
      <c r="G716" s="332">
        <v>11348732807.41</v>
      </c>
    </row>
    <row r="717" spans="3:7" x14ac:dyDescent="0.25">
      <c r="C717" s="360" t="s">
        <v>467</v>
      </c>
      <c r="D717" s="332">
        <v>3701712</v>
      </c>
      <c r="E717" s="332">
        <v>320464.76</v>
      </c>
      <c r="F717" s="332">
        <v>320464.76</v>
      </c>
      <c r="G717" s="332">
        <v>0</v>
      </c>
    </row>
    <row r="718" spans="3:7" x14ac:dyDescent="0.25">
      <c r="C718" s="360" t="s">
        <v>723</v>
      </c>
      <c r="D718" s="332">
        <v>85150000000</v>
      </c>
      <c r="E718" s="332">
        <v>7203083300</v>
      </c>
      <c r="F718" s="332">
        <v>7203083300</v>
      </c>
      <c r="G718" s="332">
        <v>7203083300</v>
      </c>
    </row>
    <row r="719" spans="3:7" x14ac:dyDescent="0.25">
      <c r="C719" s="360" t="s">
        <v>468</v>
      </c>
      <c r="D719" s="332">
        <v>62311723623</v>
      </c>
      <c r="E719" s="332">
        <v>54013365284.559998</v>
      </c>
      <c r="F719" s="332">
        <v>4145649507.4099998</v>
      </c>
      <c r="G719" s="332">
        <v>4145649507.4099998</v>
      </c>
    </row>
    <row r="720" spans="3:7" x14ac:dyDescent="0.25">
      <c r="C720" s="360" t="s">
        <v>477</v>
      </c>
      <c r="D720" s="332">
        <v>4607061143</v>
      </c>
      <c r="E720" s="332">
        <v>0</v>
      </c>
      <c r="F720" s="332">
        <v>0</v>
      </c>
      <c r="G720" s="332">
        <v>0</v>
      </c>
    </row>
    <row r="721" spans="3:7" ht="15.75" thickBot="1" x14ac:dyDescent="0.3">
      <c r="C721" s="361" t="s">
        <v>75</v>
      </c>
      <c r="D721" s="362">
        <v>1622833406287</v>
      </c>
      <c r="E721" s="362">
        <v>463370211060.35034</v>
      </c>
      <c r="F721" s="362">
        <v>127318059571.14996</v>
      </c>
      <c r="G721" s="362">
        <v>95829757543.529968</v>
      </c>
    </row>
    <row r="723" spans="3:7" x14ac:dyDescent="0.25">
      <c r="C723" s="371" t="s">
        <v>787</v>
      </c>
    </row>
    <row r="724" spans="3:7" x14ac:dyDescent="0.25">
      <c r="C724" s="372" t="s">
        <v>788</v>
      </c>
    </row>
    <row r="725" spans="3:7" x14ac:dyDescent="0.25">
      <c r="C725" s="371" t="s">
        <v>144</v>
      </c>
    </row>
  </sheetData>
  <mergeCells count="10">
    <mergeCell ref="C2:G2"/>
    <mergeCell ref="C3:G3"/>
    <mergeCell ref="C4:G4"/>
    <mergeCell ref="C6:H6"/>
    <mergeCell ref="C7:G7"/>
    <mergeCell ref="C10:C11"/>
    <mergeCell ref="D10:D12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F8B7-24B5-4223-9D24-108D21647220}">
  <dimension ref="A1:H153"/>
  <sheetViews>
    <sheetView showGridLines="0" workbookViewId="0">
      <selection activeCell="A7" sqref="A7"/>
    </sheetView>
  </sheetViews>
  <sheetFormatPr baseColWidth="10" defaultRowHeight="15" x14ac:dyDescent="0.25"/>
  <cols>
    <col min="1" max="2" width="11.42578125" style="2"/>
    <col min="3" max="3" width="100.28515625" style="2" bestFit="1" customWidth="1"/>
    <col min="4" max="4" width="27.85546875" style="2" customWidth="1"/>
    <col min="5" max="5" width="17.28515625" style="2" bestFit="1" customWidth="1"/>
    <col min="6" max="6" width="15.5703125" style="2" bestFit="1" customWidth="1"/>
    <col min="7" max="7" width="11.140625" style="2" bestFit="1" customWidth="1"/>
    <col min="8" max="16384" width="11.42578125" style="2"/>
  </cols>
  <sheetData>
    <row r="1" spans="1:8" x14ac:dyDescent="0.25">
      <c r="C1" s="64"/>
      <c r="D1" s="64"/>
      <c r="E1" s="64"/>
      <c r="F1" s="64"/>
      <c r="G1" s="64"/>
    </row>
    <row r="2" spans="1:8" x14ac:dyDescent="0.25">
      <c r="C2" s="502" t="s">
        <v>834</v>
      </c>
      <c r="D2" s="502"/>
      <c r="E2" s="502"/>
      <c r="F2" s="502"/>
      <c r="G2" s="502"/>
    </row>
    <row r="3" spans="1:8" x14ac:dyDescent="0.25">
      <c r="C3" s="502" t="s">
        <v>0</v>
      </c>
      <c r="D3" s="502"/>
      <c r="E3" s="502"/>
      <c r="F3" s="502"/>
      <c r="G3" s="502"/>
    </row>
    <row r="4" spans="1:8" x14ac:dyDescent="0.25">
      <c r="C4" s="503" t="s">
        <v>1</v>
      </c>
      <c r="D4" s="503"/>
      <c r="E4" s="503"/>
      <c r="F4" s="503"/>
      <c r="G4" s="503"/>
    </row>
    <row r="5" spans="1:8" x14ac:dyDescent="0.25">
      <c r="C5" s="64"/>
      <c r="D5" s="64"/>
      <c r="E5" s="64"/>
      <c r="F5" s="64"/>
      <c r="G5" s="64"/>
    </row>
    <row r="6" spans="1:8" ht="15.75" x14ac:dyDescent="0.25">
      <c r="A6" s="514" t="s">
        <v>936</v>
      </c>
      <c r="B6" s="514"/>
      <c r="C6" s="514"/>
      <c r="D6" s="514"/>
      <c r="E6" s="514"/>
      <c r="F6" s="514"/>
      <c r="G6" s="514"/>
      <c r="H6" s="514"/>
    </row>
    <row r="7" spans="1:8" ht="15.75" x14ac:dyDescent="0.25">
      <c r="C7" s="505" t="s">
        <v>233</v>
      </c>
      <c r="D7" s="505"/>
      <c r="E7" s="505"/>
      <c r="F7" s="505"/>
      <c r="G7" s="505"/>
    </row>
    <row r="9" spans="1:8" ht="15.75" thickBot="1" x14ac:dyDescent="0.3"/>
    <row r="10" spans="1:8" x14ac:dyDescent="0.25">
      <c r="C10" s="522" t="s">
        <v>187</v>
      </c>
      <c r="D10" s="496" t="s">
        <v>797</v>
      </c>
      <c r="E10" s="517" t="s">
        <v>462</v>
      </c>
      <c r="F10" s="517" t="s">
        <v>97</v>
      </c>
      <c r="G10" s="517" t="s">
        <v>811</v>
      </c>
    </row>
    <row r="11" spans="1:8" x14ac:dyDescent="0.25">
      <c r="C11" s="523"/>
      <c r="D11" s="497"/>
      <c r="E11" s="518"/>
      <c r="F11" s="520"/>
      <c r="G11" s="520"/>
    </row>
    <row r="12" spans="1:8" ht="15.75" thickBot="1" x14ac:dyDescent="0.3">
      <c r="C12" s="363" t="s">
        <v>724</v>
      </c>
      <c r="D12" s="498"/>
      <c r="E12" s="519"/>
      <c r="F12" s="521"/>
      <c r="G12" s="521"/>
    </row>
    <row r="13" spans="1:8" x14ac:dyDescent="0.25">
      <c r="C13" s="345" t="s">
        <v>942</v>
      </c>
      <c r="D13" s="346">
        <v>256969074361</v>
      </c>
      <c r="E13" s="346">
        <v>70087825501.809998</v>
      </c>
      <c r="F13" s="346">
        <v>17562704478.199997</v>
      </c>
      <c r="G13" s="346">
        <v>15758471927.720001</v>
      </c>
    </row>
    <row r="14" spans="1:8" x14ac:dyDescent="0.25">
      <c r="C14" s="336" t="s">
        <v>50</v>
      </c>
      <c r="D14" s="337">
        <v>102151484178</v>
      </c>
      <c r="E14" s="337">
        <v>15155435489.249998</v>
      </c>
      <c r="F14" s="337">
        <v>6286759601.8699999</v>
      </c>
      <c r="G14" s="337">
        <v>6009693839.5299997</v>
      </c>
    </row>
    <row r="15" spans="1:8" x14ac:dyDescent="0.25">
      <c r="C15" s="351" t="s">
        <v>725</v>
      </c>
      <c r="D15" s="332">
        <v>8027164129</v>
      </c>
      <c r="E15" s="332">
        <v>664191196.99000001</v>
      </c>
      <c r="F15" s="332">
        <v>664191196.99000001</v>
      </c>
      <c r="G15" s="332">
        <v>664191196.99000001</v>
      </c>
    </row>
    <row r="16" spans="1:8" x14ac:dyDescent="0.25">
      <c r="C16" s="351" t="s">
        <v>726</v>
      </c>
      <c r="D16" s="332">
        <v>52957815438</v>
      </c>
      <c r="E16" s="332">
        <v>11137076678.469997</v>
      </c>
      <c r="F16" s="332">
        <v>2451506941.8699994</v>
      </c>
      <c r="G16" s="332">
        <v>2192452792.1300001</v>
      </c>
    </row>
    <row r="17" spans="3:7" x14ac:dyDescent="0.25">
      <c r="C17" s="351" t="s">
        <v>727</v>
      </c>
      <c r="D17" s="332">
        <v>29452658980</v>
      </c>
      <c r="E17" s="332">
        <v>2227305537.21</v>
      </c>
      <c r="F17" s="332">
        <v>2227305537.21</v>
      </c>
      <c r="G17" s="332">
        <v>2212422965.77</v>
      </c>
    </row>
    <row r="18" spans="3:7" x14ac:dyDescent="0.25">
      <c r="C18" s="351" t="s">
        <v>728</v>
      </c>
      <c r="D18" s="332">
        <v>10858756737</v>
      </c>
      <c r="E18" s="332">
        <v>904896382</v>
      </c>
      <c r="F18" s="332">
        <v>904896382</v>
      </c>
      <c r="G18" s="332">
        <v>904896382</v>
      </c>
    </row>
    <row r="19" spans="3:7" x14ac:dyDescent="0.25">
      <c r="C19" s="351" t="s">
        <v>188</v>
      </c>
      <c r="D19" s="332">
        <v>855088894</v>
      </c>
      <c r="E19" s="332">
        <v>221965694.57999992</v>
      </c>
      <c r="F19" s="332">
        <v>38859543.799999997</v>
      </c>
      <c r="G19" s="332">
        <v>35730502.640000001</v>
      </c>
    </row>
    <row r="20" spans="3:7" x14ac:dyDescent="0.25">
      <c r="C20" s="336" t="s">
        <v>51</v>
      </c>
      <c r="D20" s="337">
        <v>15009549215</v>
      </c>
      <c r="E20" s="337">
        <v>7152586446.1700001</v>
      </c>
      <c r="F20" s="337">
        <v>843567607.65999985</v>
      </c>
      <c r="G20" s="337">
        <v>818333537.11000001</v>
      </c>
    </row>
    <row r="21" spans="3:7" x14ac:dyDescent="0.25">
      <c r="C21" s="351" t="s">
        <v>729</v>
      </c>
      <c r="D21" s="332">
        <v>5102968644</v>
      </c>
      <c r="E21" s="332">
        <v>1733706552.5799999</v>
      </c>
      <c r="F21" s="332">
        <v>142630090.06999999</v>
      </c>
      <c r="G21" s="332">
        <v>119952575.09999999</v>
      </c>
    </row>
    <row r="22" spans="3:7" x14ac:dyDescent="0.25">
      <c r="C22" s="351" t="s">
        <v>730</v>
      </c>
      <c r="D22" s="332">
        <v>9906580571</v>
      </c>
      <c r="E22" s="332">
        <v>5418879893.5900002</v>
      </c>
      <c r="F22" s="332">
        <v>700937517.58999991</v>
      </c>
      <c r="G22" s="332">
        <v>698380962.00999999</v>
      </c>
    </row>
    <row r="23" spans="3:7" x14ac:dyDescent="0.25">
      <c r="C23" s="336" t="s">
        <v>52</v>
      </c>
      <c r="D23" s="337">
        <v>55750231755</v>
      </c>
      <c r="E23" s="337">
        <v>36973585556.099998</v>
      </c>
      <c r="F23" s="337">
        <v>4164513251.4999995</v>
      </c>
      <c r="G23" s="337">
        <v>3232389288.2499995</v>
      </c>
    </row>
    <row r="24" spans="3:7" x14ac:dyDescent="0.25">
      <c r="C24" s="351" t="s">
        <v>731</v>
      </c>
      <c r="D24" s="332">
        <v>51534148443</v>
      </c>
      <c r="E24" s="332">
        <v>35047973750.220001</v>
      </c>
      <c r="F24" s="332">
        <v>3659013798.6199994</v>
      </c>
      <c r="G24" s="332">
        <v>3109539041.8599997</v>
      </c>
    </row>
    <row r="25" spans="3:7" x14ac:dyDescent="0.25">
      <c r="C25" s="351" t="s">
        <v>732</v>
      </c>
      <c r="D25" s="332">
        <v>3838533234</v>
      </c>
      <c r="E25" s="332">
        <v>1612938506.3499999</v>
      </c>
      <c r="F25" s="332">
        <v>482649675.30999994</v>
      </c>
      <c r="G25" s="332">
        <v>100564746.19999999</v>
      </c>
    </row>
    <row r="26" spans="3:7" x14ac:dyDescent="0.25">
      <c r="C26" s="351" t="s">
        <v>733</v>
      </c>
      <c r="D26" s="332">
        <v>296441158</v>
      </c>
      <c r="E26" s="332">
        <v>253841014.49000001</v>
      </c>
      <c r="F26" s="332">
        <v>17766876.880000003</v>
      </c>
      <c r="G26" s="332">
        <v>17452599.5</v>
      </c>
    </row>
    <row r="27" spans="3:7" x14ac:dyDescent="0.25">
      <c r="C27" s="351" t="s">
        <v>734</v>
      </c>
      <c r="D27" s="332">
        <v>81108920</v>
      </c>
      <c r="E27" s="332">
        <v>58832285.040000007</v>
      </c>
      <c r="F27" s="332">
        <v>5082900.6900000004</v>
      </c>
      <c r="G27" s="332">
        <v>4832900.6900000004</v>
      </c>
    </row>
    <row r="28" spans="3:7" x14ac:dyDescent="0.25">
      <c r="C28" s="336" t="s">
        <v>53</v>
      </c>
      <c r="D28" s="337">
        <v>84057809213</v>
      </c>
      <c r="E28" s="337">
        <v>10806218010.289999</v>
      </c>
      <c r="F28" s="337">
        <v>6267864017.1699991</v>
      </c>
      <c r="G28" s="337">
        <v>5698055262.8299999</v>
      </c>
    </row>
    <row r="29" spans="3:7" x14ac:dyDescent="0.25">
      <c r="C29" s="351" t="s">
        <v>968</v>
      </c>
      <c r="D29" s="332">
        <v>39543819862</v>
      </c>
      <c r="E29" s="332">
        <v>3967278111.7199993</v>
      </c>
      <c r="F29" s="332">
        <v>2489957527.79</v>
      </c>
      <c r="G29" s="332">
        <v>2223825368.0799999</v>
      </c>
    </row>
    <row r="30" spans="3:7" x14ac:dyDescent="0.25">
      <c r="C30" s="351" t="s">
        <v>945</v>
      </c>
      <c r="D30" s="332">
        <v>1394684725</v>
      </c>
      <c r="E30" s="332">
        <v>130588896.06</v>
      </c>
      <c r="F30" s="332">
        <v>78229611.439999998</v>
      </c>
      <c r="G30" s="332">
        <v>55510623.530000001</v>
      </c>
    </row>
    <row r="31" spans="3:7" x14ac:dyDescent="0.25">
      <c r="C31" s="351" t="s">
        <v>969</v>
      </c>
      <c r="D31" s="332">
        <v>29123951403</v>
      </c>
      <c r="E31" s="332">
        <v>2412236036.1799994</v>
      </c>
      <c r="F31" s="332">
        <v>2405078428.0199995</v>
      </c>
      <c r="G31" s="332">
        <v>2147823477.0699992</v>
      </c>
    </row>
    <row r="32" spans="3:7" x14ac:dyDescent="0.25">
      <c r="C32" s="351" t="s">
        <v>735</v>
      </c>
      <c r="D32" s="332">
        <v>3220295124</v>
      </c>
      <c r="E32" s="332">
        <v>950595527.32000005</v>
      </c>
      <c r="F32" s="332">
        <v>875011208.23000002</v>
      </c>
      <c r="G32" s="332">
        <v>872726208.23000002</v>
      </c>
    </row>
    <row r="33" spans="3:7" x14ac:dyDescent="0.25">
      <c r="C33" s="351" t="s">
        <v>970</v>
      </c>
      <c r="D33" s="332">
        <v>5672580954</v>
      </c>
      <c r="E33" s="332">
        <v>3146563897.2600007</v>
      </c>
      <c r="F33" s="332">
        <v>220656699.94</v>
      </c>
      <c r="G33" s="332">
        <v>209411756.75</v>
      </c>
    </row>
    <row r="34" spans="3:7" x14ac:dyDescent="0.25">
      <c r="C34" s="351" t="s">
        <v>943</v>
      </c>
      <c r="D34" s="332">
        <v>68949757</v>
      </c>
      <c r="E34" s="332">
        <v>5745813</v>
      </c>
      <c r="F34" s="332">
        <v>5745813</v>
      </c>
      <c r="G34" s="332">
        <v>5745813</v>
      </c>
    </row>
    <row r="35" spans="3:7" x14ac:dyDescent="0.25">
      <c r="C35" s="351" t="s">
        <v>736</v>
      </c>
      <c r="D35" s="332">
        <v>5033527388</v>
      </c>
      <c r="E35" s="332">
        <v>193209728.75</v>
      </c>
      <c r="F35" s="332">
        <v>193184728.75</v>
      </c>
      <c r="G35" s="332">
        <v>183012016.17000002</v>
      </c>
    </row>
    <row r="36" spans="3:7" x14ac:dyDescent="0.25">
      <c r="C36" s="345" t="s">
        <v>938</v>
      </c>
      <c r="D36" s="346">
        <v>249200443837</v>
      </c>
      <c r="E36" s="346">
        <v>32059145441.52</v>
      </c>
      <c r="F36" s="346">
        <v>13785681423.330002</v>
      </c>
      <c r="G36" s="346">
        <v>10857971333.25</v>
      </c>
    </row>
    <row r="37" spans="3:7" x14ac:dyDescent="0.25">
      <c r="C37" s="336" t="s">
        <v>54</v>
      </c>
      <c r="D37" s="337">
        <v>22840302147</v>
      </c>
      <c r="E37" s="337">
        <v>1717142262.6299999</v>
      </c>
      <c r="F37" s="337">
        <v>937458877.08999991</v>
      </c>
      <c r="G37" s="337">
        <v>776840979.18999994</v>
      </c>
    </row>
    <row r="38" spans="3:7" x14ac:dyDescent="0.25">
      <c r="C38" s="351" t="s">
        <v>737</v>
      </c>
      <c r="D38" s="332">
        <v>20922831438</v>
      </c>
      <c r="E38" s="332">
        <v>1522118461.4799998</v>
      </c>
      <c r="F38" s="332">
        <v>853235047.90999997</v>
      </c>
      <c r="G38" s="332">
        <v>699689242.88999999</v>
      </c>
    </row>
    <row r="39" spans="3:7" x14ac:dyDescent="0.25">
      <c r="C39" s="351" t="s">
        <v>738</v>
      </c>
      <c r="D39" s="332">
        <v>1670312352</v>
      </c>
      <c r="E39" s="332">
        <v>88549839.159999996</v>
      </c>
      <c r="F39" s="332">
        <v>75290070.999999985</v>
      </c>
      <c r="G39" s="332">
        <v>68922182.309999987</v>
      </c>
    </row>
    <row r="40" spans="3:7" x14ac:dyDescent="0.25">
      <c r="C40" s="351" t="s">
        <v>189</v>
      </c>
      <c r="D40" s="332">
        <v>247158357</v>
      </c>
      <c r="E40" s="332">
        <v>106473961.98999999</v>
      </c>
      <c r="F40" s="332">
        <v>8933758.1800000016</v>
      </c>
      <c r="G40" s="332">
        <v>8229553.9900000012</v>
      </c>
    </row>
    <row r="41" spans="3:7" x14ac:dyDescent="0.25">
      <c r="C41" s="336" t="s">
        <v>55</v>
      </c>
      <c r="D41" s="337">
        <v>19229327493</v>
      </c>
      <c r="E41" s="337">
        <v>804644441.04000008</v>
      </c>
      <c r="F41" s="337">
        <v>734362626.53999996</v>
      </c>
      <c r="G41" s="337">
        <v>546984635.68999994</v>
      </c>
    </row>
    <row r="42" spans="3:7" x14ac:dyDescent="0.25">
      <c r="C42" s="351" t="s">
        <v>739</v>
      </c>
      <c r="D42" s="332">
        <v>10225165399</v>
      </c>
      <c r="E42" s="332">
        <v>436226389.41000003</v>
      </c>
      <c r="F42" s="332">
        <v>371593692.48000002</v>
      </c>
      <c r="G42" s="332">
        <v>244148654.79999998</v>
      </c>
    </row>
    <row r="43" spans="3:7" x14ac:dyDescent="0.25">
      <c r="C43" s="351" t="s">
        <v>740</v>
      </c>
      <c r="D43" s="332">
        <v>144925000</v>
      </c>
      <c r="E43" s="332">
        <v>14566739.75</v>
      </c>
      <c r="F43" s="332">
        <v>14566739.75</v>
      </c>
      <c r="G43" s="332">
        <v>10245437.73</v>
      </c>
    </row>
    <row r="44" spans="3:7" x14ac:dyDescent="0.25">
      <c r="C44" s="351" t="s">
        <v>741</v>
      </c>
      <c r="D44" s="332">
        <v>100000000</v>
      </c>
      <c r="E44" s="332">
        <v>0</v>
      </c>
      <c r="F44" s="332">
        <v>0</v>
      </c>
      <c r="G44" s="332">
        <v>0</v>
      </c>
    </row>
    <row r="45" spans="3:7" x14ac:dyDescent="0.25">
      <c r="C45" s="351" t="s">
        <v>204</v>
      </c>
      <c r="D45" s="332">
        <v>977523771</v>
      </c>
      <c r="E45" s="332">
        <v>18524783.080000002</v>
      </c>
      <c r="F45" s="332">
        <v>17989757.43</v>
      </c>
      <c r="G45" s="332">
        <v>17330659.029999997</v>
      </c>
    </row>
    <row r="46" spans="3:7" x14ac:dyDescent="0.25">
      <c r="C46" s="351" t="s">
        <v>742</v>
      </c>
      <c r="D46" s="332">
        <v>7781713323</v>
      </c>
      <c r="E46" s="332">
        <v>335326528.80000007</v>
      </c>
      <c r="F46" s="332">
        <v>330212436.88</v>
      </c>
      <c r="G46" s="332">
        <v>275259884.13</v>
      </c>
    </row>
    <row r="47" spans="3:7" x14ac:dyDescent="0.25">
      <c r="C47" s="336" t="s">
        <v>56</v>
      </c>
      <c r="D47" s="337">
        <v>6975321990</v>
      </c>
      <c r="E47" s="337">
        <v>3978616587.0699997</v>
      </c>
      <c r="F47" s="337">
        <v>225473958.63999999</v>
      </c>
      <c r="G47" s="337">
        <v>164776174.69</v>
      </c>
    </row>
    <row r="48" spans="3:7" x14ac:dyDescent="0.25">
      <c r="C48" s="351" t="s">
        <v>743</v>
      </c>
      <c r="D48" s="332">
        <v>6975321990</v>
      </c>
      <c r="E48" s="332">
        <v>3978616587.0699997</v>
      </c>
      <c r="F48" s="332">
        <v>225473958.63999999</v>
      </c>
      <c r="G48" s="332">
        <v>164776174.69</v>
      </c>
    </row>
    <row r="49" spans="3:7" x14ac:dyDescent="0.25">
      <c r="C49" s="336" t="s">
        <v>57</v>
      </c>
      <c r="D49" s="337">
        <v>95599385504</v>
      </c>
      <c r="E49" s="337">
        <v>9043109433.960001</v>
      </c>
      <c r="F49" s="337">
        <v>7311715778.0500002</v>
      </c>
      <c r="G49" s="337">
        <v>7301498065.0900002</v>
      </c>
    </row>
    <row r="50" spans="3:7" x14ac:dyDescent="0.25">
      <c r="C50" s="351" t="s">
        <v>205</v>
      </c>
      <c r="D50" s="332">
        <v>581376265</v>
      </c>
      <c r="E50" s="332">
        <v>205485910.77000001</v>
      </c>
      <c r="F50" s="332">
        <v>28076161.93</v>
      </c>
      <c r="G50" s="332">
        <v>27697037.140000001</v>
      </c>
    </row>
    <row r="51" spans="3:7" x14ac:dyDescent="0.25">
      <c r="C51" s="351" t="s">
        <v>206</v>
      </c>
      <c r="D51" s="332">
        <v>92475769241</v>
      </c>
      <c r="E51" s="332">
        <v>7321421667</v>
      </c>
      <c r="F51" s="332">
        <v>7203083300</v>
      </c>
      <c r="G51" s="332">
        <v>7203083300</v>
      </c>
    </row>
    <row r="52" spans="3:7" x14ac:dyDescent="0.25">
      <c r="C52" s="351" t="s">
        <v>744</v>
      </c>
      <c r="D52" s="332">
        <v>288905038</v>
      </c>
      <c r="E52" s="332">
        <v>0</v>
      </c>
      <c r="F52" s="332">
        <v>0</v>
      </c>
      <c r="G52" s="332">
        <v>0</v>
      </c>
    </row>
    <row r="53" spans="3:7" x14ac:dyDescent="0.25">
      <c r="C53" s="351" t="s">
        <v>207</v>
      </c>
      <c r="D53" s="332">
        <v>19334653</v>
      </c>
      <c r="E53" s="332">
        <v>8000000</v>
      </c>
      <c r="F53" s="332">
        <v>0</v>
      </c>
      <c r="G53" s="332">
        <v>0</v>
      </c>
    </row>
    <row r="54" spans="3:7" x14ac:dyDescent="0.25">
      <c r="C54" s="351" t="s">
        <v>208</v>
      </c>
      <c r="D54" s="332">
        <v>2234000307</v>
      </c>
      <c r="E54" s="332">
        <v>1508201856.1900001</v>
      </c>
      <c r="F54" s="332">
        <v>80556316.11999999</v>
      </c>
      <c r="G54" s="332">
        <v>70717727.950000003</v>
      </c>
    </row>
    <row r="55" spans="3:7" x14ac:dyDescent="0.25">
      <c r="C55" s="336" t="s">
        <v>58</v>
      </c>
      <c r="D55" s="337">
        <v>984650259</v>
      </c>
      <c r="E55" s="337">
        <v>910274812.32000005</v>
      </c>
      <c r="F55" s="337">
        <v>25171797.149999999</v>
      </c>
      <c r="G55" s="337">
        <v>17811542.669999998</v>
      </c>
    </row>
    <row r="56" spans="3:7" x14ac:dyDescent="0.25">
      <c r="C56" s="351" t="s">
        <v>209</v>
      </c>
      <c r="D56" s="332">
        <v>983650259</v>
      </c>
      <c r="E56" s="332">
        <v>910274812.32000005</v>
      </c>
      <c r="F56" s="332">
        <v>25171797.149999999</v>
      </c>
      <c r="G56" s="332">
        <v>17811542.669999998</v>
      </c>
    </row>
    <row r="57" spans="3:7" x14ac:dyDescent="0.25">
      <c r="C57" s="351" t="s">
        <v>745</v>
      </c>
      <c r="D57" s="332">
        <v>1000000</v>
      </c>
      <c r="E57" s="332">
        <v>0</v>
      </c>
      <c r="F57" s="332">
        <v>0</v>
      </c>
      <c r="G57" s="332">
        <v>0</v>
      </c>
    </row>
    <row r="58" spans="3:7" x14ac:dyDescent="0.25">
      <c r="C58" s="336" t="s">
        <v>60</v>
      </c>
      <c r="D58" s="337">
        <v>89860675127</v>
      </c>
      <c r="E58" s="337">
        <v>12367668645.419996</v>
      </c>
      <c r="F58" s="337">
        <v>4270060979.8099999</v>
      </c>
      <c r="G58" s="337">
        <v>1861367289.1999998</v>
      </c>
    </row>
    <row r="59" spans="3:7" x14ac:dyDescent="0.25">
      <c r="C59" s="351" t="s">
        <v>746</v>
      </c>
      <c r="D59" s="332">
        <v>48883353511</v>
      </c>
      <c r="E59" s="332">
        <v>7814224942.4699974</v>
      </c>
      <c r="F59" s="332">
        <v>3574805577.3499999</v>
      </c>
      <c r="G59" s="332">
        <v>1564621359.8999999</v>
      </c>
    </row>
    <row r="60" spans="3:7" x14ac:dyDescent="0.25">
      <c r="C60" s="351" t="s">
        <v>747</v>
      </c>
      <c r="D60" s="332">
        <v>7846034</v>
      </c>
      <c r="E60" s="332">
        <v>0</v>
      </c>
      <c r="F60" s="332">
        <v>0</v>
      </c>
      <c r="G60" s="332">
        <v>0</v>
      </c>
    </row>
    <row r="61" spans="3:7" x14ac:dyDescent="0.25">
      <c r="C61" s="351" t="s">
        <v>210</v>
      </c>
      <c r="D61" s="332">
        <v>35043058783</v>
      </c>
      <c r="E61" s="332">
        <v>3022220412.3199997</v>
      </c>
      <c r="F61" s="332">
        <v>580179579.63999999</v>
      </c>
      <c r="G61" s="332">
        <v>211288315.00999999</v>
      </c>
    </row>
    <row r="62" spans="3:7" x14ac:dyDescent="0.25">
      <c r="C62" s="351" t="s">
        <v>748</v>
      </c>
      <c r="D62" s="332">
        <v>1250000000</v>
      </c>
      <c r="E62" s="332">
        <v>61209230.979999997</v>
      </c>
      <c r="F62" s="332">
        <v>1209230.98</v>
      </c>
      <c r="G62" s="332">
        <v>0</v>
      </c>
    </row>
    <row r="63" spans="3:7" x14ac:dyDescent="0.25">
      <c r="C63" s="351" t="s">
        <v>749</v>
      </c>
      <c r="D63" s="332">
        <v>4676416799</v>
      </c>
      <c r="E63" s="332">
        <v>1470014059.6499999</v>
      </c>
      <c r="F63" s="332">
        <v>113866591.84</v>
      </c>
      <c r="G63" s="332">
        <v>85457614.290000007</v>
      </c>
    </row>
    <row r="64" spans="3:7" x14ac:dyDescent="0.25">
      <c r="C64" s="336" t="s">
        <v>61</v>
      </c>
      <c r="D64" s="337">
        <v>4386380395</v>
      </c>
      <c r="E64" s="337">
        <v>646471967.67999995</v>
      </c>
      <c r="F64" s="337">
        <v>130972863.09999999</v>
      </c>
      <c r="G64" s="337">
        <v>94225701.50999999</v>
      </c>
    </row>
    <row r="65" spans="3:7" x14ac:dyDescent="0.25">
      <c r="C65" s="351" t="s">
        <v>750</v>
      </c>
      <c r="D65" s="332">
        <v>4386380395</v>
      </c>
      <c r="E65" s="332">
        <v>646471967.67999995</v>
      </c>
      <c r="F65" s="332">
        <v>130972863.09999999</v>
      </c>
      <c r="G65" s="332">
        <v>94225701.50999999</v>
      </c>
    </row>
    <row r="66" spans="3:7" x14ac:dyDescent="0.25">
      <c r="C66" s="336" t="s">
        <v>62</v>
      </c>
      <c r="D66" s="337">
        <v>149703020</v>
      </c>
      <c r="E66" s="337">
        <v>0</v>
      </c>
      <c r="F66" s="337">
        <v>0</v>
      </c>
      <c r="G66" s="337">
        <v>0</v>
      </c>
    </row>
    <row r="67" spans="3:7" x14ac:dyDescent="0.25">
      <c r="C67" s="351" t="s">
        <v>751</v>
      </c>
      <c r="D67" s="332">
        <v>149703020</v>
      </c>
      <c r="E67" s="332">
        <v>0</v>
      </c>
      <c r="F67" s="332">
        <v>0</v>
      </c>
      <c r="G67" s="332">
        <v>0</v>
      </c>
    </row>
    <row r="68" spans="3:7" x14ac:dyDescent="0.25">
      <c r="C68" s="336" t="s">
        <v>939</v>
      </c>
      <c r="D68" s="337">
        <v>9174697902</v>
      </c>
      <c r="E68" s="337">
        <v>2591217291.4000001</v>
      </c>
      <c r="F68" s="337">
        <v>150464542.94999999</v>
      </c>
      <c r="G68" s="337">
        <v>94466945.210000008</v>
      </c>
    </row>
    <row r="69" spans="3:7" x14ac:dyDescent="0.25">
      <c r="C69" s="351" t="s">
        <v>752</v>
      </c>
      <c r="D69" s="332">
        <v>28275430</v>
      </c>
      <c r="E69" s="332">
        <v>12680091.83</v>
      </c>
      <c r="F69" s="332">
        <v>12680091.83</v>
      </c>
      <c r="G69" s="332">
        <v>0</v>
      </c>
    </row>
    <row r="70" spans="3:7" x14ac:dyDescent="0.25">
      <c r="C70" s="351" t="s">
        <v>753</v>
      </c>
      <c r="D70" s="332">
        <v>9146422472</v>
      </c>
      <c r="E70" s="332">
        <v>2578537199.5700002</v>
      </c>
      <c r="F70" s="332">
        <v>137784451.11999997</v>
      </c>
      <c r="G70" s="332">
        <v>94466945.210000008</v>
      </c>
    </row>
    <row r="71" spans="3:7" x14ac:dyDescent="0.25">
      <c r="C71" s="345" t="s">
        <v>980</v>
      </c>
      <c r="D71" s="346">
        <v>15653220062</v>
      </c>
      <c r="E71" s="346">
        <v>2002022582.9299996</v>
      </c>
      <c r="F71" s="346">
        <v>369252468.74999994</v>
      </c>
      <c r="G71" s="346">
        <v>274168918.21999997</v>
      </c>
    </row>
    <row r="72" spans="3:7" x14ac:dyDescent="0.25">
      <c r="C72" s="336" t="s">
        <v>64</v>
      </c>
      <c r="D72" s="337">
        <v>1159849100</v>
      </c>
      <c r="E72" s="337">
        <v>364826375</v>
      </c>
      <c r="F72" s="337">
        <v>13353393.460000001</v>
      </c>
      <c r="G72" s="337">
        <v>5852009.1400000006</v>
      </c>
    </row>
    <row r="73" spans="3:7" x14ac:dyDescent="0.25">
      <c r="C73" s="351" t="s">
        <v>211</v>
      </c>
      <c r="D73" s="332">
        <v>228885000</v>
      </c>
      <c r="E73" s="332">
        <v>228885000</v>
      </c>
      <c r="F73" s="332">
        <v>7484083.3200000003</v>
      </c>
      <c r="G73" s="332">
        <v>0</v>
      </c>
    </row>
    <row r="74" spans="3:7" x14ac:dyDescent="0.25">
      <c r="C74" s="351" t="s">
        <v>754</v>
      </c>
      <c r="D74" s="332">
        <v>583707266</v>
      </c>
      <c r="E74" s="332">
        <v>131199323</v>
      </c>
      <c r="F74" s="332">
        <v>1599318.42</v>
      </c>
      <c r="G74" s="332">
        <v>1582017.42</v>
      </c>
    </row>
    <row r="75" spans="3:7" x14ac:dyDescent="0.25">
      <c r="C75" s="351" t="s">
        <v>755</v>
      </c>
      <c r="D75" s="332">
        <v>14083521</v>
      </c>
      <c r="E75" s="332">
        <v>0</v>
      </c>
      <c r="F75" s="332">
        <v>0</v>
      </c>
      <c r="G75" s="332">
        <v>0</v>
      </c>
    </row>
    <row r="76" spans="3:7" x14ac:dyDescent="0.25">
      <c r="C76" s="351" t="s">
        <v>212</v>
      </c>
      <c r="D76" s="332">
        <v>333173313</v>
      </c>
      <c r="E76" s="332">
        <v>4742052</v>
      </c>
      <c r="F76" s="332">
        <v>4269991.7200000007</v>
      </c>
      <c r="G76" s="332">
        <v>4269991.7200000007</v>
      </c>
    </row>
    <row r="77" spans="3:7" x14ac:dyDescent="0.25">
      <c r="C77" s="336" t="s">
        <v>65</v>
      </c>
      <c r="D77" s="337">
        <v>8167588808</v>
      </c>
      <c r="E77" s="337">
        <v>1472836221.9300001</v>
      </c>
      <c r="F77" s="337">
        <v>288025842.34000003</v>
      </c>
      <c r="G77" s="337">
        <v>243250003.94000003</v>
      </c>
    </row>
    <row r="78" spans="3:7" x14ac:dyDescent="0.25">
      <c r="C78" s="351" t="s">
        <v>213</v>
      </c>
      <c r="D78" s="332">
        <v>1430788520</v>
      </c>
      <c r="E78" s="332">
        <v>829280.01</v>
      </c>
      <c r="F78" s="332">
        <v>829279.58</v>
      </c>
      <c r="G78" s="332">
        <v>829279.58</v>
      </c>
    </row>
    <row r="79" spans="3:7" x14ac:dyDescent="0.25">
      <c r="C79" s="351" t="s">
        <v>214</v>
      </c>
      <c r="D79" s="332">
        <v>402894786</v>
      </c>
      <c r="E79" s="332">
        <v>211352895.00999999</v>
      </c>
      <c r="F79" s="332">
        <v>17550514.5</v>
      </c>
      <c r="G79" s="332">
        <v>12602284.17</v>
      </c>
    </row>
    <row r="80" spans="3:7" x14ac:dyDescent="0.25">
      <c r="C80" s="351" t="s">
        <v>756</v>
      </c>
      <c r="D80" s="332">
        <v>10000000</v>
      </c>
      <c r="E80" s="332">
        <v>5000000</v>
      </c>
      <c r="F80" s="332">
        <v>5000000</v>
      </c>
      <c r="G80" s="332">
        <v>0</v>
      </c>
    </row>
    <row r="81" spans="3:7" x14ac:dyDescent="0.25">
      <c r="C81" s="351" t="s">
        <v>215</v>
      </c>
      <c r="D81" s="332">
        <v>5800000</v>
      </c>
      <c r="E81" s="332">
        <v>3418873.59</v>
      </c>
      <c r="F81" s="332">
        <v>0</v>
      </c>
      <c r="G81" s="332">
        <v>0</v>
      </c>
    </row>
    <row r="82" spans="3:7" x14ac:dyDescent="0.25">
      <c r="C82" s="351" t="s">
        <v>757</v>
      </c>
      <c r="D82" s="332">
        <v>166300000</v>
      </c>
      <c r="E82" s="332">
        <v>166300000</v>
      </c>
      <c r="F82" s="332">
        <v>11705833.33</v>
      </c>
      <c r="G82" s="332">
        <v>600000</v>
      </c>
    </row>
    <row r="83" spans="3:7" x14ac:dyDescent="0.25">
      <c r="C83" s="351" t="s">
        <v>758</v>
      </c>
      <c r="D83" s="332">
        <v>99295178</v>
      </c>
      <c r="E83" s="332">
        <v>3696548.01</v>
      </c>
      <c r="F83" s="332">
        <v>3696546.14</v>
      </c>
      <c r="G83" s="332">
        <v>3466804.56</v>
      </c>
    </row>
    <row r="84" spans="3:7" x14ac:dyDescent="0.25">
      <c r="C84" s="351" t="s">
        <v>216</v>
      </c>
      <c r="D84" s="332">
        <v>1341832252</v>
      </c>
      <c r="E84" s="332">
        <v>351672761.08000004</v>
      </c>
      <c r="F84" s="332">
        <v>44897522.409999996</v>
      </c>
      <c r="G84" s="332">
        <v>39416705.049999997</v>
      </c>
    </row>
    <row r="85" spans="3:7" x14ac:dyDescent="0.25">
      <c r="C85" s="351" t="s">
        <v>217</v>
      </c>
      <c r="D85" s="332">
        <v>1205895920</v>
      </c>
      <c r="E85" s="332">
        <v>167045530.09999999</v>
      </c>
      <c r="F85" s="332">
        <v>38900515.130000003</v>
      </c>
      <c r="G85" s="332">
        <v>37429771.350000001</v>
      </c>
    </row>
    <row r="86" spans="3:7" x14ac:dyDescent="0.25">
      <c r="C86" s="351" t="s">
        <v>218</v>
      </c>
      <c r="D86" s="332">
        <v>96423204</v>
      </c>
      <c r="E86" s="332">
        <v>51165036.869999997</v>
      </c>
      <c r="F86" s="332">
        <v>4419520.26</v>
      </c>
      <c r="G86" s="332">
        <v>4336013.4800000004</v>
      </c>
    </row>
    <row r="87" spans="3:7" x14ac:dyDescent="0.25">
      <c r="C87" s="351" t="s">
        <v>219</v>
      </c>
      <c r="D87" s="332">
        <v>1300000</v>
      </c>
      <c r="E87" s="332">
        <v>0</v>
      </c>
      <c r="F87" s="332">
        <v>0</v>
      </c>
      <c r="G87" s="332">
        <v>0</v>
      </c>
    </row>
    <row r="88" spans="3:7" x14ac:dyDescent="0.25">
      <c r="C88" s="351" t="s">
        <v>220</v>
      </c>
      <c r="D88" s="332">
        <v>48847564</v>
      </c>
      <c r="E88" s="332">
        <v>1262324</v>
      </c>
      <c r="F88" s="332">
        <v>1262322.08</v>
      </c>
      <c r="G88" s="332">
        <v>1262322.08</v>
      </c>
    </row>
    <row r="89" spans="3:7" x14ac:dyDescent="0.25">
      <c r="C89" s="351" t="s">
        <v>759</v>
      </c>
      <c r="D89" s="332">
        <v>21670500</v>
      </c>
      <c r="E89" s="332">
        <v>0</v>
      </c>
      <c r="F89" s="332">
        <v>0</v>
      </c>
      <c r="G89" s="332">
        <v>0</v>
      </c>
    </row>
    <row r="90" spans="3:7" x14ac:dyDescent="0.25">
      <c r="C90" s="351" t="s">
        <v>982</v>
      </c>
      <c r="D90" s="332">
        <v>3336540884</v>
      </c>
      <c r="E90" s="332">
        <v>511092973.25999999</v>
      </c>
      <c r="F90" s="332">
        <v>159763788.91000003</v>
      </c>
      <c r="G90" s="332">
        <v>143306823.67000002</v>
      </c>
    </row>
    <row r="91" spans="3:7" x14ac:dyDescent="0.25">
      <c r="C91" s="336" t="s">
        <v>66</v>
      </c>
      <c r="D91" s="337">
        <v>6325782154</v>
      </c>
      <c r="E91" s="337">
        <v>164359986</v>
      </c>
      <c r="F91" s="337">
        <v>67873232.949999988</v>
      </c>
      <c r="G91" s="337">
        <v>25066905.140000001</v>
      </c>
    </row>
    <row r="92" spans="3:7" x14ac:dyDescent="0.25">
      <c r="C92" s="351" t="s">
        <v>221</v>
      </c>
      <c r="D92" s="332">
        <v>353570167</v>
      </c>
      <c r="E92" s="332">
        <v>21142850.779999997</v>
      </c>
      <c r="F92" s="332">
        <v>21142850.319999997</v>
      </c>
      <c r="G92" s="332">
        <v>2632856.36</v>
      </c>
    </row>
    <row r="93" spans="3:7" x14ac:dyDescent="0.25">
      <c r="C93" s="351" t="s">
        <v>222</v>
      </c>
      <c r="D93" s="332">
        <v>5549769</v>
      </c>
      <c r="E93" s="332">
        <v>4559768.28</v>
      </c>
      <c r="F93" s="332">
        <v>379980.69</v>
      </c>
      <c r="G93" s="332">
        <v>379980.69</v>
      </c>
    </row>
    <row r="94" spans="3:7" x14ac:dyDescent="0.25">
      <c r="C94" s="351" t="s">
        <v>223</v>
      </c>
      <c r="D94" s="332">
        <v>147468421</v>
      </c>
      <c r="E94" s="332">
        <v>9399077.2699999996</v>
      </c>
      <c r="F94" s="332">
        <v>5974964.2700000005</v>
      </c>
      <c r="G94" s="332">
        <v>4929771.07</v>
      </c>
    </row>
    <row r="95" spans="3:7" x14ac:dyDescent="0.25">
      <c r="C95" s="351" t="s">
        <v>224</v>
      </c>
      <c r="D95" s="332">
        <v>31680000</v>
      </c>
      <c r="E95" s="332">
        <v>8835138</v>
      </c>
      <c r="F95" s="332">
        <v>736236.18</v>
      </c>
      <c r="G95" s="332">
        <v>0</v>
      </c>
    </row>
    <row r="96" spans="3:7" x14ac:dyDescent="0.25">
      <c r="C96" s="351" t="s">
        <v>225</v>
      </c>
      <c r="D96" s="332">
        <v>5262147142</v>
      </c>
      <c r="E96" s="332">
        <v>25458674.460000001</v>
      </c>
      <c r="F96" s="332">
        <v>23458230.640000001</v>
      </c>
      <c r="G96" s="332">
        <v>4004274.2</v>
      </c>
    </row>
    <row r="97" spans="3:7" x14ac:dyDescent="0.25">
      <c r="C97" s="351" t="s">
        <v>226</v>
      </c>
      <c r="D97" s="332">
        <v>330078958</v>
      </c>
      <c r="E97" s="332">
        <v>5549882.0700000003</v>
      </c>
      <c r="F97" s="332">
        <v>5549882.0700000003</v>
      </c>
      <c r="G97" s="332">
        <v>4678839.57</v>
      </c>
    </row>
    <row r="98" spans="3:7" x14ac:dyDescent="0.25">
      <c r="C98" s="351" t="s">
        <v>227</v>
      </c>
      <c r="D98" s="332">
        <v>4539681</v>
      </c>
      <c r="E98" s="332">
        <v>3729680.2800000003</v>
      </c>
      <c r="F98" s="332">
        <v>310806.69</v>
      </c>
      <c r="G98" s="332">
        <v>310806.69</v>
      </c>
    </row>
    <row r="99" spans="3:7" x14ac:dyDescent="0.25">
      <c r="C99" s="351" t="s">
        <v>228</v>
      </c>
      <c r="D99" s="332">
        <v>190748016</v>
      </c>
      <c r="E99" s="332">
        <v>85684914.859999999</v>
      </c>
      <c r="F99" s="332">
        <v>10320282.09</v>
      </c>
      <c r="G99" s="332">
        <v>8130376.5600000005</v>
      </c>
    </row>
    <row r="100" spans="3:7" x14ac:dyDescent="0.25">
      <c r="C100" s="345" t="s">
        <v>940</v>
      </c>
      <c r="D100" s="346">
        <v>738460649593</v>
      </c>
      <c r="E100" s="346">
        <v>297174793268.92999</v>
      </c>
      <c r="F100" s="346">
        <v>44661015359.169998</v>
      </c>
      <c r="G100" s="346">
        <v>39927171744.899994</v>
      </c>
    </row>
    <row r="101" spans="3:7" x14ac:dyDescent="0.25">
      <c r="C101" s="336" t="s">
        <v>941</v>
      </c>
      <c r="D101" s="337">
        <v>31370841423</v>
      </c>
      <c r="E101" s="337">
        <v>1015546053.04</v>
      </c>
      <c r="F101" s="337">
        <v>751082568.31000006</v>
      </c>
      <c r="G101" s="337">
        <v>650417675.55000007</v>
      </c>
    </row>
    <row r="102" spans="3:7" x14ac:dyDescent="0.25">
      <c r="C102" s="351" t="s">
        <v>971</v>
      </c>
      <c r="D102" s="332">
        <v>4317176505</v>
      </c>
      <c r="E102" s="332">
        <v>295123860.08999997</v>
      </c>
      <c r="F102" s="332">
        <v>38160375.359999999</v>
      </c>
      <c r="G102" s="332">
        <v>22802133.850000001</v>
      </c>
    </row>
    <row r="103" spans="3:7" x14ac:dyDescent="0.25">
      <c r="C103" s="351" t="s">
        <v>760</v>
      </c>
      <c r="D103" s="332">
        <v>817412450</v>
      </c>
      <c r="E103" s="332">
        <v>40330000</v>
      </c>
      <c r="F103" s="332">
        <v>32830000</v>
      </c>
      <c r="G103" s="332">
        <v>800000</v>
      </c>
    </row>
    <row r="104" spans="3:7" x14ac:dyDescent="0.25">
      <c r="C104" s="351" t="s">
        <v>761</v>
      </c>
      <c r="D104" s="332">
        <v>26236252468</v>
      </c>
      <c r="E104" s="332">
        <v>680092192.95000005</v>
      </c>
      <c r="F104" s="332">
        <v>680092192.95000005</v>
      </c>
      <c r="G104" s="332">
        <v>626815541.70000005</v>
      </c>
    </row>
    <row r="105" spans="3:7" x14ac:dyDescent="0.25">
      <c r="C105" s="336" t="s">
        <v>68</v>
      </c>
      <c r="D105" s="337">
        <v>168782842806</v>
      </c>
      <c r="E105" s="337">
        <v>16571768367.310001</v>
      </c>
      <c r="F105" s="337">
        <v>10384735995.120001</v>
      </c>
      <c r="G105" s="337">
        <v>10150415133.73</v>
      </c>
    </row>
    <row r="106" spans="3:7" x14ac:dyDescent="0.25">
      <c r="C106" s="351" t="s">
        <v>972</v>
      </c>
      <c r="D106" s="332">
        <v>284169222</v>
      </c>
      <c r="E106" s="332">
        <v>22006208.059999999</v>
      </c>
      <c r="F106" s="332">
        <v>22006208.059999999</v>
      </c>
      <c r="G106" s="332">
        <v>22006208.059999999</v>
      </c>
    </row>
    <row r="107" spans="3:7" x14ac:dyDescent="0.25">
      <c r="C107" s="351" t="s">
        <v>973</v>
      </c>
      <c r="D107" s="332">
        <v>18541245058</v>
      </c>
      <c r="E107" s="332">
        <v>3232981851.6500006</v>
      </c>
      <c r="F107" s="332">
        <v>946487912.00999999</v>
      </c>
      <c r="G107" s="332">
        <v>941089923.41000009</v>
      </c>
    </row>
    <row r="108" spans="3:7" x14ac:dyDescent="0.25">
      <c r="C108" s="351" t="s">
        <v>974</v>
      </c>
      <c r="D108" s="332">
        <v>16622756919</v>
      </c>
      <c r="E108" s="332">
        <v>1052199662.5800002</v>
      </c>
      <c r="F108" s="332">
        <v>717897116.88999999</v>
      </c>
      <c r="G108" s="332">
        <v>696671609.74000001</v>
      </c>
    </row>
    <row r="109" spans="3:7" x14ac:dyDescent="0.25">
      <c r="C109" s="351" t="s">
        <v>944</v>
      </c>
      <c r="D109" s="332">
        <v>26513048</v>
      </c>
      <c r="E109" s="332">
        <v>0</v>
      </c>
      <c r="F109" s="332">
        <v>0</v>
      </c>
      <c r="G109" s="332">
        <v>0</v>
      </c>
    </row>
    <row r="110" spans="3:7" x14ac:dyDescent="0.25">
      <c r="C110" s="351" t="s">
        <v>762</v>
      </c>
      <c r="D110" s="332">
        <v>104221716</v>
      </c>
      <c r="E110" s="332">
        <v>6884435.4700000007</v>
      </c>
      <c r="F110" s="332">
        <v>6884435.4700000007</v>
      </c>
      <c r="G110" s="332">
        <v>6538846.3000000007</v>
      </c>
    </row>
    <row r="111" spans="3:7" x14ac:dyDescent="0.25">
      <c r="C111" s="351" t="s">
        <v>763</v>
      </c>
      <c r="D111" s="332">
        <v>133203936843</v>
      </c>
      <c r="E111" s="332">
        <v>12257696209.549999</v>
      </c>
      <c r="F111" s="332">
        <v>8691460322.6900005</v>
      </c>
      <c r="G111" s="332">
        <v>8484108546.2200003</v>
      </c>
    </row>
    <row r="112" spans="3:7" x14ac:dyDescent="0.25">
      <c r="C112" s="336" t="s">
        <v>69</v>
      </c>
      <c r="D112" s="337">
        <v>16923613014</v>
      </c>
      <c r="E112" s="337">
        <v>1694804556.6900001</v>
      </c>
      <c r="F112" s="337">
        <v>431148117.25999999</v>
      </c>
      <c r="G112" s="337">
        <v>365612064.88</v>
      </c>
    </row>
    <row r="113" spans="3:7" x14ac:dyDescent="0.25">
      <c r="C113" s="351" t="s">
        <v>764</v>
      </c>
      <c r="D113" s="332">
        <v>5590763341</v>
      </c>
      <c r="E113" s="332">
        <v>171988125.03999999</v>
      </c>
      <c r="F113" s="332">
        <v>56769382.32</v>
      </c>
      <c r="G113" s="332">
        <v>45092773.640000001</v>
      </c>
    </row>
    <row r="114" spans="3:7" x14ac:dyDescent="0.25">
      <c r="C114" s="351" t="s">
        <v>975</v>
      </c>
      <c r="D114" s="332">
        <v>3732043759</v>
      </c>
      <c r="E114" s="332">
        <v>69463173.819999993</v>
      </c>
      <c r="F114" s="332">
        <v>8754818</v>
      </c>
      <c r="G114" s="332">
        <v>5661780.3800000008</v>
      </c>
    </row>
    <row r="115" spans="3:7" x14ac:dyDescent="0.25">
      <c r="C115" s="351" t="s">
        <v>976</v>
      </c>
      <c r="D115" s="332">
        <v>4583392499</v>
      </c>
      <c r="E115" s="332">
        <v>380173526.56999999</v>
      </c>
      <c r="F115" s="332">
        <v>223818930.87</v>
      </c>
      <c r="G115" s="332">
        <v>211117230.04999998</v>
      </c>
    </row>
    <row r="116" spans="3:7" x14ac:dyDescent="0.25">
      <c r="C116" s="351" t="s">
        <v>977</v>
      </c>
      <c r="D116" s="332">
        <v>2338581</v>
      </c>
      <c r="E116" s="332">
        <v>0</v>
      </c>
      <c r="F116" s="332">
        <v>0</v>
      </c>
      <c r="G116" s="332">
        <v>0</v>
      </c>
    </row>
    <row r="117" spans="3:7" x14ac:dyDescent="0.25">
      <c r="C117" s="351" t="s">
        <v>978</v>
      </c>
      <c r="D117" s="332">
        <v>320504954</v>
      </c>
      <c r="E117" s="332">
        <v>38132894.789999999</v>
      </c>
      <c r="F117" s="332">
        <v>38132894.789999999</v>
      </c>
      <c r="G117" s="332">
        <v>19032473.309999999</v>
      </c>
    </row>
    <row r="118" spans="3:7" x14ac:dyDescent="0.25">
      <c r="C118" s="351" t="s">
        <v>765</v>
      </c>
      <c r="D118" s="332">
        <v>2694569880</v>
      </c>
      <c r="E118" s="332">
        <v>1035046836.4700001</v>
      </c>
      <c r="F118" s="332">
        <v>103672091.28</v>
      </c>
      <c r="G118" s="332">
        <v>84707807.499999985</v>
      </c>
    </row>
    <row r="119" spans="3:7" x14ac:dyDescent="0.25">
      <c r="C119" s="336" t="s">
        <v>70</v>
      </c>
      <c r="D119" s="337">
        <v>328145067506</v>
      </c>
      <c r="E119" s="337">
        <v>175588606449.14005</v>
      </c>
      <c r="F119" s="337">
        <v>21273783236.029999</v>
      </c>
      <c r="G119" s="337">
        <v>17199244507.039997</v>
      </c>
    </row>
    <row r="120" spans="3:7" x14ac:dyDescent="0.25">
      <c r="C120" s="351" t="s">
        <v>766</v>
      </c>
      <c r="D120" s="332">
        <v>18249523531</v>
      </c>
      <c r="E120" s="332">
        <v>2000823142.0700002</v>
      </c>
      <c r="F120" s="332">
        <v>991910853.2700001</v>
      </c>
      <c r="G120" s="332">
        <v>87001273.640000001</v>
      </c>
    </row>
    <row r="121" spans="3:7" x14ac:dyDescent="0.25">
      <c r="C121" s="351" t="s">
        <v>767</v>
      </c>
      <c r="D121" s="332">
        <v>114193390419</v>
      </c>
      <c r="E121" s="332">
        <v>105222987179.09003</v>
      </c>
      <c r="F121" s="332">
        <v>10428998773.940001</v>
      </c>
      <c r="G121" s="332">
        <v>10138341149.509998</v>
      </c>
    </row>
    <row r="122" spans="3:7" x14ac:dyDescent="0.25">
      <c r="C122" s="351" t="s">
        <v>768</v>
      </c>
      <c r="D122" s="332">
        <v>32063116830</v>
      </c>
      <c r="E122" s="332">
        <v>25641518205.950001</v>
      </c>
      <c r="F122" s="332">
        <v>2118634689.05</v>
      </c>
      <c r="G122" s="332">
        <v>2118628929.05</v>
      </c>
    </row>
    <row r="123" spans="3:7" x14ac:dyDescent="0.25">
      <c r="C123" s="351" t="s">
        <v>769</v>
      </c>
      <c r="D123" s="332">
        <v>28055242863</v>
      </c>
      <c r="E123" s="332">
        <v>2677909991.9100003</v>
      </c>
      <c r="F123" s="332">
        <v>1604357622.4200001</v>
      </c>
      <c r="G123" s="332">
        <v>1467317549.1900001</v>
      </c>
    </row>
    <row r="124" spans="3:7" x14ac:dyDescent="0.25">
      <c r="C124" s="351" t="s">
        <v>770</v>
      </c>
      <c r="D124" s="332">
        <v>3512042323</v>
      </c>
      <c r="E124" s="332">
        <v>3261731362.7799997</v>
      </c>
      <c r="F124" s="332">
        <v>270271389.81</v>
      </c>
      <c r="G124" s="332">
        <v>270271389.81</v>
      </c>
    </row>
    <row r="125" spans="3:7" x14ac:dyDescent="0.25">
      <c r="C125" s="351" t="s">
        <v>771</v>
      </c>
      <c r="D125" s="332">
        <v>13019392840</v>
      </c>
      <c r="E125" s="332">
        <v>11274945495.669996</v>
      </c>
      <c r="F125" s="332">
        <v>987562692.86000001</v>
      </c>
      <c r="G125" s="332">
        <v>934902248.34000003</v>
      </c>
    </row>
    <row r="126" spans="3:7" x14ac:dyDescent="0.25">
      <c r="C126" s="351" t="s">
        <v>772</v>
      </c>
      <c r="D126" s="332">
        <v>1695003508</v>
      </c>
      <c r="E126" s="332">
        <v>963083747.75</v>
      </c>
      <c r="F126" s="332">
        <v>80461082.879999995</v>
      </c>
      <c r="G126" s="332">
        <v>76420415.75999999</v>
      </c>
    </row>
    <row r="127" spans="3:7" x14ac:dyDescent="0.25">
      <c r="C127" s="351" t="s">
        <v>773</v>
      </c>
      <c r="D127" s="332">
        <v>646540838</v>
      </c>
      <c r="E127" s="332">
        <v>215329888.51999998</v>
      </c>
      <c r="F127" s="332">
        <v>45966409.170000002</v>
      </c>
      <c r="G127" s="332">
        <v>44768339.970000006</v>
      </c>
    </row>
    <row r="128" spans="3:7" x14ac:dyDescent="0.25">
      <c r="C128" s="351" t="s">
        <v>774</v>
      </c>
      <c r="D128" s="332">
        <v>563130187</v>
      </c>
      <c r="E128" s="332">
        <v>162789719.15000001</v>
      </c>
      <c r="F128" s="332">
        <v>23315467.800000001</v>
      </c>
      <c r="G128" s="332">
        <v>22433074.640000001</v>
      </c>
    </row>
    <row r="129" spans="3:7" x14ac:dyDescent="0.25">
      <c r="C129" s="351" t="s">
        <v>775</v>
      </c>
      <c r="D129" s="332">
        <v>1179299646</v>
      </c>
      <c r="E129" s="332">
        <v>75682396.639999986</v>
      </c>
      <c r="F129" s="332">
        <v>62538928.280000001</v>
      </c>
      <c r="G129" s="332">
        <v>53903451.359999992</v>
      </c>
    </row>
    <row r="130" spans="3:7" x14ac:dyDescent="0.25">
      <c r="C130" s="351" t="s">
        <v>776</v>
      </c>
      <c r="D130" s="332">
        <v>114968384521</v>
      </c>
      <c r="E130" s="332">
        <v>24091805319.610008</v>
      </c>
      <c r="F130" s="332">
        <v>4659765326.5500002</v>
      </c>
      <c r="G130" s="332">
        <v>1985256685.7700009</v>
      </c>
    </row>
    <row r="131" spans="3:7" x14ac:dyDescent="0.25">
      <c r="C131" s="336" t="s">
        <v>71</v>
      </c>
      <c r="D131" s="337">
        <v>191985997254</v>
      </c>
      <c r="E131" s="337">
        <v>102020766859.43999</v>
      </c>
      <c r="F131" s="337">
        <v>11756408469.060001</v>
      </c>
      <c r="G131" s="337">
        <v>11504785091.219999</v>
      </c>
    </row>
    <row r="132" spans="3:7" x14ac:dyDescent="0.25">
      <c r="C132" s="351" t="s">
        <v>777</v>
      </c>
      <c r="D132" s="332">
        <v>103220714561</v>
      </c>
      <c r="E132" s="332">
        <v>91035891689.729996</v>
      </c>
      <c r="F132" s="332">
        <v>7075371614.0699997</v>
      </c>
      <c r="G132" s="332">
        <v>7036457040.29</v>
      </c>
    </row>
    <row r="133" spans="3:7" x14ac:dyDescent="0.25">
      <c r="C133" s="351" t="s">
        <v>190</v>
      </c>
      <c r="D133" s="332">
        <v>6033490</v>
      </c>
      <c r="E133" s="332">
        <v>0</v>
      </c>
      <c r="F133" s="332">
        <v>0</v>
      </c>
      <c r="G133" s="332">
        <v>0</v>
      </c>
    </row>
    <row r="134" spans="3:7" x14ac:dyDescent="0.25">
      <c r="C134" s="351" t="s">
        <v>778</v>
      </c>
      <c r="D134" s="332">
        <v>200000000</v>
      </c>
      <c r="E134" s="332">
        <v>0</v>
      </c>
      <c r="F134" s="332">
        <v>0</v>
      </c>
      <c r="G134" s="332">
        <v>0</v>
      </c>
    </row>
    <row r="135" spans="3:7" x14ac:dyDescent="0.25">
      <c r="C135" s="351" t="s">
        <v>779</v>
      </c>
      <c r="D135" s="332">
        <v>8781348035</v>
      </c>
      <c r="E135" s="332">
        <v>1705277927.55</v>
      </c>
      <c r="F135" s="332">
        <v>147919910.28</v>
      </c>
      <c r="G135" s="332">
        <v>129322857.11</v>
      </c>
    </row>
    <row r="136" spans="3:7" x14ac:dyDescent="0.25">
      <c r="C136" s="351" t="s">
        <v>780</v>
      </c>
      <c r="D136" s="332">
        <v>1576472756</v>
      </c>
      <c r="E136" s="332">
        <v>942414285.88</v>
      </c>
      <c r="F136" s="332">
        <v>81663126.169999987</v>
      </c>
      <c r="G136" s="332">
        <v>65074138.519999996</v>
      </c>
    </row>
    <row r="137" spans="3:7" x14ac:dyDescent="0.25">
      <c r="C137" s="351" t="s">
        <v>781</v>
      </c>
      <c r="D137" s="332">
        <v>74140062258</v>
      </c>
      <c r="E137" s="332">
        <v>8111102227.2399979</v>
      </c>
      <c r="F137" s="332">
        <v>4378782213.5</v>
      </c>
      <c r="G137" s="332">
        <v>4251328712.9200001</v>
      </c>
    </row>
    <row r="138" spans="3:7" x14ac:dyDescent="0.25">
      <c r="C138" s="351" t="s">
        <v>782</v>
      </c>
      <c r="D138" s="332">
        <v>1600000</v>
      </c>
      <c r="E138" s="332">
        <v>0</v>
      </c>
      <c r="F138" s="332">
        <v>0</v>
      </c>
      <c r="G138" s="332">
        <v>0</v>
      </c>
    </row>
    <row r="139" spans="3:7" x14ac:dyDescent="0.25">
      <c r="C139" s="351" t="s">
        <v>783</v>
      </c>
      <c r="D139" s="332">
        <v>4059766154</v>
      </c>
      <c r="E139" s="332">
        <v>226080729.03999999</v>
      </c>
      <c r="F139" s="332">
        <v>72671605.040000007</v>
      </c>
      <c r="G139" s="332">
        <v>22602342.380000003</v>
      </c>
    </row>
    <row r="140" spans="3:7" x14ac:dyDescent="0.25">
      <c r="C140" s="336" t="s">
        <v>72</v>
      </c>
      <c r="D140" s="337">
        <v>1252287590</v>
      </c>
      <c r="E140" s="337">
        <v>283300983.31</v>
      </c>
      <c r="F140" s="337">
        <v>63856973.390000001</v>
      </c>
      <c r="G140" s="337">
        <v>56697272.480000004</v>
      </c>
    </row>
    <row r="141" spans="3:7" x14ac:dyDescent="0.25">
      <c r="C141" s="351" t="s">
        <v>192</v>
      </c>
      <c r="D141" s="332">
        <v>298552955</v>
      </c>
      <c r="E141" s="332">
        <v>116539123</v>
      </c>
      <c r="F141" s="332">
        <v>9379731.5100000016</v>
      </c>
      <c r="G141" s="332">
        <v>8979731.5100000016</v>
      </c>
    </row>
    <row r="142" spans="3:7" x14ac:dyDescent="0.25">
      <c r="C142" s="351" t="s">
        <v>193</v>
      </c>
      <c r="D142" s="332">
        <v>112471764</v>
      </c>
      <c r="E142" s="332">
        <v>50261044.07</v>
      </c>
      <c r="F142" s="332">
        <v>8154253.9900000002</v>
      </c>
      <c r="G142" s="332">
        <v>8154253.9900000002</v>
      </c>
    </row>
    <row r="143" spans="3:7" x14ac:dyDescent="0.25">
      <c r="C143" s="351" t="s">
        <v>194</v>
      </c>
      <c r="D143" s="332">
        <v>314754182</v>
      </c>
      <c r="E143" s="332">
        <v>78173846.890000001</v>
      </c>
      <c r="F143" s="332">
        <v>7996018.54</v>
      </c>
      <c r="G143" s="332">
        <v>6406331.9799999995</v>
      </c>
    </row>
    <row r="144" spans="3:7" x14ac:dyDescent="0.25">
      <c r="C144" s="351" t="s">
        <v>195</v>
      </c>
      <c r="D144" s="332">
        <v>526508689</v>
      </c>
      <c r="E144" s="332">
        <v>38326969.350000001</v>
      </c>
      <c r="F144" s="332">
        <v>38326969.350000001</v>
      </c>
      <c r="G144" s="332">
        <v>33156955</v>
      </c>
    </row>
    <row r="145" spans="3:7" x14ac:dyDescent="0.25">
      <c r="C145" s="345" t="s">
        <v>73</v>
      </c>
      <c r="D145" s="346">
        <v>362550018434</v>
      </c>
      <c r="E145" s="346">
        <v>62046424265.159996</v>
      </c>
      <c r="F145" s="346">
        <v>50939405841.700005</v>
      </c>
      <c r="G145" s="346">
        <v>29011973619.439999</v>
      </c>
    </row>
    <row r="146" spans="3:7" x14ac:dyDescent="0.25">
      <c r="C146" s="336" t="s">
        <v>74</v>
      </c>
      <c r="D146" s="337">
        <v>362550018434</v>
      </c>
      <c r="E146" s="337">
        <v>62046424265.159996</v>
      </c>
      <c r="F146" s="337">
        <v>50939405841.700005</v>
      </c>
      <c r="G146" s="337">
        <v>29011973619.439999</v>
      </c>
    </row>
    <row r="147" spans="3:7" x14ac:dyDescent="0.25">
      <c r="C147" s="351" t="s">
        <v>784</v>
      </c>
      <c r="D147" s="332">
        <v>362550018434</v>
      </c>
      <c r="E147" s="332">
        <v>62046424265.159996</v>
      </c>
      <c r="F147" s="332">
        <v>50939405841.700005</v>
      </c>
      <c r="G147" s="332">
        <v>29011973619.439999</v>
      </c>
    </row>
    <row r="148" spans="3:7" x14ac:dyDescent="0.25">
      <c r="C148" s="364" t="s">
        <v>75</v>
      </c>
      <c r="D148" s="365">
        <v>1622833406287</v>
      </c>
      <c r="E148" s="365">
        <v>463370211060.34991</v>
      </c>
      <c r="F148" s="365">
        <v>127318059571.14999</v>
      </c>
      <c r="G148" s="365">
        <v>95829757543.529984</v>
      </c>
    </row>
    <row r="151" spans="3:7" x14ac:dyDescent="0.25">
      <c r="C151" s="371" t="s">
        <v>787</v>
      </c>
    </row>
    <row r="152" spans="3:7" x14ac:dyDescent="0.25">
      <c r="C152" s="372" t="s">
        <v>788</v>
      </c>
    </row>
    <row r="153" spans="3:7" x14ac:dyDescent="0.25">
      <c r="C153" s="371" t="s">
        <v>144</v>
      </c>
    </row>
  </sheetData>
  <mergeCells count="10">
    <mergeCell ref="C2:G2"/>
    <mergeCell ref="C3:G3"/>
    <mergeCell ref="C4:G4"/>
    <mergeCell ref="A6:H6"/>
    <mergeCell ref="C7:G7"/>
    <mergeCell ref="C10:C11"/>
    <mergeCell ref="D10:D12"/>
    <mergeCell ref="E10:E12"/>
    <mergeCell ref="F10:F12"/>
    <mergeCell ref="G10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E89B-D30B-43CC-A35B-3CEA774AD6BF}">
  <dimension ref="A2:N324"/>
  <sheetViews>
    <sheetView showGridLines="0" zoomScale="60" zoomScaleNormal="60" workbookViewId="0">
      <selection activeCell="M27" sqref="M27"/>
    </sheetView>
  </sheetViews>
  <sheetFormatPr baseColWidth="10" defaultColWidth="9.140625" defaultRowHeight="15" x14ac:dyDescent="0.25"/>
  <cols>
    <col min="1" max="1" width="9.140625" style="8"/>
    <col min="2" max="2" width="147.28515625" style="8" customWidth="1"/>
    <col min="3" max="3" width="23.140625" style="8" customWidth="1"/>
    <col min="4" max="4" width="27.42578125" style="8" customWidth="1"/>
    <col min="5" max="5" width="22.7109375" style="8" bestFit="1" customWidth="1"/>
    <col min="6" max="6" width="23.85546875" style="8" bestFit="1" customWidth="1"/>
    <col min="7" max="7" width="19.7109375" style="8" customWidth="1"/>
    <col min="8" max="9" width="16.28515625" style="154" bestFit="1" customWidth="1"/>
    <col min="10" max="10" width="28.5703125" style="8" customWidth="1"/>
    <col min="11" max="11" width="42.28515625" style="8" customWidth="1"/>
    <col min="12" max="12" width="22.7109375" style="8" bestFit="1" customWidth="1"/>
    <col min="13" max="13" width="24.28515625" style="8" customWidth="1"/>
    <col min="14" max="14" width="15.7109375" style="8" customWidth="1"/>
    <col min="15" max="16384" width="9.140625" style="8"/>
  </cols>
  <sheetData>
    <row r="2" spans="2:14" ht="18.75" x14ac:dyDescent="0.25">
      <c r="B2" s="389" t="s">
        <v>834</v>
      </c>
      <c r="C2" s="389"/>
      <c r="D2" s="389"/>
      <c r="E2" s="389"/>
      <c r="F2" s="389"/>
      <c r="G2" s="389"/>
      <c r="H2" s="389"/>
      <c r="I2" s="389"/>
    </row>
    <row r="3" spans="2:14" ht="18.75" x14ac:dyDescent="0.25">
      <c r="B3" s="389" t="s">
        <v>0</v>
      </c>
      <c r="C3" s="389"/>
      <c r="D3" s="389"/>
      <c r="E3" s="389"/>
      <c r="F3" s="389"/>
      <c r="G3" s="389"/>
      <c r="H3" s="389"/>
      <c r="I3" s="389"/>
    </row>
    <row r="4" spans="2:14" ht="21" customHeight="1" x14ac:dyDescent="0.25">
      <c r="B4" s="390" t="s">
        <v>1</v>
      </c>
      <c r="C4" s="390"/>
      <c r="D4" s="390"/>
      <c r="E4" s="390"/>
      <c r="F4" s="390"/>
      <c r="G4" s="390"/>
      <c r="H4" s="390"/>
      <c r="I4" s="390"/>
    </row>
    <row r="5" spans="2:14" ht="18.75" x14ac:dyDescent="0.3">
      <c r="B5" s="121"/>
      <c r="C5" s="121"/>
      <c r="D5" s="121"/>
      <c r="E5" s="121"/>
      <c r="F5" s="121"/>
      <c r="G5" s="121"/>
      <c r="H5" s="122"/>
      <c r="I5" s="122"/>
    </row>
    <row r="6" spans="2:14" ht="18.75" x14ac:dyDescent="0.25">
      <c r="B6" s="394" t="s">
        <v>145</v>
      </c>
      <c r="C6" s="394"/>
      <c r="D6" s="394"/>
      <c r="E6" s="394"/>
      <c r="F6" s="394"/>
      <c r="G6" s="394"/>
      <c r="H6" s="394"/>
      <c r="I6" s="394"/>
    </row>
    <row r="7" spans="2:14" ht="18.75" x14ac:dyDescent="0.3">
      <c r="B7" s="392" t="s">
        <v>146</v>
      </c>
      <c r="C7" s="392"/>
      <c r="D7" s="392"/>
      <c r="E7" s="392"/>
      <c r="F7" s="392"/>
      <c r="G7" s="392"/>
      <c r="H7" s="392"/>
      <c r="I7" s="392"/>
    </row>
    <row r="8" spans="2:14" ht="18.75" x14ac:dyDescent="0.3">
      <c r="B8" s="393" t="s">
        <v>45</v>
      </c>
      <c r="C8" s="393"/>
      <c r="D8" s="393"/>
      <c r="E8" s="393"/>
      <c r="F8" s="393"/>
      <c r="G8" s="393"/>
      <c r="H8" s="393"/>
      <c r="I8" s="393"/>
      <c r="K8" s="215" t="s">
        <v>83</v>
      </c>
      <c r="L8" s="216">
        <f>6143649538425/1000000</f>
        <v>6143649.5384250004</v>
      </c>
    </row>
    <row r="9" spans="2:14" ht="15.75" thickBot="1" x14ac:dyDescent="0.3">
      <c r="B9" s="217"/>
      <c r="C9" s="217"/>
      <c r="D9" s="217"/>
      <c r="E9" s="217"/>
      <c r="F9" s="217"/>
      <c r="G9" s="217"/>
      <c r="H9" s="218"/>
      <c r="I9" s="218"/>
    </row>
    <row r="10" spans="2:14" ht="19.5" customHeight="1" thickBot="1" x14ac:dyDescent="0.3">
      <c r="B10" s="395" t="s">
        <v>187</v>
      </c>
      <c r="C10" s="219">
        <v>2025</v>
      </c>
      <c r="D10" s="398">
        <v>2026</v>
      </c>
      <c r="E10" s="399"/>
      <c r="F10" s="400"/>
      <c r="G10" s="401" t="s">
        <v>801</v>
      </c>
      <c r="H10" s="402"/>
      <c r="I10" s="401" t="s">
        <v>147</v>
      </c>
    </row>
    <row r="11" spans="2:14" ht="19.5" customHeight="1" thickBot="1" x14ac:dyDescent="0.3">
      <c r="B11" s="396"/>
      <c r="C11" s="407" t="s">
        <v>794</v>
      </c>
      <c r="D11" s="407" t="s">
        <v>796</v>
      </c>
      <c r="E11" s="407" t="s">
        <v>795</v>
      </c>
      <c r="F11" s="407" t="s">
        <v>798</v>
      </c>
      <c r="G11" s="403"/>
      <c r="H11" s="404"/>
      <c r="I11" s="403"/>
      <c r="K11" s="326" t="s">
        <v>83</v>
      </c>
      <c r="L11" s="327">
        <v>8659730022875.3203</v>
      </c>
      <c r="N11" s="102"/>
    </row>
    <row r="12" spans="2:14" ht="30" customHeight="1" x14ac:dyDescent="0.25">
      <c r="B12" s="396"/>
      <c r="C12" s="408"/>
      <c r="D12" s="408"/>
      <c r="E12" s="408"/>
      <c r="F12" s="408"/>
      <c r="G12" s="405"/>
      <c r="H12" s="406"/>
      <c r="I12" s="403"/>
    </row>
    <row r="13" spans="2:14" ht="30" customHeight="1" x14ac:dyDescent="0.25">
      <c r="B13" s="396"/>
      <c r="C13" s="409"/>
      <c r="D13" s="409"/>
      <c r="E13" s="409"/>
      <c r="F13" s="409"/>
      <c r="G13" s="220" t="s">
        <v>804</v>
      </c>
      <c r="H13" s="220" t="s">
        <v>400</v>
      </c>
      <c r="I13" s="405"/>
      <c r="L13" s="102"/>
      <c r="M13" s="221"/>
    </row>
    <row r="14" spans="2:14" ht="30.6" customHeight="1" thickBot="1" x14ac:dyDescent="0.3">
      <c r="B14" s="397"/>
      <c r="C14" s="222">
        <v>1</v>
      </c>
      <c r="D14" s="222">
        <v>2</v>
      </c>
      <c r="E14" s="222">
        <v>3</v>
      </c>
      <c r="F14" s="222" t="s">
        <v>148</v>
      </c>
      <c r="G14" s="223" t="s">
        <v>149</v>
      </c>
      <c r="H14" s="223" t="s">
        <v>150</v>
      </c>
      <c r="I14" s="224" t="s">
        <v>151</v>
      </c>
      <c r="K14" s="102"/>
      <c r="L14" s="102"/>
    </row>
    <row r="15" spans="2:14" ht="23.25" x14ac:dyDescent="0.35">
      <c r="B15" s="373" t="s">
        <v>152</v>
      </c>
      <c r="C15" s="374">
        <f>C16+C23+C27+C30+C33+C35+C34</f>
        <v>108863117001.96997</v>
      </c>
      <c r="D15" s="374">
        <f>D16+D23+D27+D30+D33+D35+D34</f>
        <v>1340124486786</v>
      </c>
      <c r="E15" s="374">
        <f>E16+E23+E27+E30+E33+E35+E34</f>
        <v>119471913151.33</v>
      </c>
      <c r="F15" s="375">
        <f t="shared" ref="F15:F44" si="0">IFERROR(E15/D15,"0.0%")</f>
        <v>8.9149862068305052E-2</v>
      </c>
      <c r="G15" s="374">
        <f t="shared" ref="G15:G37" si="1">E15-C15</f>
        <v>10608796149.360031</v>
      </c>
      <c r="H15" s="375">
        <f t="shared" ref="H15:H37" si="2">IFERROR(G15/C15,"0.0%")</f>
        <v>9.7450784448584696E-2</v>
      </c>
      <c r="I15" s="375">
        <f>E15/$L$11</f>
        <v>1.3796263028493506E-2</v>
      </c>
      <c r="J15" s="86"/>
      <c r="K15" s="228"/>
      <c r="M15" s="221"/>
    </row>
    <row r="16" spans="2:14" ht="23.25" x14ac:dyDescent="0.35">
      <c r="B16" s="229" t="s">
        <v>153</v>
      </c>
      <c r="C16" s="230">
        <f>SUM(C17:C22)</f>
        <v>103062948962.56998</v>
      </c>
      <c r="D16" s="230">
        <f>SUM(D17:D22)</f>
        <v>1236829099333</v>
      </c>
      <c r="E16" s="230">
        <f>SUM(E17:E22)</f>
        <v>113890192066.56</v>
      </c>
      <c r="F16" s="231">
        <f t="shared" si="0"/>
        <v>9.2082400169901366E-2</v>
      </c>
      <c r="G16" s="232">
        <f t="shared" si="1"/>
        <v>10827243103.990021</v>
      </c>
      <c r="H16" s="233">
        <f t="shared" si="2"/>
        <v>0.10505466040877813</v>
      </c>
      <c r="I16" s="233">
        <f t="shared" ref="I16:I43" si="3">E16/$L$11</f>
        <v>1.3151702393228264E-2</v>
      </c>
      <c r="J16" s="102"/>
      <c r="K16" s="234"/>
      <c r="L16" s="221"/>
    </row>
    <row r="17" spans="2:13" ht="23.25" x14ac:dyDescent="0.35">
      <c r="B17" s="235" t="s">
        <v>154</v>
      </c>
      <c r="C17" s="236">
        <v>39449775620.759995</v>
      </c>
      <c r="D17" s="237">
        <v>428719100220</v>
      </c>
      <c r="E17" s="237">
        <v>46065830412.68</v>
      </c>
      <c r="F17" s="238">
        <f t="shared" si="0"/>
        <v>0.10744991391575748</v>
      </c>
      <c r="G17" s="236">
        <f t="shared" si="1"/>
        <v>6616054791.9200058</v>
      </c>
      <c r="H17" s="239">
        <f t="shared" si="2"/>
        <v>0.16770829967505271</v>
      </c>
      <c r="I17" s="239">
        <f t="shared" si="3"/>
        <v>5.3195457931129132E-3</v>
      </c>
      <c r="J17" s="86"/>
      <c r="K17" s="234"/>
    </row>
    <row r="18" spans="2:13" ht="23.25" x14ac:dyDescent="0.35">
      <c r="B18" s="240" t="s">
        <v>155</v>
      </c>
      <c r="C18" s="236">
        <v>3853707743.8899999</v>
      </c>
      <c r="D18" s="237">
        <v>71510485694</v>
      </c>
      <c r="E18" s="237">
        <v>3863097478.5600004</v>
      </c>
      <c r="F18" s="238">
        <f t="shared" si="0"/>
        <v>5.4021412958800932E-2</v>
      </c>
      <c r="G18" s="236">
        <f t="shared" si="1"/>
        <v>9389734.6700005531</v>
      </c>
      <c r="H18" s="239">
        <f t="shared" si="2"/>
        <v>2.4365456059525655E-3</v>
      </c>
      <c r="I18" s="239">
        <f t="shared" si="3"/>
        <v>4.4609906640915377E-4</v>
      </c>
      <c r="J18" s="86"/>
      <c r="K18" s="234"/>
    </row>
    <row r="19" spans="2:13" ht="23.25" x14ac:dyDescent="0.35">
      <c r="B19" s="240" t="s">
        <v>156</v>
      </c>
      <c r="C19" s="236">
        <v>54063967022.519989</v>
      </c>
      <c r="D19" s="237">
        <v>653798841877</v>
      </c>
      <c r="E19" s="237">
        <v>57800038900.230003</v>
      </c>
      <c r="F19" s="238">
        <f t="shared" si="0"/>
        <v>8.8406456539890904E-2</v>
      </c>
      <c r="G19" s="236">
        <f t="shared" si="1"/>
        <v>3736071877.7100143</v>
      </c>
      <c r="H19" s="239">
        <f t="shared" si="2"/>
        <v>6.9104656640415943E-2</v>
      </c>
      <c r="I19" s="239">
        <f t="shared" si="3"/>
        <v>6.6745774692221239E-3</v>
      </c>
      <c r="J19" s="86"/>
      <c r="K19" s="234"/>
    </row>
    <row r="20" spans="2:13" ht="24.6" customHeight="1" x14ac:dyDescent="0.35">
      <c r="B20" s="235" t="s">
        <v>157</v>
      </c>
      <c r="C20" s="236">
        <v>5566562196.0499992</v>
      </c>
      <c r="D20" s="237">
        <v>80985531901</v>
      </c>
      <c r="E20" s="237">
        <v>6039975767.8599997</v>
      </c>
      <c r="F20" s="238">
        <f t="shared" si="0"/>
        <v>7.4580923605509081E-2</v>
      </c>
      <c r="G20" s="236">
        <f t="shared" si="1"/>
        <v>473413571.81000042</v>
      </c>
      <c r="H20" s="239">
        <f t="shared" si="2"/>
        <v>8.5045950289737535E-2</v>
      </c>
      <c r="I20" s="239">
        <f t="shared" si="3"/>
        <v>6.974785301510503E-4</v>
      </c>
      <c r="J20" s="241"/>
      <c r="K20" s="234"/>
      <c r="L20" s="102"/>
    </row>
    <row r="21" spans="2:13" ht="23.25" x14ac:dyDescent="0.35">
      <c r="B21" s="240" t="s">
        <v>158</v>
      </c>
      <c r="C21" s="236">
        <v>128797453.7</v>
      </c>
      <c r="D21" s="237">
        <v>1809601570</v>
      </c>
      <c r="E21" s="237">
        <v>121195109.15000001</v>
      </c>
      <c r="F21" s="238">
        <f t="shared" si="0"/>
        <v>6.6973366490834782E-2</v>
      </c>
      <c r="G21" s="236">
        <f t="shared" si="1"/>
        <v>-7602344.549999997</v>
      </c>
      <c r="H21" s="239">
        <f t="shared" si="2"/>
        <v>-5.9025581108984274E-2</v>
      </c>
      <c r="I21" s="239">
        <f t="shared" si="3"/>
        <v>1.3995252603701745E-5</v>
      </c>
      <c r="J21" s="102"/>
      <c r="K21" s="234"/>
      <c r="L21" s="221"/>
    </row>
    <row r="22" spans="2:13" ht="23.25" x14ac:dyDescent="0.35">
      <c r="B22" s="240" t="s">
        <v>159</v>
      </c>
      <c r="C22" s="236">
        <v>138925.65</v>
      </c>
      <c r="D22" s="237">
        <v>5538071</v>
      </c>
      <c r="E22" s="236">
        <v>54398.080000000002</v>
      </c>
      <c r="F22" s="238">
        <f t="shared" si="0"/>
        <v>9.8225681830370181E-3</v>
      </c>
      <c r="G22" s="236">
        <f t="shared" si="1"/>
        <v>-84527.569999999992</v>
      </c>
      <c r="H22" s="239">
        <f t="shared" si="2"/>
        <v>-0.60843746277235333</v>
      </c>
      <c r="I22" s="239">
        <f t="shared" si="3"/>
        <v>6.2817293213880147E-9</v>
      </c>
      <c r="J22" s="102"/>
      <c r="K22" s="234"/>
      <c r="L22" s="242"/>
    </row>
    <row r="23" spans="2:13" ht="23.25" x14ac:dyDescent="0.35">
      <c r="B23" s="229" t="s">
        <v>160</v>
      </c>
      <c r="C23" s="230">
        <f>SUM(C24:C25)</f>
        <v>313613560.19</v>
      </c>
      <c r="D23" s="230">
        <f>SUM(D24:D26)</f>
        <v>5411413074</v>
      </c>
      <c r="E23" s="230">
        <f>SUM(E24:E26)</f>
        <v>504119740.42000002</v>
      </c>
      <c r="F23" s="231">
        <f t="shared" si="0"/>
        <v>9.3158613753240166E-2</v>
      </c>
      <c r="G23" s="230">
        <f t="shared" si="1"/>
        <v>190506180.23000002</v>
      </c>
      <c r="H23" s="233">
        <f t="shared" si="2"/>
        <v>0.60745517545409555</v>
      </c>
      <c r="I23" s="233">
        <f t="shared" si="3"/>
        <v>5.8214255997396027E-5</v>
      </c>
      <c r="J23" s="102"/>
      <c r="K23" s="234"/>
      <c r="L23" s="102"/>
      <c r="M23" s="221"/>
    </row>
    <row r="24" spans="2:13" ht="23.25" x14ac:dyDescent="0.35">
      <c r="B24" s="240" t="s">
        <v>161</v>
      </c>
      <c r="C24" s="236">
        <v>209989386.41</v>
      </c>
      <c r="D24" s="237">
        <v>2575638910</v>
      </c>
      <c r="E24" s="237">
        <v>229033544.31</v>
      </c>
      <c r="F24" s="238">
        <f t="shared" si="0"/>
        <v>8.8923002141631721E-2</v>
      </c>
      <c r="G24" s="236">
        <f t="shared" si="1"/>
        <v>19044157.900000006</v>
      </c>
      <c r="H24" s="239">
        <f t="shared" si="2"/>
        <v>9.0691049798186832E-2</v>
      </c>
      <c r="I24" s="239">
        <f t="shared" si="3"/>
        <v>2.6448116015740778E-5</v>
      </c>
      <c r="J24" s="102"/>
      <c r="K24" s="234"/>
      <c r="L24" s="221"/>
    </row>
    <row r="25" spans="2:13" ht="23.25" x14ac:dyDescent="0.35">
      <c r="B25" s="240" t="s">
        <v>162</v>
      </c>
      <c r="C25" s="236">
        <v>103624173.78</v>
      </c>
      <c r="D25" s="237">
        <v>2403774164</v>
      </c>
      <c r="E25" s="237">
        <v>275086196.11000001</v>
      </c>
      <c r="F25" s="238">
        <f t="shared" si="0"/>
        <v>0.11443928478382631</v>
      </c>
      <c r="G25" s="236">
        <f t="shared" si="1"/>
        <v>171462022.33000001</v>
      </c>
      <c r="H25" s="239">
        <f t="shared" si="2"/>
        <v>1.654652732807536</v>
      </c>
      <c r="I25" s="239">
        <f t="shared" si="3"/>
        <v>3.1766139981655249E-5</v>
      </c>
      <c r="J25" s="102"/>
      <c r="K25" s="234"/>
    </row>
    <row r="26" spans="2:13" ht="23.25" x14ac:dyDescent="0.35">
      <c r="B26" s="240" t="s">
        <v>163</v>
      </c>
      <c r="C26" s="236">
        <v>0</v>
      </c>
      <c r="D26" s="237">
        <v>432000000</v>
      </c>
      <c r="E26" s="236">
        <v>0</v>
      </c>
      <c r="F26" s="238">
        <f t="shared" si="0"/>
        <v>0</v>
      </c>
      <c r="G26" s="236">
        <f t="shared" si="1"/>
        <v>0</v>
      </c>
      <c r="H26" s="239" t="str">
        <f t="shared" si="2"/>
        <v>0.0%</v>
      </c>
      <c r="I26" s="239">
        <f t="shared" si="3"/>
        <v>0</v>
      </c>
      <c r="J26" s="102"/>
      <c r="K26" s="234"/>
    </row>
    <row r="27" spans="2:13" ht="23.25" x14ac:dyDescent="0.35">
      <c r="B27" s="229" t="s">
        <v>164</v>
      </c>
      <c r="C27" s="230">
        <f>SUM(C28:C29)</f>
        <v>3200895859.5600004</v>
      </c>
      <c r="D27" s="230">
        <f>SUM(D28:D29)</f>
        <v>44882435275</v>
      </c>
      <c r="E27" s="230">
        <f>SUM(E28:E29)</f>
        <v>3479835567.6999998</v>
      </c>
      <c r="F27" s="231">
        <f t="shared" si="0"/>
        <v>7.7532236082526157E-2</v>
      </c>
      <c r="G27" s="230">
        <f t="shared" si="1"/>
        <v>278939708.13999939</v>
      </c>
      <c r="H27" s="233">
        <f t="shared" si="2"/>
        <v>8.7144262224870636E-2</v>
      </c>
      <c r="I27" s="233">
        <f t="shared" si="3"/>
        <v>4.0184111496637372E-4</v>
      </c>
      <c r="J27" s="102"/>
      <c r="K27" s="234"/>
      <c r="M27" s="243"/>
    </row>
    <row r="28" spans="2:13" ht="23.25" x14ac:dyDescent="0.35">
      <c r="B28" s="240" t="s">
        <v>165</v>
      </c>
      <c r="C28" s="236">
        <v>2509648002.0300002</v>
      </c>
      <c r="D28" s="237">
        <v>36790006106</v>
      </c>
      <c r="E28" s="237">
        <v>2646572800.5699997</v>
      </c>
      <c r="F28" s="238">
        <f t="shared" si="0"/>
        <v>7.1937275382467955E-2</v>
      </c>
      <c r="G28" s="236">
        <f t="shared" si="1"/>
        <v>136924798.53999949</v>
      </c>
      <c r="H28" s="239">
        <f t="shared" si="2"/>
        <v>5.4559363874632602E-2</v>
      </c>
      <c r="I28" s="239">
        <f t="shared" si="3"/>
        <v>3.0561839613693279E-4</v>
      </c>
      <c r="J28" s="102"/>
      <c r="K28" s="228"/>
    </row>
    <row r="29" spans="2:13" ht="23.25" x14ac:dyDescent="0.35">
      <c r="B29" s="240" t="s">
        <v>166</v>
      </c>
      <c r="C29" s="236">
        <v>691247857.52999997</v>
      </c>
      <c r="D29" s="237">
        <v>8092429169</v>
      </c>
      <c r="E29" s="237">
        <v>833262767.12999988</v>
      </c>
      <c r="F29" s="238">
        <f t="shared" si="0"/>
        <v>0.1029681878862794</v>
      </c>
      <c r="G29" s="236">
        <f t="shared" si="1"/>
        <v>142014909.5999999</v>
      </c>
      <c r="H29" s="239">
        <f t="shared" si="2"/>
        <v>0.20544716059946197</v>
      </c>
      <c r="I29" s="239">
        <f t="shared" si="3"/>
        <v>9.6222718829440919E-5</v>
      </c>
      <c r="J29" s="102"/>
      <c r="K29" s="244"/>
      <c r="L29" s="243"/>
      <c r="M29" s="102"/>
    </row>
    <row r="30" spans="2:13" ht="23.25" x14ac:dyDescent="0.35">
      <c r="B30" s="229" t="s">
        <v>167</v>
      </c>
      <c r="C30" s="230">
        <f>SUM(C31:C32)</f>
        <v>616136780.03999996</v>
      </c>
      <c r="D30" s="230">
        <f>SUM(D31:D32)</f>
        <v>19925149306</v>
      </c>
      <c r="E30" s="230">
        <f>SUM(E31:E32)</f>
        <v>392137517.71000004</v>
      </c>
      <c r="F30" s="231">
        <f t="shared" si="0"/>
        <v>1.9680530955515443E-2</v>
      </c>
      <c r="G30" s="230">
        <f t="shared" si="1"/>
        <v>-223999262.32999992</v>
      </c>
      <c r="H30" s="233">
        <f t="shared" si="2"/>
        <v>-0.3635544404855327</v>
      </c>
      <c r="I30" s="233">
        <f t="shared" si="3"/>
        <v>4.5282880260024232E-5</v>
      </c>
      <c r="J30" s="102"/>
      <c r="K30" s="244"/>
      <c r="L30" s="243"/>
      <c r="M30" s="221"/>
    </row>
    <row r="31" spans="2:13" ht="23.25" x14ac:dyDescent="0.35">
      <c r="B31" s="240" t="s">
        <v>168</v>
      </c>
      <c r="C31" s="236">
        <v>158395263.68000001</v>
      </c>
      <c r="D31" s="236">
        <v>660784281</v>
      </c>
      <c r="E31" s="236">
        <v>454019.91</v>
      </c>
      <c r="F31" s="238">
        <f t="shared" si="0"/>
        <v>6.8709247942900142E-4</v>
      </c>
      <c r="G31" s="236">
        <f t="shared" si="1"/>
        <v>-157941243.77000001</v>
      </c>
      <c r="H31" s="239">
        <f t="shared" si="2"/>
        <v>-0.99713362698194541</v>
      </c>
      <c r="I31" s="239">
        <f t="shared" si="3"/>
        <v>5.2428875819531629E-8</v>
      </c>
      <c r="J31" s="86"/>
      <c r="K31" s="234"/>
      <c r="L31" s="243"/>
      <c r="M31" s="221"/>
    </row>
    <row r="32" spans="2:13" ht="23.25" x14ac:dyDescent="0.35">
      <c r="B32" s="240" t="s">
        <v>169</v>
      </c>
      <c r="C32" s="236">
        <v>457741516.35999995</v>
      </c>
      <c r="D32" s="237">
        <v>19264365025</v>
      </c>
      <c r="E32" s="236">
        <v>391683497.80000001</v>
      </c>
      <c r="F32" s="238">
        <f t="shared" si="0"/>
        <v>2.033202222298526E-2</v>
      </c>
      <c r="G32" s="236">
        <f t="shared" si="1"/>
        <v>-66058018.559999943</v>
      </c>
      <c r="H32" s="239">
        <f t="shared" si="2"/>
        <v>-0.14431292814621449</v>
      </c>
      <c r="I32" s="239">
        <f t="shared" si="3"/>
        <v>4.5230451384204698E-5</v>
      </c>
      <c r="J32" s="102"/>
      <c r="K32" s="234"/>
      <c r="M32" s="221"/>
    </row>
    <row r="33" spans="1:12" ht="23.25" x14ac:dyDescent="0.35">
      <c r="B33" s="229" t="s">
        <v>170</v>
      </c>
      <c r="C33" s="230">
        <v>902877</v>
      </c>
      <c r="D33" s="245">
        <v>18551830762</v>
      </c>
      <c r="E33" s="230">
        <v>0</v>
      </c>
      <c r="F33" s="231">
        <f t="shared" si="0"/>
        <v>0</v>
      </c>
      <c r="G33" s="230">
        <f t="shared" si="1"/>
        <v>-902877</v>
      </c>
      <c r="H33" s="233">
        <f t="shared" si="2"/>
        <v>-1</v>
      </c>
      <c r="I33" s="233">
        <f t="shared" si="3"/>
        <v>0</v>
      </c>
      <c r="J33" s="102"/>
      <c r="K33" s="234"/>
    </row>
    <row r="34" spans="1:12" ht="23.25" x14ac:dyDescent="0.35">
      <c r="B34" s="229" t="s">
        <v>171</v>
      </c>
      <c r="C34" s="230">
        <v>237083346.66999999</v>
      </c>
      <c r="D34" s="245">
        <v>604907803</v>
      </c>
      <c r="E34" s="245">
        <v>110037475.27</v>
      </c>
      <c r="F34" s="231">
        <f t="shared" si="0"/>
        <v>0.18190784566553195</v>
      </c>
      <c r="G34" s="230">
        <f t="shared" si="1"/>
        <v>-127045871.39999999</v>
      </c>
      <c r="H34" s="233">
        <f t="shared" si="2"/>
        <v>-0.53587007769397288</v>
      </c>
      <c r="I34" s="233">
        <f t="shared" si="3"/>
        <v>1.2706802057261351E-5</v>
      </c>
      <c r="J34" s="102"/>
      <c r="K34" s="234"/>
    </row>
    <row r="35" spans="1:12" ht="23.25" x14ac:dyDescent="0.35">
      <c r="B35" s="229" t="s">
        <v>172</v>
      </c>
      <c r="C35" s="230">
        <v>1431535615.9399998</v>
      </c>
      <c r="D35" s="245">
        <v>13919651233</v>
      </c>
      <c r="E35" s="245">
        <v>1095590783.6700003</v>
      </c>
      <c r="F35" s="231">
        <f t="shared" si="0"/>
        <v>7.8708206501081693E-2</v>
      </c>
      <c r="G35" s="232">
        <f t="shared" si="1"/>
        <v>-335944832.2699995</v>
      </c>
      <c r="H35" s="233">
        <f t="shared" si="2"/>
        <v>-0.23467444926223896</v>
      </c>
      <c r="I35" s="233">
        <f t="shared" si="3"/>
        <v>1.2651558198418611E-4</v>
      </c>
      <c r="J35" s="102"/>
      <c r="K35" s="234"/>
      <c r="L35" s="243"/>
    </row>
    <row r="36" spans="1:12" ht="23.25" x14ac:dyDescent="0.35">
      <c r="B36" s="373" t="s">
        <v>173</v>
      </c>
      <c r="C36" s="374">
        <f>SUM(C37:C39)</f>
        <v>24937815.16</v>
      </c>
      <c r="D36" s="374">
        <f>SUM(D37:D39)</f>
        <v>0</v>
      </c>
      <c r="E36" s="374">
        <f>SUM(E37:E39)</f>
        <v>0</v>
      </c>
      <c r="F36" s="375" t="str">
        <f t="shared" si="0"/>
        <v>0.0%</v>
      </c>
      <c r="G36" s="374">
        <f t="shared" si="1"/>
        <v>-24937815.16</v>
      </c>
      <c r="H36" s="375">
        <f t="shared" si="2"/>
        <v>-1</v>
      </c>
      <c r="I36" s="375">
        <f t="shared" si="3"/>
        <v>0</v>
      </c>
      <c r="J36" s="86"/>
      <c r="K36" s="234"/>
    </row>
    <row r="37" spans="1:12" ht="23.25" x14ac:dyDescent="0.35">
      <c r="B37" s="246" t="s">
        <v>174</v>
      </c>
      <c r="C37" s="247">
        <v>0</v>
      </c>
      <c r="D37" s="230">
        <v>0</v>
      </c>
      <c r="E37" s="230">
        <v>0</v>
      </c>
      <c r="F37" s="248" t="str">
        <f t="shared" si="0"/>
        <v>0.0%</v>
      </c>
      <c r="G37" s="249">
        <f t="shared" si="1"/>
        <v>0</v>
      </c>
      <c r="H37" s="248" t="str">
        <f t="shared" si="2"/>
        <v>0.0%</v>
      </c>
      <c r="I37" s="248">
        <f t="shared" si="3"/>
        <v>0</v>
      </c>
      <c r="K37" s="234"/>
    </row>
    <row r="38" spans="1:12" ht="23.25" x14ac:dyDescent="0.35">
      <c r="B38" s="250" t="s">
        <v>175</v>
      </c>
      <c r="C38" s="230">
        <v>0</v>
      </c>
      <c r="D38" s="230">
        <v>0</v>
      </c>
      <c r="E38" s="230">
        <v>0</v>
      </c>
      <c r="F38" s="251" t="str">
        <f t="shared" si="0"/>
        <v>0.0%</v>
      </c>
      <c r="G38" s="252">
        <v>0</v>
      </c>
      <c r="H38" s="251">
        <v>0</v>
      </c>
      <c r="I38" s="251">
        <v>0</v>
      </c>
      <c r="K38" s="234"/>
    </row>
    <row r="39" spans="1:12" ht="23.25" x14ac:dyDescent="0.35">
      <c r="B39" s="250" t="s">
        <v>176</v>
      </c>
      <c r="C39" s="230">
        <v>24937815.16</v>
      </c>
      <c r="D39" s="252">
        <v>0</v>
      </c>
      <c r="E39" s="230">
        <v>0</v>
      </c>
      <c r="F39" s="251" t="str">
        <f t="shared" si="0"/>
        <v>0.0%</v>
      </c>
      <c r="G39" s="252">
        <f t="shared" ref="G39:G44" si="4">E39-C39</f>
        <v>-24937815.16</v>
      </c>
      <c r="H39" s="251">
        <f t="shared" ref="H39:H44" si="5">IFERROR(G39/C39,"0.0%")</f>
        <v>-1</v>
      </c>
      <c r="I39" s="251">
        <f t="shared" si="3"/>
        <v>0</v>
      </c>
      <c r="K39" s="234"/>
    </row>
    <row r="40" spans="1:12" ht="23.25" x14ac:dyDescent="0.25">
      <c r="B40" s="253" t="s">
        <v>177</v>
      </c>
      <c r="C40" s="254">
        <f>C15+C36</f>
        <v>108888054817.12997</v>
      </c>
      <c r="D40" s="254">
        <f>D15+D36</f>
        <v>1340124486786</v>
      </c>
      <c r="E40" s="254">
        <f>E36+E15</f>
        <v>119471913151.33</v>
      </c>
      <c r="F40" s="255">
        <f t="shared" si="0"/>
        <v>8.9149862068305052E-2</v>
      </c>
      <c r="G40" s="254">
        <f t="shared" si="4"/>
        <v>10583858334.200027</v>
      </c>
      <c r="H40" s="256">
        <f t="shared" si="5"/>
        <v>9.7199443519997597E-2</v>
      </c>
      <c r="I40" s="257">
        <f t="shared" si="3"/>
        <v>1.3796263028493506E-2</v>
      </c>
      <c r="J40" s="258"/>
      <c r="K40" s="234"/>
    </row>
    <row r="41" spans="1:12" ht="23.25" x14ac:dyDescent="0.35">
      <c r="B41" s="225" t="s">
        <v>178</v>
      </c>
      <c r="C41" s="226">
        <f>C42+C43</f>
        <v>319528100.40999997</v>
      </c>
      <c r="D41" s="226">
        <f>D42+D43</f>
        <v>2133666760</v>
      </c>
      <c r="E41" s="226">
        <f>E42+E43</f>
        <v>185489635.56</v>
      </c>
      <c r="F41" s="227">
        <f t="shared" si="0"/>
        <v>8.6934679321713768E-2</v>
      </c>
      <c r="G41" s="226">
        <f t="shared" si="4"/>
        <v>-134038464.84999996</v>
      </c>
      <c r="H41" s="227">
        <f t="shared" si="5"/>
        <v>-0.41948881703364921</v>
      </c>
      <c r="I41" s="227">
        <f t="shared" si="3"/>
        <v>2.1419794274188151E-5</v>
      </c>
      <c r="K41" s="234"/>
    </row>
    <row r="42" spans="1:12" ht="23.25" customHeight="1" x14ac:dyDescent="0.35">
      <c r="B42" s="259" t="str">
        <f>"- Corrientes"</f>
        <v>- Corrientes</v>
      </c>
      <c r="C42" s="236">
        <v>284618940.40999997</v>
      </c>
      <c r="D42" s="237">
        <v>432436385</v>
      </c>
      <c r="E42" s="236">
        <v>147890215.56</v>
      </c>
      <c r="F42" s="238">
        <f t="shared" si="0"/>
        <v>0.34199299755962947</v>
      </c>
      <c r="G42" s="236">
        <f t="shared" si="4"/>
        <v>-136728724.84999996</v>
      </c>
      <c r="H42" s="238">
        <f t="shared" si="5"/>
        <v>-0.48039222074623417</v>
      </c>
      <c r="I42" s="238">
        <f t="shared" si="3"/>
        <v>1.7077924504498062E-5</v>
      </c>
      <c r="J42" s="260"/>
      <c r="K42" s="234"/>
    </row>
    <row r="43" spans="1:12" ht="23.25" customHeight="1" x14ac:dyDescent="0.35">
      <c r="B43" s="259" t="str">
        <f>"- Capital"</f>
        <v>- Capital</v>
      </c>
      <c r="C43" s="236">
        <v>34909160</v>
      </c>
      <c r="D43" s="237">
        <v>1701230375</v>
      </c>
      <c r="E43" s="236">
        <v>37599420</v>
      </c>
      <c r="F43" s="238">
        <f t="shared" si="0"/>
        <v>2.2101310059197597E-2</v>
      </c>
      <c r="G43" s="236">
        <f t="shared" si="4"/>
        <v>2690260</v>
      </c>
      <c r="H43" s="238">
        <f t="shared" si="5"/>
        <v>7.7064587059671438E-2</v>
      </c>
      <c r="I43" s="238">
        <f t="shared" si="3"/>
        <v>4.3418697696900869E-6</v>
      </c>
      <c r="J43" s="86"/>
      <c r="K43" s="234"/>
    </row>
    <row r="44" spans="1:12" ht="24" thickBot="1" x14ac:dyDescent="0.3">
      <c r="B44" s="261" t="s">
        <v>179</v>
      </c>
      <c r="C44" s="262">
        <f>C40+C41</f>
        <v>109207582917.53998</v>
      </c>
      <c r="D44" s="262">
        <f>D40+D41</f>
        <v>1342258153546</v>
      </c>
      <c r="E44" s="262">
        <f>E40+E41</f>
        <v>119657402786.89</v>
      </c>
      <c r="F44" s="263">
        <f t="shared" si="0"/>
        <v>8.9146340792028031E-2</v>
      </c>
      <c r="G44" s="262">
        <f t="shared" si="4"/>
        <v>10449819869.350021</v>
      </c>
      <c r="H44" s="264">
        <f t="shared" si="5"/>
        <v>9.5687676534700242E-2</v>
      </c>
      <c r="I44" s="265">
        <f>E44/$L$11</f>
        <v>1.3817682822767694E-2</v>
      </c>
      <c r="J44" s="86"/>
      <c r="K44" s="234"/>
    </row>
    <row r="45" spans="1:12" x14ac:dyDescent="0.25">
      <c r="B45" s="266"/>
      <c r="C45" s="150"/>
      <c r="D45" s="150"/>
      <c r="F45" s="152"/>
      <c r="G45" s="150"/>
      <c r="H45" s="153"/>
      <c r="I45" s="153"/>
    </row>
    <row r="46" spans="1:12" x14ac:dyDescent="0.25">
      <c r="B46" s="366" t="s">
        <v>785</v>
      </c>
      <c r="C46" s="150"/>
      <c r="D46" s="150"/>
      <c r="E46" s="151"/>
      <c r="F46" s="152"/>
      <c r="G46" s="150"/>
      <c r="H46" s="153"/>
      <c r="I46" s="153"/>
    </row>
    <row r="47" spans="1:12" x14ac:dyDescent="0.25">
      <c r="B47" s="368" t="s">
        <v>180</v>
      </c>
      <c r="C47" s="267"/>
      <c r="D47" s="267"/>
      <c r="E47" s="267"/>
      <c r="F47" s="267"/>
      <c r="H47" s="1"/>
    </row>
    <row r="48" spans="1:12" s="154" customFormat="1" x14ac:dyDescent="0.25">
      <c r="A48" s="8"/>
      <c r="B48" s="367" t="s">
        <v>181</v>
      </c>
      <c r="C48" s="8"/>
      <c r="D48" s="8"/>
      <c r="E48" s="268"/>
      <c r="F48" s="8"/>
      <c r="G48" s="8"/>
      <c r="H48" s="1"/>
      <c r="J48" s="8"/>
      <c r="K48" s="8"/>
      <c r="L48" s="8"/>
    </row>
    <row r="49" spans="1:12" s="154" customFormat="1" x14ac:dyDescent="0.25">
      <c r="A49" s="8"/>
      <c r="B49" s="369" t="s">
        <v>182</v>
      </c>
      <c r="C49" s="8"/>
      <c r="D49" s="8"/>
      <c r="E49" s="8"/>
      <c r="F49" s="8"/>
      <c r="G49" s="8"/>
      <c r="H49" s="1"/>
      <c r="J49" s="8"/>
      <c r="K49" s="8"/>
      <c r="L49" s="8"/>
    </row>
    <row r="50" spans="1:12" s="154" customFormat="1" x14ac:dyDescent="0.25">
      <c r="A50" s="8"/>
      <c r="B50" s="370" t="s">
        <v>786</v>
      </c>
      <c r="C50" s="8"/>
      <c r="D50" s="8"/>
      <c r="E50" s="269"/>
      <c r="F50" s="8"/>
      <c r="G50" s="8"/>
      <c r="H50" s="1"/>
      <c r="J50" s="8"/>
      <c r="K50" s="8"/>
      <c r="L50" s="8"/>
    </row>
    <row r="53" spans="1:12" s="154" customFormat="1" x14ac:dyDescent="0.25">
      <c r="A53" s="8"/>
      <c r="B53" s="8"/>
      <c r="C53" s="8"/>
      <c r="D53" s="8"/>
      <c r="E53" s="8"/>
      <c r="F53" s="8"/>
      <c r="G53" s="8"/>
      <c r="J53" s="8"/>
      <c r="K53" s="8"/>
      <c r="L53" s="8"/>
    </row>
    <row r="55" spans="1:12" x14ac:dyDescent="0.25">
      <c r="F55" s="154"/>
      <c r="G55" s="154"/>
      <c r="H55" s="8"/>
      <c r="I55" s="8"/>
    </row>
    <row r="56" spans="1:12" x14ac:dyDescent="0.25">
      <c r="F56" s="154"/>
      <c r="G56" s="154"/>
      <c r="H56" s="8"/>
      <c r="I56" s="8"/>
    </row>
    <row r="62" spans="1:12" x14ac:dyDescent="0.25">
      <c r="C62" s="156"/>
      <c r="D62" s="156"/>
    </row>
    <row r="324" spans="2:2" x14ac:dyDescent="0.25">
      <c r="B324" s="8" t="s">
        <v>92</v>
      </c>
    </row>
  </sheetData>
  <mergeCells count="14">
    <mergeCell ref="B10:B14"/>
    <mergeCell ref="D10:F10"/>
    <mergeCell ref="G10:H12"/>
    <mergeCell ref="I10:I13"/>
    <mergeCell ref="C11:C13"/>
    <mergeCell ref="D11:D13"/>
    <mergeCell ref="E11:E13"/>
    <mergeCell ref="F11:F13"/>
    <mergeCell ref="B8:I8"/>
    <mergeCell ref="B2:I2"/>
    <mergeCell ref="B3:I3"/>
    <mergeCell ref="B4:I4"/>
    <mergeCell ref="B6:I6"/>
    <mergeCell ref="B7:I7"/>
  </mergeCells>
  <pageMargins left="0.7" right="0.7" top="0.75" bottom="0.75" header="0.3" footer="0.3"/>
  <pageSetup orientation="portrait" r:id="rId1"/>
  <ignoredErrors>
    <ignoredError sqref="C23:F3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23A7-B92E-478B-B730-A34A41E67456}">
  <dimension ref="A1:R42"/>
  <sheetViews>
    <sheetView showGridLines="0" workbookViewId="0">
      <selection activeCell="J26" sqref="J26"/>
    </sheetView>
  </sheetViews>
  <sheetFormatPr baseColWidth="10" defaultColWidth="11.5703125" defaultRowHeight="15" x14ac:dyDescent="0.25"/>
  <cols>
    <col min="1" max="11" width="11.5703125" style="2"/>
    <col min="12" max="12" width="26.28515625" style="2" customWidth="1"/>
    <col min="13" max="13" width="11.85546875" style="2" customWidth="1"/>
    <col min="14" max="17" width="11.5703125" style="2"/>
    <col min="18" max="18" width="17.85546875" style="2" bestFit="1" customWidth="1"/>
    <col min="19" max="16384" width="11.5703125" style="2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x14ac:dyDescent="0.25">
      <c r="A2" s="1"/>
      <c r="B2" s="1"/>
      <c r="C2" s="1"/>
      <c r="D2" s="411" t="s">
        <v>834</v>
      </c>
      <c r="E2" s="411"/>
      <c r="F2" s="411"/>
      <c r="G2" s="411"/>
      <c r="H2" s="411"/>
      <c r="I2" s="411"/>
      <c r="J2" s="411"/>
      <c r="K2" s="66"/>
      <c r="L2" s="66"/>
    </row>
    <row r="3" spans="1:18" x14ac:dyDescent="0.25">
      <c r="A3" s="1"/>
      <c r="B3" s="1"/>
      <c r="C3" s="1"/>
      <c r="D3" s="411" t="s">
        <v>0</v>
      </c>
      <c r="E3" s="411"/>
      <c r="F3" s="411"/>
      <c r="G3" s="411"/>
      <c r="H3" s="411"/>
      <c r="I3" s="411"/>
      <c r="J3" s="411"/>
      <c r="K3" s="66"/>
      <c r="L3" s="66"/>
    </row>
    <row r="4" spans="1:18" x14ac:dyDescent="0.25">
      <c r="A4" s="1"/>
      <c r="B4" s="1"/>
      <c r="C4" s="1"/>
      <c r="D4" s="412" t="s">
        <v>1</v>
      </c>
      <c r="E4" s="412"/>
      <c r="F4" s="412"/>
      <c r="G4" s="412"/>
      <c r="H4" s="412"/>
      <c r="I4" s="412"/>
      <c r="J4" s="412"/>
      <c r="K4" s="68"/>
      <c r="L4" s="68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ht="15.75" x14ac:dyDescent="0.25">
      <c r="A7" s="413" t="s">
        <v>183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1"/>
    </row>
    <row r="8" spans="1:18" ht="15.75" x14ac:dyDescent="0.25">
      <c r="A8" s="1"/>
      <c r="B8" s="414"/>
      <c r="C8" s="414"/>
      <c r="D8" s="414"/>
      <c r="E8" s="414"/>
      <c r="F8" s="414"/>
      <c r="G8" s="414"/>
      <c r="H8" s="414"/>
      <c r="I8" s="414"/>
      <c r="J8" s="414"/>
      <c r="K8" s="414"/>
      <c r="L8" s="1"/>
    </row>
    <row r="10" spans="1:18" x14ac:dyDescent="0.25">
      <c r="L10" s="410"/>
      <c r="M10" s="410"/>
    </row>
    <row r="11" spans="1:18" x14ac:dyDescent="0.25">
      <c r="M11" s="270"/>
      <c r="R11" s="270"/>
    </row>
    <row r="12" spans="1:18" x14ac:dyDescent="0.25">
      <c r="M12" s="270"/>
    </row>
    <row r="13" spans="1:18" x14ac:dyDescent="0.25">
      <c r="M13" s="270"/>
    </row>
    <row r="14" spans="1:18" x14ac:dyDescent="0.25">
      <c r="M14" s="270"/>
    </row>
    <row r="15" spans="1:18" x14ac:dyDescent="0.25">
      <c r="M15" s="270"/>
    </row>
    <row r="26" spans="10:10" x14ac:dyDescent="0.25">
      <c r="J26"/>
    </row>
    <row r="27" spans="10:10" x14ac:dyDescent="0.25">
      <c r="J27"/>
    </row>
    <row r="28" spans="10:10" x14ac:dyDescent="0.25">
      <c r="J28"/>
    </row>
    <row r="29" spans="10:10" x14ac:dyDescent="0.25">
      <c r="J29"/>
    </row>
    <row r="30" spans="10:10" x14ac:dyDescent="0.25">
      <c r="J30"/>
    </row>
    <row r="31" spans="10:10" x14ac:dyDescent="0.25">
      <c r="J31"/>
    </row>
    <row r="32" spans="10:10" x14ac:dyDescent="0.25">
      <c r="J32"/>
    </row>
    <row r="33" spans="4:10" x14ac:dyDescent="0.25">
      <c r="J33"/>
    </row>
    <row r="34" spans="4:10" x14ac:dyDescent="0.25">
      <c r="J34"/>
    </row>
    <row r="35" spans="4:10" x14ac:dyDescent="0.25">
      <c r="J35"/>
    </row>
    <row r="36" spans="4:10" x14ac:dyDescent="0.25">
      <c r="D36" s="205" t="s">
        <v>184</v>
      </c>
      <c r="J36"/>
    </row>
    <row r="37" spans="4:10" x14ac:dyDescent="0.25">
      <c r="D37" s="61" t="s">
        <v>185</v>
      </c>
      <c r="J37"/>
    </row>
    <row r="38" spans="4:10" x14ac:dyDescent="0.25">
      <c r="D38" s="205" t="s">
        <v>144</v>
      </c>
      <c r="J38"/>
    </row>
    <row r="39" spans="4:10" x14ac:dyDescent="0.25">
      <c r="J39"/>
    </row>
    <row r="40" spans="4:10" x14ac:dyDescent="0.25">
      <c r="J40"/>
    </row>
    <row r="41" spans="4:10" x14ac:dyDescent="0.25">
      <c r="J41"/>
    </row>
    <row r="42" spans="4:10" x14ac:dyDescent="0.25">
      <c r="J42"/>
    </row>
  </sheetData>
  <mergeCells count="6">
    <mergeCell ref="L10:M10"/>
    <mergeCell ref="D2:J2"/>
    <mergeCell ref="D3:J3"/>
    <mergeCell ref="D4:J4"/>
    <mergeCell ref="A7:K7"/>
    <mergeCell ref="B8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D7C4-6134-4E8B-8179-E057077BFD3F}">
  <dimension ref="B2:O51"/>
  <sheetViews>
    <sheetView showGridLines="0" zoomScale="70" zoomScaleNormal="70" workbookViewId="0">
      <selection activeCell="D39" sqref="D39"/>
    </sheetView>
  </sheetViews>
  <sheetFormatPr baseColWidth="10" defaultColWidth="11.42578125" defaultRowHeight="15" x14ac:dyDescent="0.25"/>
  <cols>
    <col min="1" max="1" width="11.42578125" style="65"/>
    <col min="2" max="2" width="81.5703125" style="65" customWidth="1"/>
    <col min="3" max="3" width="22.140625" style="65" customWidth="1"/>
    <col min="4" max="4" width="24.140625" style="65" customWidth="1"/>
    <col min="5" max="5" width="30.140625" style="65" bestFit="1" customWidth="1"/>
    <col min="6" max="6" width="23.42578125" style="65" bestFit="1" customWidth="1"/>
    <col min="7" max="7" width="18.7109375" style="65" customWidth="1"/>
    <col min="8" max="8" width="26.28515625" style="65" customWidth="1"/>
    <col min="9" max="9" width="17.7109375" style="65" bestFit="1" customWidth="1"/>
    <col min="10" max="10" width="17.85546875" style="65" bestFit="1" customWidth="1"/>
    <col min="11" max="11" width="20" style="65" bestFit="1" customWidth="1"/>
    <col min="12" max="12" width="21.85546875" style="65" bestFit="1" customWidth="1"/>
    <col min="13" max="13" width="38.5703125" style="65" customWidth="1"/>
    <col min="14" max="14" width="23.7109375" style="65" bestFit="1" customWidth="1"/>
    <col min="15" max="15" width="15.7109375" style="65" bestFit="1" customWidth="1"/>
    <col min="16" max="16384" width="11.42578125" style="65"/>
  </cols>
  <sheetData>
    <row r="2" spans="2:15" ht="13.9" customHeight="1" x14ac:dyDescent="0.25">
      <c r="B2" s="389" t="s">
        <v>833</v>
      </c>
      <c r="C2" s="389"/>
      <c r="D2" s="389"/>
      <c r="E2" s="389"/>
      <c r="F2" s="389"/>
      <c r="G2" s="389"/>
      <c r="H2" s="389"/>
      <c r="I2" s="389"/>
      <c r="J2" s="389"/>
      <c r="K2" s="389"/>
    </row>
    <row r="3" spans="2:15" ht="13.9" customHeight="1" x14ac:dyDescent="0.25">
      <c r="B3" s="389" t="s">
        <v>0</v>
      </c>
      <c r="C3" s="389"/>
      <c r="D3" s="389"/>
      <c r="E3" s="389"/>
      <c r="F3" s="389"/>
      <c r="G3" s="389"/>
      <c r="H3" s="389"/>
      <c r="I3" s="389"/>
      <c r="J3" s="389"/>
      <c r="K3" s="389"/>
    </row>
    <row r="4" spans="2:15" ht="16.149999999999999" customHeight="1" x14ac:dyDescent="0.25">
      <c r="B4" s="390" t="s">
        <v>1</v>
      </c>
      <c r="C4" s="390"/>
      <c r="D4" s="390"/>
      <c r="E4" s="390"/>
      <c r="F4" s="390"/>
      <c r="G4" s="390"/>
      <c r="H4" s="390"/>
      <c r="I4" s="390"/>
      <c r="J4" s="390"/>
      <c r="K4" s="390"/>
    </row>
    <row r="5" spans="2:15" ht="18.75" x14ac:dyDescent="0.3"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2:15" ht="18.75" x14ac:dyDescent="0.3">
      <c r="B6" s="117"/>
      <c r="C6" s="117"/>
      <c r="D6" s="117"/>
      <c r="E6" s="117"/>
      <c r="F6" s="117"/>
      <c r="G6" s="117"/>
      <c r="H6" s="117"/>
      <c r="I6" s="117"/>
      <c r="J6" s="117"/>
      <c r="K6" s="117"/>
      <c r="M6" s="66"/>
      <c r="N6" s="66"/>
    </row>
    <row r="7" spans="2:15" ht="20.25" x14ac:dyDescent="0.3">
      <c r="B7" s="432" t="s">
        <v>120</v>
      </c>
      <c r="C7" s="432"/>
      <c r="D7" s="432"/>
      <c r="E7" s="432"/>
      <c r="F7" s="432"/>
      <c r="G7" s="432"/>
      <c r="H7" s="432"/>
      <c r="I7" s="432"/>
      <c r="J7" s="432"/>
      <c r="K7" s="432"/>
      <c r="M7" s="66"/>
      <c r="N7" s="66"/>
    </row>
    <row r="8" spans="2:15" ht="19.5" thickBot="1" x14ac:dyDescent="0.35">
      <c r="B8" s="433" t="s">
        <v>45</v>
      </c>
      <c r="C8" s="433"/>
      <c r="D8" s="433"/>
      <c r="E8" s="433"/>
      <c r="F8" s="433"/>
      <c r="G8" s="433"/>
      <c r="H8" s="433"/>
      <c r="I8" s="433"/>
      <c r="J8" s="433"/>
      <c r="K8" s="433"/>
      <c r="M8" s="68"/>
      <c r="N8" s="68"/>
    </row>
    <row r="9" spans="2:15" ht="19.5" thickBot="1" x14ac:dyDescent="0.35">
      <c r="B9" s="157"/>
      <c r="C9" s="157"/>
      <c r="D9" s="157"/>
      <c r="E9" s="157"/>
      <c r="F9" s="157"/>
      <c r="G9" s="157"/>
      <c r="H9" s="157"/>
      <c r="I9" s="157"/>
      <c r="J9" s="157"/>
      <c r="K9" s="157"/>
      <c r="M9" s="68"/>
      <c r="N9" s="68"/>
    </row>
    <row r="10" spans="2:15" ht="21.6" customHeight="1" thickBot="1" x14ac:dyDescent="0.3">
      <c r="B10" s="415" t="s">
        <v>187</v>
      </c>
      <c r="C10" s="158">
        <v>2025</v>
      </c>
      <c r="D10" s="418">
        <v>2026</v>
      </c>
      <c r="E10" s="419"/>
      <c r="F10" s="419"/>
      <c r="G10" s="419"/>
      <c r="H10" s="420"/>
      <c r="I10" s="421" t="s">
        <v>802</v>
      </c>
      <c r="J10" s="422"/>
      <c r="K10" s="421" t="s">
        <v>817</v>
      </c>
    </row>
    <row r="11" spans="2:15" ht="21.6" customHeight="1" thickBot="1" x14ac:dyDescent="0.3">
      <c r="B11" s="416"/>
      <c r="C11" s="425" t="s">
        <v>805</v>
      </c>
      <c r="D11" s="427" t="s">
        <v>796</v>
      </c>
      <c r="E11" s="428" t="s">
        <v>793</v>
      </c>
      <c r="F11" s="429"/>
      <c r="G11" s="429"/>
      <c r="H11" s="430"/>
      <c r="I11" s="421"/>
      <c r="J11" s="422"/>
      <c r="K11" s="421"/>
    </row>
    <row r="12" spans="2:15" ht="15" customHeight="1" thickBot="1" x14ac:dyDescent="0.3">
      <c r="B12" s="416"/>
      <c r="C12" s="425"/>
      <c r="D12" s="425"/>
      <c r="E12" s="431" t="s">
        <v>808</v>
      </c>
      <c r="F12" s="427" t="s">
        <v>806</v>
      </c>
      <c r="G12" s="427" t="s">
        <v>810</v>
      </c>
      <c r="H12" s="427" t="s">
        <v>799</v>
      </c>
      <c r="I12" s="423"/>
      <c r="J12" s="424"/>
      <c r="K12" s="421"/>
      <c r="M12" s="159" t="s">
        <v>83</v>
      </c>
      <c r="N12" s="160">
        <v>8659730022875.3203</v>
      </c>
      <c r="O12" s="102"/>
    </row>
    <row r="13" spans="2:15" ht="21" thickBot="1" x14ac:dyDescent="0.3">
      <c r="B13" s="416"/>
      <c r="C13" s="426"/>
      <c r="D13" s="426"/>
      <c r="E13" s="424"/>
      <c r="F13" s="426"/>
      <c r="G13" s="426"/>
      <c r="H13" s="426"/>
      <c r="I13" s="28" t="s">
        <v>804</v>
      </c>
      <c r="J13" s="28" t="s">
        <v>400</v>
      </c>
      <c r="K13" s="423"/>
      <c r="N13" s="161"/>
    </row>
    <row r="14" spans="2:15" ht="21" thickBot="1" x14ac:dyDescent="0.3">
      <c r="B14" s="417"/>
      <c r="C14" s="81">
        <v>1</v>
      </c>
      <c r="D14" s="81">
        <v>2</v>
      </c>
      <c r="E14" s="81">
        <v>3</v>
      </c>
      <c r="F14" s="81">
        <v>4</v>
      </c>
      <c r="G14" s="81">
        <v>5</v>
      </c>
      <c r="H14" s="81" t="s">
        <v>121</v>
      </c>
      <c r="I14" s="81" t="s">
        <v>122</v>
      </c>
      <c r="J14" s="81" t="s">
        <v>123</v>
      </c>
      <c r="K14" s="82" t="s">
        <v>124</v>
      </c>
      <c r="M14" s="162"/>
    </row>
    <row r="15" spans="2:15" ht="20.25" x14ac:dyDescent="0.25">
      <c r="B15" s="376" t="s">
        <v>107</v>
      </c>
      <c r="C15" s="377">
        <f>C16+C18</f>
        <v>93820334863.690063</v>
      </c>
      <c r="D15" s="377">
        <f>D16+D18</f>
        <v>867132642012</v>
      </c>
      <c r="E15" s="377">
        <f t="shared" ref="E15:G15" si="0">E16+E17+E18+E19+E20+E25</f>
        <v>453978402524.93024</v>
      </c>
      <c r="F15" s="377">
        <f t="shared" si="0"/>
        <v>121163162880.69</v>
      </c>
      <c r="G15" s="377">
        <f t="shared" si="0"/>
        <v>92827389632.740021</v>
      </c>
      <c r="H15" s="378">
        <f t="shared" ref="H15:H34" si="1">IFERROR(F15/D15,"-")</f>
        <v>0.13972852250095927</v>
      </c>
      <c r="I15" s="377">
        <f t="shared" ref="I15:I35" si="2">F15-C15</f>
        <v>27342828016.999939</v>
      </c>
      <c r="J15" s="378">
        <f t="shared" ref="J15:J35" si="3">IFERROR(I15/C15,"0.0%")</f>
        <v>0.29143818402189525</v>
      </c>
      <c r="K15" s="378">
        <f t="shared" ref="K15:K36" si="4">F15/$N$12</f>
        <v>1.3991563543046781E-2</v>
      </c>
      <c r="L15" s="163"/>
      <c r="M15" s="162"/>
    </row>
    <row r="16" spans="2:15" ht="20.25" x14ac:dyDescent="0.25">
      <c r="B16" s="164" t="s">
        <v>125</v>
      </c>
      <c r="C16" s="165">
        <v>40014788132.270058</v>
      </c>
      <c r="D16" s="165">
        <v>542875526448</v>
      </c>
      <c r="E16" s="165">
        <v>265933747234.38034</v>
      </c>
      <c r="F16" s="165">
        <v>33207772695.020004</v>
      </c>
      <c r="G16" s="165">
        <v>28833074626.070015</v>
      </c>
      <c r="H16" s="166">
        <f t="shared" si="1"/>
        <v>6.1170141362415699E-2</v>
      </c>
      <c r="I16" s="165">
        <f t="shared" si="2"/>
        <v>-6807015437.2500534</v>
      </c>
      <c r="J16" s="166">
        <f t="shared" si="3"/>
        <v>-0.17011249477941165</v>
      </c>
      <c r="K16" s="166">
        <f t="shared" si="4"/>
        <v>3.8347353332377804E-3</v>
      </c>
      <c r="L16" s="167"/>
      <c r="M16" s="162"/>
    </row>
    <row r="17" spans="2:13" ht="20.25" x14ac:dyDescent="0.25">
      <c r="B17" s="168" t="s">
        <v>126</v>
      </c>
      <c r="C17" s="169">
        <v>6413528462.0799999</v>
      </c>
      <c r="D17" s="169">
        <v>101897864549</v>
      </c>
      <c r="E17" s="169">
        <v>90818428742.549988</v>
      </c>
      <c r="F17" s="169">
        <v>7009482630.29</v>
      </c>
      <c r="G17" s="169">
        <v>7009482630.29</v>
      </c>
      <c r="H17" s="170">
        <f t="shared" si="1"/>
        <v>6.8789298591427545E-2</v>
      </c>
      <c r="I17" s="169">
        <f t="shared" si="2"/>
        <v>595954168.21000004</v>
      </c>
      <c r="J17" s="171">
        <f t="shared" si="3"/>
        <v>9.2921419423579441E-2</v>
      </c>
      <c r="K17" s="171">
        <f t="shared" si="4"/>
        <v>8.0943431397675566E-4</v>
      </c>
      <c r="L17" s="167"/>
      <c r="M17" s="172"/>
    </row>
    <row r="18" spans="2:13" ht="20.25" x14ac:dyDescent="0.25">
      <c r="B18" s="168" t="s">
        <v>108</v>
      </c>
      <c r="C18" s="169">
        <v>53805546731.419998</v>
      </c>
      <c r="D18" s="169">
        <v>324257115564</v>
      </c>
      <c r="E18" s="169">
        <v>55646424265.159996</v>
      </c>
      <c r="F18" s="169">
        <v>44539405841.700005</v>
      </c>
      <c r="G18" s="169">
        <v>29011973619.439999</v>
      </c>
      <c r="H18" s="170">
        <f t="shared" si="1"/>
        <v>0.1373582990283187</v>
      </c>
      <c r="I18" s="169">
        <f t="shared" si="2"/>
        <v>-9266140889.7199936</v>
      </c>
      <c r="J18" s="171">
        <f t="shared" si="3"/>
        <v>-0.17221534679265674</v>
      </c>
      <c r="K18" s="171">
        <f t="shared" si="4"/>
        <v>5.1432788001526441E-3</v>
      </c>
      <c r="L18" s="167"/>
      <c r="M18" s="86"/>
    </row>
    <row r="19" spans="2:13" ht="20.25" x14ac:dyDescent="0.25">
      <c r="B19" s="168" t="s">
        <v>127</v>
      </c>
      <c r="C19" s="169">
        <v>1151803719.5699999</v>
      </c>
      <c r="D19" s="169">
        <v>13786016885</v>
      </c>
      <c r="E19" s="169">
        <v>320584078.97000003</v>
      </c>
      <c r="F19" s="169">
        <v>320584078.97000003</v>
      </c>
      <c r="G19" s="169">
        <v>246699356.09999999</v>
      </c>
      <c r="H19" s="170">
        <f t="shared" si="1"/>
        <v>2.3254293219299216E-2</v>
      </c>
      <c r="I19" s="169">
        <f t="shared" si="2"/>
        <v>-831219640.5999999</v>
      </c>
      <c r="J19" s="171">
        <f t="shared" si="3"/>
        <v>-0.72166778633977424</v>
      </c>
      <c r="K19" s="171">
        <f t="shared" si="4"/>
        <v>3.7020100871869371E-5</v>
      </c>
      <c r="L19" s="167"/>
      <c r="M19" s="172"/>
    </row>
    <row r="20" spans="2:13" ht="20.25" x14ac:dyDescent="0.25">
      <c r="B20" s="173" t="s">
        <v>128</v>
      </c>
      <c r="C20" s="174">
        <v>33058085802.579994</v>
      </c>
      <c r="D20" s="174">
        <v>424672198458</v>
      </c>
      <c r="E20" s="174">
        <v>41257796525.389992</v>
      </c>
      <c r="F20" s="174">
        <v>36084495956.229996</v>
      </c>
      <c r="G20" s="174">
        <v>27726159400.839996</v>
      </c>
      <c r="H20" s="175">
        <f t="shared" si="1"/>
        <v>8.4970233717333268E-2</v>
      </c>
      <c r="I20" s="174">
        <f t="shared" si="2"/>
        <v>3026410153.6500015</v>
      </c>
      <c r="J20" s="176">
        <f t="shared" si="3"/>
        <v>9.1548257564683544E-2</v>
      </c>
      <c r="K20" s="176">
        <f t="shared" si="4"/>
        <v>4.1669308235834281E-3</v>
      </c>
      <c r="L20" s="167"/>
      <c r="M20" s="172"/>
    </row>
    <row r="21" spans="2:13" ht="20.25" x14ac:dyDescent="0.25">
      <c r="B21" s="177" t="s">
        <v>129</v>
      </c>
      <c r="C21" s="89">
        <v>1407548.6858320001</v>
      </c>
      <c r="D21" s="89">
        <v>65883131456</v>
      </c>
      <c r="E21" s="89">
        <v>6294794813.7799997</v>
      </c>
      <c r="F21" s="89">
        <v>5397065707.999999</v>
      </c>
      <c r="G21" s="89">
        <v>5171628783.4899998</v>
      </c>
      <c r="H21" s="178">
        <f t="shared" si="1"/>
        <v>8.1918779340420772E-2</v>
      </c>
      <c r="I21" s="89">
        <f t="shared" si="2"/>
        <v>5395658159.314167</v>
      </c>
      <c r="J21" s="100">
        <f t="shared" si="3"/>
        <v>3833.3723114698523</v>
      </c>
      <c r="K21" s="100">
        <f t="shared" si="4"/>
        <v>6.2323717872765649E-4</v>
      </c>
      <c r="L21" s="179"/>
      <c r="M21" s="172"/>
    </row>
    <row r="22" spans="2:13" ht="20.25" x14ac:dyDescent="0.25">
      <c r="B22" s="180" t="s">
        <v>130</v>
      </c>
      <c r="C22" s="88">
        <v>26533481500.969994</v>
      </c>
      <c r="D22" s="88">
        <v>342169100277</v>
      </c>
      <c r="E22" s="88">
        <v>33906258371.839996</v>
      </c>
      <c r="F22" s="88">
        <v>30207739277.459999</v>
      </c>
      <c r="G22" s="88">
        <v>22323243976.209999</v>
      </c>
      <c r="H22" s="181">
        <f t="shared" si="1"/>
        <v>8.828307188757134E-2</v>
      </c>
      <c r="I22" s="88">
        <f t="shared" si="2"/>
        <v>3674257776.4900055</v>
      </c>
      <c r="J22" s="97">
        <f t="shared" si="3"/>
        <v>0.13847627859750272</v>
      </c>
      <c r="K22" s="97">
        <f t="shared" si="4"/>
        <v>3.4883003508959301E-3</v>
      </c>
      <c r="L22" s="179"/>
      <c r="M22" s="172"/>
    </row>
    <row r="23" spans="2:13" ht="20.25" x14ac:dyDescent="0.25">
      <c r="B23" s="180" t="s">
        <v>131</v>
      </c>
      <c r="C23" s="88">
        <v>41217527.93</v>
      </c>
      <c r="D23" s="88">
        <v>955120864</v>
      </c>
      <c r="E23" s="88">
        <v>10395643.02</v>
      </c>
      <c r="F23" s="88">
        <v>10395643.02</v>
      </c>
      <c r="G23" s="88">
        <v>10381058</v>
      </c>
      <c r="H23" s="181">
        <f t="shared" si="1"/>
        <v>1.088411258912673E-2</v>
      </c>
      <c r="I23" s="88">
        <f t="shared" si="2"/>
        <v>-30821884.91</v>
      </c>
      <c r="J23" s="97">
        <f t="shared" si="3"/>
        <v>-0.74778586824384541</v>
      </c>
      <c r="K23" s="97">
        <f t="shared" si="4"/>
        <v>1.2004580965618022E-6</v>
      </c>
      <c r="L23" s="179"/>
      <c r="M23" s="172"/>
    </row>
    <row r="24" spans="2:13" ht="20.25" x14ac:dyDescent="0.25">
      <c r="B24" s="180" t="s">
        <v>132</v>
      </c>
      <c r="C24" s="88">
        <v>258778382.67000002</v>
      </c>
      <c r="D24" s="88">
        <v>15664845861</v>
      </c>
      <c r="E24" s="88">
        <v>1046347696.75</v>
      </c>
      <c r="F24" s="88">
        <v>469295327.75</v>
      </c>
      <c r="G24" s="88">
        <v>220905583.13999999</v>
      </c>
      <c r="H24" s="181">
        <f t="shared" si="1"/>
        <v>2.9958502746482915E-2</v>
      </c>
      <c r="I24" s="88">
        <f t="shared" si="2"/>
        <v>210516945.07999998</v>
      </c>
      <c r="J24" s="97">
        <f t="shared" si="3"/>
        <v>0.81350282395286433</v>
      </c>
      <c r="K24" s="97">
        <f t="shared" si="4"/>
        <v>5.4192835863279977E-5</v>
      </c>
      <c r="L24" s="179"/>
      <c r="M24" s="172"/>
    </row>
    <row r="25" spans="2:13" ht="20.25" x14ac:dyDescent="0.25">
      <c r="B25" s="182" t="s">
        <v>133</v>
      </c>
      <c r="C25" s="183">
        <f>(C16-C21)</f>
        <v>40013380583.584229</v>
      </c>
      <c r="D25" s="183">
        <f>(D16-D21)</f>
        <v>476992394992</v>
      </c>
      <c r="E25" s="183">
        <v>1421678.48</v>
      </c>
      <c r="F25" s="183">
        <v>1421678.48</v>
      </c>
      <c r="G25" s="183">
        <v>0</v>
      </c>
      <c r="H25" s="184">
        <f t="shared" si="1"/>
        <v>2.9805055487810117E-6</v>
      </c>
      <c r="I25" s="183">
        <f t="shared" si="2"/>
        <v>-40011958905.104225</v>
      </c>
      <c r="J25" s="184">
        <f t="shared" si="3"/>
        <v>-0.99996446992332888</v>
      </c>
      <c r="K25" s="185">
        <f t="shared" si="4"/>
        <v>1.6417122430428323E-7</v>
      </c>
      <c r="L25" s="186"/>
      <c r="M25" s="172"/>
    </row>
    <row r="26" spans="2:13" ht="20.25" x14ac:dyDescent="0.25">
      <c r="B26" s="379" t="s">
        <v>109</v>
      </c>
      <c r="C26" s="380">
        <f>(C18-C23)</f>
        <v>53764329203.489998</v>
      </c>
      <c r="D26" s="380">
        <f>(D18-D23)</f>
        <v>323301994700</v>
      </c>
      <c r="E26" s="380">
        <f>SUM(E27:E31)+E34</f>
        <v>9391808535.4200001</v>
      </c>
      <c r="F26" s="380">
        <f>SUM(F27:F31)+F34</f>
        <v>6154896690.460001</v>
      </c>
      <c r="G26" s="380">
        <f>SUM(G27:G31)+G34</f>
        <v>3002367910.79</v>
      </c>
      <c r="H26" s="381">
        <f t="shared" si="1"/>
        <v>1.9037608153860242E-2</v>
      </c>
      <c r="I26" s="380">
        <f t="shared" si="2"/>
        <v>-47609432513.029999</v>
      </c>
      <c r="J26" s="381">
        <f t="shared" si="3"/>
        <v>-0.88552081311821762</v>
      </c>
      <c r="K26" s="381">
        <f t="shared" si="4"/>
        <v>7.1074925825647956E-4</v>
      </c>
      <c r="L26" s="163"/>
      <c r="M26" s="172"/>
    </row>
    <row r="27" spans="2:13" ht="20.25" x14ac:dyDescent="0.25">
      <c r="B27" s="187" t="s">
        <v>134</v>
      </c>
      <c r="C27" s="165">
        <v>2413896074.4200006</v>
      </c>
      <c r="D27" s="165">
        <f>(D15-(D20-D22))</f>
        <v>784629543831</v>
      </c>
      <c r="E27" s="165">
        <v>4337132361.3099995</v>
      </c>
      <c r="F27" s="165">
        <v>3337582287.3200006</v>
      </c>
      <c r="G27" s="165">
        <v>1331579703.01</v>
      </c>
      <c r="H27" s="166">
        <f t="shared" si="1"/>
        <v>4.2537045839799231E-3</v>
      </c>
      <c r="I27" s="165">
        <f t="shared" si="2"/>
        <v>923686212.9000001</v>
      </c>
      <c r="J27" s="166">
        <f t="shared" si="3"/>
        <v>0.38265367870981731</v>
      </c>
      <c r="K27" s="166">
        <f t="shared" si="4"/>
        <v>3.8541412705748665E-4</v>
      </c>
      <c r="L27" s="167"/>
      <c r="M27" s="172"/>
    </row>
    <row r="28" spans="2:13" ht="20.25" x14ac:dyDescent="0.25">
      <c r="B28" s="173" t="s">
        <v>135</v>
      </c>
      <c r="C28" s="174">
        <v>571900595.20000005</v>
      </c>
      <c r="D28" s="174">
        <f>D15-D20</f>
        <v>442460443554</v>
      </c>
      <c r="E28" s="174">
        <v>2604805072.3600011</v>
      </c>
      <c r="F28" s="174">
        <v>1581070542.78</v>
      </c>
      <c r="G28" s="174">
        <v>548215599.61000001</v>
      </c>
      <c r="H28" s="176">
        <f t="shared" si="1"/>
        <v>3.5733602083844553E-3</v>
      </c>
      <c r="I28" s="174">
        <f t="shared" si="2"/>
        <v>1009169947.5799999</v>
      </c>
      <c r="J28" s="176">
        <f t="shared" si="3"/>
        <v>1.7645897836967313</v>
      </c>
      <c r="K28" s="176">
        <f t="shared" si="4"/>
        <v>1.8257734809324131E-4</v>
      </c>
      <c r="L28" s="167"/>
      <c r="M28" s="86"/>
    </row>
    <row r="29" spans="2:13" ht="20.25" x14ac:dyDescent="0.25">
      <c r="B29" s="173" t="s">
        <v>136</v>
      </c>
      <c r="C29" s="174">
        <v>0</v>
      </c>
      <c r="D29" s="174">
        <v>16448771</v>
      </c>
      <c r="E29" s="174">
        <v>1060000.02</v>
      </c>
      <c r="F29" s="174">
        <v>1060000.02</v>
      </c>
      <c r="G29" s="174">
        <v>0</v>
      </c>
      <c r="H29" s="176">
        <f t="shared" si="1"/>
        <v>6.4442505765324357E-2</v>
      </c>
      <c r="I29" s="174">
        <f t="shared" si="2"/>
        <v>1060000.02</v>
      </c>
      <c r="J29" s="176" t="str">
        <f t="shared" si="3"/>
        <v>0.0%</v>
      </c>
      <c r="K29" s="176">
        <f t="shared" si="4"/>
        <v>1.2240566590412532E-7</v>
      </c>
      <c r="L29" s="167"/>
      <c r="M29" s="86"/>
    </row>
    <row r="30" spans="2:13" ht="20.25" x14ac:dyDescent="0.25">
      <c r="B30" s="188" t="s">
        <v>137</v>
      </c>
      <c r="C30" s="174">
        <v>19313893.329999998</v>
      </c>
      <c r="D30" s="174">
        <v>2770222220</v>
      </c>
      <c r="E30" s="174">
        <v>284866729.73999995</v>
      </c>
      <c r="F30" s="174">
        <v>59822821.700000003</v>
      </c>
      <c r="G30" s="174">
        <v>10297605</v>
      </c>
      <c r="H30" s="176">
        <f t="shared" si="1"/>
        <v>2.1594954104440043E-2</v>
      </c>
      <c r="I30" s="174">
        <f t="shared" si="2"/>
        <v>40508928.370000005</v>
      </c>
      <c r="J30" s="176">
        <f t="shared" si="3"/>
        <v>2.0973983690319993</v>
      </c>
      <c r="K30" s="176">
        <f t="shared" si="4"/>
        <v>6.9081624417820848E-6</v>
      </c>
      <c r="L30" s="189"/>
      <c r="M30" s="172"/>
    </row>
    <row r="31" spans="2:13" ht="20.25" x14ac:dyDescent="0.25">
      <c r="B31" s="173" t="s">
        <v>138</v>
      </c>
      <c r="C31" s="174">
        <v>1655990370.9299996</v>
      </c>
      <c r="D31" s="174">
        <v>72988962348</v>
      </c>
      <c r="E31" s="174">
        <v>2163944371.9899998</v>
      </c>
      <c r="F31" s="174">
        <v>1175361038.6400001</v>
      </c>
      <c r="G31" s="174">
        <v>1112275003.1700001</v>
      </c>
      <c r="H31" s="176"/>
      <c r="I31" s="174">
        <f t="shared" si="2"/>
        <v>-480629332.28999949</v>
      </c>
      <c r="J31" s="176">
        <f t="shared" si="3"/>
        <v>-0.29023679166689803</v>
      </c>
      <c r="K31" s="176">
        <f t="shared" si="4"/>
        <v>1.3572721499806537E-4</v>
      </c>
      <c r="L31" s="167"/>
      <c r="M31" s="172"/>
    </row>
    <row r="32" spans="2:13" ht="20.25" x14ac:dyDescent="0.25">
      <c r="B32" s="190" t="s">
        <v>139</v>
      </c>
      <c r="C32" s="89">
        <v>40416804.549999997</v>
      </c>
      <c r="D32" s="89">
        <v>174800000</v>
      </c>
      <c r="E32" s="89">
        <v>29595523.199999999</v>
      </c>
      <c r="F32" s="89">
        <v>29595523.199999999</v>
      </c>
      <c r="G32" s="89">
        <v>18395523.199999999</v>
      </c>
      <c r="H32" s="100">
        <f t="shared" si="1"/>
        <v>0.16931077345537757</v>
      </c>
      <c r="I32" s="89">
        <f t="shared" si="2"/>
        <v>-10821281.349999998</v>
      </c>
      <c r="J32" s="100">
        <f t="shared" si="3"/>
        <v>-0.26774213029664162</v>
      </c>
      <c r="K32" s="100">
        <f t="shared" si="4"/>
        <v>3.4176034497404913E-6</v>
      </c>
      <c r="L32" s="179"/>
      <c r="M32" s="172"/>
    </row>
    <row r="33" spans="2:14" ht="20.25" x14ac:dyDescent="0.25">
      <c r="B33" s="180" t="s">
        <v>140</v>
      </c>
      <c r="C33" s="88">
        <v>1615573566.3799996</v>
      </c>
      <c r="D33" s="88">
        <v>72814162348</v>
      </c>
      <c r="E33" s="88">
        <v>2134348848.79</v>
      </c>
      <c r="F33" s="88">
        <v>1145765515.4400001</v>
      </c>
      <c r="G33" s="88">
        <v>1093879479.97</v>
      </c>
      <c r="H33" s="97">
        <f t="shared" si="1"/>
        <v>1.5735476155916681E-2</v>
      </c>
      <c r="I33" s="88">
        <f t="shared" si="2"/>
        <v>-469808050.93999958</v>
      </c>
      <c r="J33" s="97">
        <f t="shared" si="3"/>
        <v>-0.29079954061930713</v>
      </c>
      <c r="K33" s="97">
        <f t="shared" si="4"/>
        <v>1.3230961154832486E-4</v>
      </c>
      <c r="L33" s="179"/>
      <c r="M33" s="172"/>
    </row>
    <row r="34" spans="2:14" ht="21" thickBot="1" x14ac:dyDescent="0.3">
      <c r="B34" s="182" t="s">
        <v>141</v>
      </c>
      <c r="C34" s="183">
        <v>0</v>
      </c>
      <c r="D34" s="183">
        <v>2446284275</v>
      </c>
      <c r="E34" s="183">
        <v>0</v>
      </c>
      <c r="F34" s="183">
        <v>0</v>
      </c>
      <c r="G34" s="183">
        <v>0</v>
      </c>
      <c r="H34" s="184">
        <f t="shared" si="1"/>
        <v>0</v>
      </c>
      <c r="I34" s="183">
        <f t="shared" si="2"/>
        <v>0</v>
      </c>
      <c r="J34" s="184" t="str">
        <f t="shared" si="3"/>
        <v>0.0%</v>
      </c>
      <c r="K34" s="185">
        <f t="shared" si="4"/>
        <v>0</v>
      </c>
      <c r="L34" s="167"/>
      <c r="M34" s="172"/>
    </row>
    <row r="35" spans="2:14" ht="21" thickBot="1" x14ac:dyDescent="0.3">
      <c r="B35" s="191" t="s">
        <v>823</v>
      </c>
      <c r="C35" s="192">
        <f>C15+C26</f>
        <v>147584664067.18005</v>
      </c>
      <c r="D35" s="192">
        <f t="shared" ref="D35:G35" si="5">D15+D26</f>
        <v>1190434636712</v>
      </c>
      <c r="E35" s="192">
        <f t="shared" si="5"/>
        <v>463370211060.35022</v>
      </c>
      <c r="F35" s="192">
        <f t="shared" si="5"/>
        <v>127318059571.15001</v>
      </c>
      <c r="G35" s="192">
        <f t="shared" si="5"/>
        <v>95829757543.530014</v>
      </c>
      <c r="H35" s="193">
        <f>IFERROR(F35/D35,"-")</f>
        <v>0.10695090317835894</v>
      </c>
      <c r="I35" s="192">
        <f t="shared" si="2"/>
        <v>-20266604496.030045</v>
      </c>
      <c r="J35" s="193">
        <f t="shared" si="3"/>
        <v>-0.13732188655323124</v>
      </c>
      <c r="K35" s="194">
        <f>F35/$N$12</f>
        <v>1.4702312801303262E-2</v>
      </c>
      <c r="L35" s="195"/>
      <c r="M35" s="162"/>
      <c r="N35" s="162"/>
    </row>
    <row r="36" spans="2:14" x14ac:dyDescent="0.25">
      <c r="B36" s="196"/>
      <c r="C36" s="113"/>
      <c r="D36" s="113"/>
      <c r="E36" s="197"/>
      <c r="F36" s="198"/>
      <c r="G36" s="197"/>
      <c r="H36" s="114"/>
      <c r="I36" s="113"/>
      <c r="J36" s="114"/>
      <c r="K36" s="114">
        <f t="shared" si="4"/>
        <v>0</v>
      </c>
      <c r="L36" s="199"/>
      <c r="M36" s="86"/>
      <c r="N36" s="162"/>
    </row>
    <row r="37" spans="2:14" ht="15.75" x14ac:dyDescent="0.25">
      <c r="B37" s="149" t="s">
        <v>116</v>
      </c>
      <c r="F37" s="200"/>
    </row>
    <row r="38" spans="2:14" x14ac:dyDescent="0.25">
      <c r="B38" s="8" t="s">
        <v>117</v>
      </c>
    </row>
    <row r="39" spans="2:14" x14ac:dyDescent="0.25">
      <c r="B39" s="8" t="s">
        <v>118</v>
      </c>
      <c r="F39" s="200"/>
    </row>
    <row r="40" spans="2:14" ht="15.75" x14ac:dyDescent="0.25">
      <c r="B40" s="149" t="s">
        <v>119</v>
      </c>
    </row>
    <row r="41" spans="2:14" x14ac:dyDescent="0.25">
      <c r="H41" s="86"/>
      <c r="I41" s="86"/>
    </row>
    <row r="42" spans="2:14" x14ac:dyDescent="0.25">
      <c r="E42" s="201"/>
      <c r="F42" s="202">
        <f>+F23/F20</f>
        <v>2.8809167883652229E-4</v>
      </c>
      <c r="G42" s="203"/>
      <c r="H42" s="162"/>
      <c r="I42" s="204"/>
      <c r="J42" s="162"/>
    </row>
    <row r="43" spans="2:14" x14ac:dyDescent="0.25">
      <c r="F43"/>
      <c r="G43"/>
      <c r="H43"/>
    </row>
    <row r="44" spans="2:14" x14ac:dyDescent="0.25">
      <c r="F44"/>
      <c r="G44"/>
      <c r="H44"/>
    </row>
    <row r="45" spans="2:14" x14ac:dyDescent="0.25">
      <c r="F45"/>
      <c r="G45"/>
      <c r="H45"/>
    </row>
    <row r="46" spans="2:14" x14ac:dyDescent="0.25">
      <c r="F46"/>
      <c r="G46"/>
      <c r="H46"/>
    </row>
    <row r="47" spans="2:14" x14ac:dyDescent="0.25">
      <c r="F47"/>
      <c r="G47"/>
      <c r="H47"/>
    </row>
    <row r="48" spans="2:14" x14ac:dyDescent="0.25">
      <c r="F48"/>
      <c r="G48"/>
      <c r="H48"/>
    </row>
    <row r="49" spans="6:8" x14ac:dyDescent="0.25">
      <c r="F49"/>
      <c r="G49"/>
      <c r="H49"/>
    </row>
    <row r="50" spans="6:8" x14ac:dyDescent="0.25">
      <c r="F50"/>
      <c r="G50"/>
      <c r="H50"/>
    </row>
    <row r="51" spans="6:8" x14ac:dyDescent="0.25">
      <c r="F51"/>
      <c r="G51"/>
      <c r="H51"/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E4D3-C400-4698-B19E-E14C0E5BC7A9}">
  <dimension ref="A2:M42"/>
  <sheetViews>
    <sheetView showGridLines="0" zoomScaleNormal="100" workbookViewId="0">
      <selection activeCell="H32" sqref="H32"/>
    </sheetView>
  </sheetViews>
  <sheetFormatPr baseColWidth="10" defaultColWidth="11.42578125" defaultRowHeight="15" x14ac:dyDescent="0.25"/>
  <cols>
    <col min="6" max="6" width="12.28515625" bestFit="1" customWidth="1"/>
    <col min="8" max="8" width="26.28515625" customWidth="1"/>
    <col min="10" max="10" width="18.140625" customWidth="1"/>
  </cols>
  <sheetData>
    <row r="2" spans="1:13" x14ac:dyDescent="0.25">
      <c r="B2" s="3"/>
      <c r="C2" s="3"/>
      <c r="D2" s="3"/>
      <c r="E2" s="3"/>
      <c r="F2" s="3"/>
      <c r="G2" s="3"/>
      <c r="H2" s="3"/>
      <c r="I2" s="3"/>
      <c r="J2" s="3"/>
    </row>
    <row r="3" spans="1:13" ht="14.45" customHeight="1" x14ac:dyDescent="0.25">
      <c r="A3" s="435" t="s">
        <v>833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</row>
    <row r="4" spans="1:13" ht="14.45" customHeight="1" x14ac:dyDescent="0.25">
      <c r="A4" s="435" t="s">
        <v>0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</row>
    <row r="5" spans="1:13" ht="14.45" customHeight="1" x14ac:dyDescent="0.25">
      <c r="A5" s="436" t="s">
        <v>1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</row>
    <row r="6" spans="1:13" x14ac:dyDescent="0.25">
      <c r="B6" s="3"/>
      <c r="C6" s="3"/>
      <c r="D6" s="3"/>
      <c r="E6" s="3"/>
      <c r="F6" s="3"/>
      <c r="G6" s="3"/>
      <c r="H6" s="3"/>
      <c r="I6" s="3"/>
      <c r="J6" s="3"/>
    </row>
    <row r="7" spans="1:13" x14ac:dyDescent="0.25">
      <c r="A7" s="437" t="s">
        <v>230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</row>
    <row r="8" spans="1:13" x14ac:dyDescent="0.25">
      <c r="A8" s="438" t="s">
        <v>142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438"/>
    </row>
    <row r="9" spans="1:13" x14ac:dyDescent="0.25">
      <c r="A9" s="434" t="s">
        <v>3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</row>
    <row r="15" spans="1:13" x14ac:dyDescent="0.25">
      <c r="C15">
        <f>C16+C18</f>
        <v>0</v>
      </c>
      <c r="D15">
        <f>D16+D18</f>
        <v>0</v>
      </c>
    </row>
    <row r="16" spans="1:13" x14ac:dyDescent="0.25">
      <c r="C16">
        <v>0</v>
      </c>
    </row>
    <row r="21" spans="3:4" x14ac:dyDescent="0.25">
      <c r="C21">
        <v>1407548.6858320001</v>
      </c>
    </row>
    <row r="25" spans="3:4" x14ac:dyDescent="0.25">
      <c r="C25">
        <f>(C16-C21)</f>
        <v>-1407548.6858320001</v>
      </c>
      <c r="D25">
        <f>(D16-D21)</f>
        <v>0</v>
      </c>
    </row>
    <row r="26" spans="3:4" x14ac:dyDescent="0.25">
      <c r="C26">
        <f>(C18-C23)</f>
        <v>0</v>
      </c>
      <c r="D26">
        <f>(D18-D23)</f>
        <v>0</v>
      </c>
    </row>
    <row r="27" spans="3:4" x14ac:dyDescent="0.25">
      <c r="D27">
        <f>(D15-(D20-D22))</f>
        <v>0</v>
      </c>
    </row>
    <row r="28" spans="3:4" x14ac:dyDescent="0.25">
      <c r="D28">
        <f>D15-D20</f>
        <v>0</v>
      </c>
    </row>
    <row r="32" spans="3:4" x14ac:dyDescent="0.25">
      <c r="D32" s="205" t="s">
        <v>143</v>
      </c>
    </row>
    <row r="33" spans="4:6" x14ac:dyDescent="0.25">
      <c r="D33" s="61" t="s">
        <v>117</v>
      </c>
      <c r="F33" s="206"/>
    </row>
    <row r="34" spans="4:6" x14ac:dyDescent="0.25">
      <c r="D34" s="205" t="s">
        <v>144</v>
      </c>
    </row>
    <row r="42" spans="4:6" x14ac:dyDescent="0.25">
      <c r="F42" s="207" t="e">
        <f>+F23/F20</f>
        <v>#DIV/0!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1F75B-528B-4348-AC96-23EF4202A6D3}">
  <dimension ref="B2:J36"/>
  <sheetViews>
    <sheetView showGridLines="0" zoomScaleNormal="100" workbookViewId="0">
      <selection activeCell="H33" sqref="H33"/>
    </sheetView>
  </sheetViews>
  <sheetFormatPr baseColWidth="10" defaultColWidth="11.42578125" defaultRowHeight="15" x14ac:dyDescent="0.25"/>
  <sheetData>
    <row r="2" spans="2:10" x14ac:dyDescent="0.25">
      <c r="B2" s="3"/>
      <c r="C2" s="3"/>
      <c r="D2" s="3"/>
      <c r="E2" s="3"/>
      <c r="F2" s="3"/>
      <c r="G2" s="3"/>
      <c r="H2" s="3"/>
      <c r="I2" s="3"/>
      <c r="J2" s="3"/>
    </row>
    <row r="3" spans="2:10" x14ac:dyDescent="0.25">
      <c r="B3" s="435" t="s">
        <v>833</v>
      </c>
      <c r="C3" s="435"/>
      <c r="D3" s="435"/>
      <c r="E3" s="435"/>
      <c r="F3" s="435"/>
      <c r="G3" s="435"/>
      <c r="H3" s="435"/>
      <c r="I3" s="435"/>
      <c r="J3" s="435"/>
    </row>
    <row r="4" spans="2:10" x14ac:dyDescent="0.25">
      <c r="B4" s="435" t="s">
        <v>0</v>
      </c>
      <c r="C4" s="435"/>
      <c r="D4" s="435"/>
      <c r="E4" s="435"/>
      <c r="F4" s="435"/>
      <c r="G4" s="435"/>
      <c r="H4" s="435"/>
      <c r="I4" s="435"/>
      <c r="J4" s="435"/>
    </row>
    <row r="5" spans="2:10" x14ac:dyDescent="0.25">
      <c r="B5" s="436" t="s">
        <v>1</v>
      </c>
      <c r="C5" s="436"/>
      <c r="D5" s="436"/>
      <c r="E5" s="436"/>
      <c r="F5" s="436"/>
      <c r="G5" s="436"/>
      <c r="H5" s="436"/>
      <c r="I5" s="436"/>
      <c r="J5" s="436"/>
    </row>
    <row r="6" spans="2:10" x14ac:dyDescent="0.25">
      <c r="B6" s="3"/>
      <c r="C6" s="3"/>
      <c r="D6" s="3"/>
      <c r="E6" s="3"/>
      <c r="F6" s="3"/>
      <c r="G6" s="3"/>
      <c r="H6" s="3"/>
      <c r="I6" s="3"/>
      <c r="J6" s="3"/>
    </row>
    <row r="7" spans="2:10" x14ac:dyDescent="0.25">
      <c r="B7" s="437" t="s">
        <v>231</v>
      </c>
      <c r="C7" s="437"/>
      <c r="D7" s="437"/>
      <c r="E7" s="437"/>
      <c r="F7" s="437"/>
      <c r="G7" s="437"/>
      <c r="H7" s="437"/>
      <c r="I7" s="437"/>
      <c r="J7" s="437"/>
    </row>
    <row r="8" spans="2:10" x14ac:dyDescent="0.25">
      <c r="B8" s="438" t="s">
        <v>142</v>
      </c>
      <c r="C8" s="438"/>
      <c r="D8" s="438"/>
      <c r="E8" s="438"/>
      <c r="F8" s="438"/>
      <c r="G8" s="438"/>
      <c r="H8" s="438"/>
      <c r="I8" s="438"/>
      <c r="J8" s="438"/>
    </row>
    <row r="9" spans="2:10" x14ac:dyDescent="0.25">
      <c r="B9" s="434" t="s">
        <v>3</v>
      </c>
      <c r="C9" s="434"/>
      <c r="D9" s="434"/>
      <c r="E9" s="434"/>
      <c r="F9" s="434"/>
      <c r="G9" s="434"/>
      <c r="H9" s="434"/>
      <c r="I9" s="434"/>
      <c r="J9" s="434"/>
    </row>
    <row r="34" spans="3:3" x14ac:dyDescent="0.25">
      <c r="C34" s="205" t="s">
        <v>143</v>
      </c>
    </row>
    <row r="35" spans="3:3" x14ac:dyDescent="0.25">
      <c r="C35" s="61" t="s">
        <v>117</v>
      </c>
    </row>
    <row r="36" spans="3:3" x14ac:dyDescent="0.25">
      <c r="C36" s="205" t="s">
        <v>144</v>
      </c>
    </row>
  </sheetData>
  <mergeCells count="6">
    <mergeCell ref="B9:J9"/>
    <mergeCell ref="B3:J3"/>
    <mergeCell ref="B4:J4"/>
    <mergeCell ref="B5:J5"/>
    <mergeCell ref="B7:J7"/>
    <mergeCell ref="B8:J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22802-B24E-4C2D-8758-415CBD15CFD0}">
  <dimension ref="A1:N322"/>
  <sheetViews>
    <sheetView showGridLines="0" zoomScale="70" zoomScaleNormal="70" workbookViewId="0">
      <selection activeCell="H39" sqref="H39"/>
    </sheetView>
  </sheetViews>
  <sheetFormatPr baseColWidth="10" defaultColWidth="11.42578125" defaultRowHeight="15" x14ac:dyDescent="0.25"/>
  <cols>
    <col min="1" max="2" width="11.42578125" style="65"/>
    <col min="3" max="3" width="110.28515625" style="65" customWidth="1"/>
    <col min="4" max="4" width="22.42578125" style="65" bestFit="1" customWidth="1"/>
    <col min="5" max="5" width="24.140625" style="65" customWidth="1"/>
    <col min="6" max="6" width="30.85546875" style="65" customWidth="1"/>
    <col min="7" max="7" width="23.42578125" style="65" bestFit="1" customWidth="1"/>
    <col min="8" max="8" width="17.28515625" style="65" bestFit="1" customWidth="1"/>
    <col min="9" max="9" width="15.7109375" style="65" bestFit="1" customWidth="1"/>
    <col min="10" max="10" width="14.85546875" style="65" bestFit="1" customWidth="1"/>
    <col min="11" max="11" width="19.5703125" style="65" bestFit="1" customWidth="1"/>
    <col min="12" max="12" width="11.42578125" style="65"/>
    <col min="13" max="13" width="36.7109375" style="65" customWidth="1"/>
    <col min="14" max="14" width="24.28515625" style="65" customWidth="1"/>
    <col min="15" max="16384" width="11.42578125" style="65"/>
  </cols>
  <sheetData>
    <row r="1" spans="1:14" x14ac:dyDescent="0.25">
      <c r="A1" s="2"/>
      <c r="B1" s="2"/>
      <c r="C1" s="64"/>
      <c r="D1" s="64"/>
      <c r="E1" s="64"/>
      <c r="F1" s="64"/>
      <c r="G1" s="64"/>
      <c r="H1" s="2"/>
      <c r="I1" s="2"/>
      <c r="J1" s="2"/>
    </row>
    <row r="2" spans="1:14" s="67" customFormat="1" ht="22.15" customHeight="1" x14ac:dyDescent="0.25">
      <c r="A2" s="2"/>
      <c r="B2" s="445" t="s">
        <v>834</v>
      </c>
      <c r="C2" s="445"/>
      <c r="D2" s="445"/>
      <c r="E2" s="445"/>
      <c r="F2" s="445"/>
      <c r="G2" s="445"/>
      <c r="H2" s="445"/>
      <c r="I2" s="2"/>
      <c r="J2" s="2"/>
      <c r="K2" s="2"/>
      <c r="L2" s="66"/>
      <c r="M2" s="66"/>
      <c r="N2" s="66"/>
    </row>
    <row r="3" spans="1:14" s="67" customFormat="1" ht="24" customHeight="1" x14ac:dyDescent="0.25">
      <c r="A3" s="2"/>
      <c r="B3" s="445" t="s">
        <v>0</v>
      </c>
      <c r="C3" s="445"/>
      <c r="D3" s="445"/>
      <c r="E3" s="445"/>
      <c r="F3" s="445"/>
      <c r="G3" s="445"/>
      <c r="H3" s="445"/>
      <c r="I3" s="2"/>
      <c r="J3" s="2"/>
      <c r="K3" s="2"/>
      <c r="L3" s="66"/>
      <c r="M3" s="66"/>
      <c r="N3" s="66"/>
    </row>
    <row r="4" spans="1:14" s="67" customFormat="1" ht="28.9" customHeight="1" x14ac:dyDescent="0.25">
      <c r="A4" s="2"/>
      <c r="B4" s="446" t="s">
        <v>1</v>
      </c>
      <c r="C4" s="446"/>
      <c r="D4" s="446"/>
      <c r="E4" s="446"/>
      <c r="F4" s="446"/>
      <c r="G4" s="446"/>
      <c r="H4" s="446"/>
      <c r="I4" s="2"/>
      <c r="J4" s="2"/>
      <c r="K4" s="2"/>
      <c r="L4" s="68"/>
      <c r="M4" s="68"/>
      <c r="N4" s="68"/>
    </row>
    <row r="5" spans="1:14" ht="23.25" x14ac:dyDescent="0.35">
      <c r="A5" s="2"/>
      <c r="B5" s="2"/>
      <c r="C5" s="64"/>
      <c r="D5" s="64"/>
      <c r="E5" s="64"/>
      <c r="F5" s="64"/>
      <c r="G5" s="64"/>
      <c r="H5" s="2"/>
      <c r="I5" s="2"/>
      <c r="J5" s="2"/>
      <c r="K5" s="69"/>
    </row>
    <row r="6" spans="1:14" ht="24" thickBot="1" x14ac:dyDescent="0.4">
      <c r="B6" s="447" t="s">
        <v>82</v>
      </c>
      <c r="C6" s="447"/>
      <c r="D6" s="447"/>
      <c r="E6" s="447"/>
      <c r="F6" s="447"/>
      <c r="G6" s="447"/>
      <c r="H6" s="447"/>
      <c r="I6" s="70"/>
      <c r="J6" s="70"/>
      <c r="K6" s="70"/>
    </row>
    <row r="7" spans="1:14" ht="24" thickBot="1" x14ac:dyDescent="0.4">
      <c r="B7" s="448" t="s">
        <v>3</v>
      </c>
      <c r="C7" s="448"/>
      <c r="D7" s="448"/>
      <c r="E7" s="448"/>
      <c r="F7" s="448"/>
      <c r="G7" s="448"/>
      <c r="H7" s="448"/>
      <c r="I7" s="69"/>
      <c r="J7" s="69"/>
      <c r="K7" s="69"/>
      <c r="M7" s="72" t="s">
        <v>83</v>
      </c>
      <c r="N7" s="73">
        <v>8659730022875.3203</v>
      </c>
    </row>
    <row r="8" spans="1:14" ht="23.25" x14ac:dyDescent="0.35">
      <c r="C8" s="71"/>
      <c r="D8" s="71"/>
      <c r="E8" s="71"/>
      <c r="F8" s="71"/>
      <c r="G8" s="71"/>
      <c r="H8" s="71"/>
      <c r="I8" s="71"/>
      <c r="J8" s="71"/>
      <c r="K8" s="71"/>
      <c r="M8" s="2"/>
      <c r="N8" s="74"/>
    </row>
    <row r="9" spans="1:14" ht="23.25" x14ac:dyDescent="0.35">
      <c r="C9" s="71"/>
      <c r="D9" s="71"/>
      <c r="E9" s="71"/>
      <c r="F9" s="71"/>
      <c r="G9" s="71"/>
      <c r="H9" s="71"/>
      <c r="I9" s="71"/>
      <c r="J9" s="71"/>
      <c r="K9" s="71"/>
      <c r="M9" s="2"/>
      <c r="N9" s="74"/>
    </row>
    <row r="10" spans="1:14" x14ac:dyDescent="0.25">
      <c r="C10" s="75"/>
      <c r="M10" s="76"/>
    </row>
    <row r="11" spans="1:14" ht="15.75" thickBot="1" x14ac:dyDescent="0.3">
      <c r="C11" s="75"/>
      <c r="D11" s="77"/>
      <c r="E11" s="77"/>
      <c r="F11" s="77"/>
      <c r="G11" s="77"/>
      <c r="H11" s="77"/>
      <c r="I11" s="77"/>
      <c r="J11" s="77"/>
      <c r="K11" s="78"/>
      <c r="M11" s="76"/>
    </row>
    <row r="12" spans="1:14" ht="25.15" customHeight="1" thickBot="1" x14ac:dyDescent="0.3">
      <c r="C12" s="439" t="s">
        <v>187</v>
      </c>
      <c r="D12" s="79">
        <v>2025</v>
      </c>
      <c r="E12" s="442">
        <v>2026</v>
      </c>
      <c r="F12" s="443"/>
      <c r="G12" s="443"/>
      <c r="H12" s="444"/>
      <c r="I12" s="449" t="s">
        <v>803</v>
      </c>
      <c r="J12" s="450"/>
      <c r="K12" s="449" t="s">
        <v>817</v>
      </c>
      <c r="N12" s="2"/>
    </row>
    <row r="13" spans="1:14" ht="18.75" customHeight="1" x14ac:dyDescent="0.25">
      <c r="C13" s="440"/>
      <c r="D13" s="431" t="s">
        <v>805</v>
      </c>
      <c r="E13" s="427" t="s">
        <v>796</v>
      </c>
      <c r="F13" s="451" t="s">
        <v>808</v>
      </c>
      <c r="G13" s="454" t="s">
        <v>806</v>
      </c>
      <c r="H13" s="457" t="s">
        <v>810</v>
      </c>
      <c r="I13" s="421"/>
      <c r="J13" s="422"/>
      <c r="K13" s="421"/>
      <c r="N13" s="2"/>
    </row>
    <row r="14" spans="1:14" ht="15" customHeight="1" thickBot="1" x14ac:dyDescent="0.3">
      <c r="C14" s="440"/>
      <c r="D14" s="422"/>
      <c r="E14" s="425"/>
      <c r="F14" s="452"/>
      <c r="G14" s="455"/>
      <c r="H14" s="458"/>
      <c r="I14" s="423"/>
      <c r="J14" s="424"/>
      <c r="K14" s="421"/>
      <c r="N14" s="2"/>
    </row>
    <row r="15" spans="1:14" ht="21" thickBot="1" x14ac:dyDescent="0.3">
      <c r="C15" s="440"/>
      <c r="D15" s="424"/>
      <c r="E15" s="426"/>
      <c r="F15" s="453"/>
      <c r="G15" s="456"/>
      <c r="H15" s="459"/>
      <c r="I15" s="25" t="s">
        <v>804</v>
      </c>
      <c r="J15" s="28" t="s">
        <v>400</v>
      </c>
      <c r="K15" s="423"/>
      <c r="N15" s="2"/>
    </row>
    <row r="16" spans="1:14" ht="21" thickBot="1" x14ac:dyDescent="0.3">
      <c r="C16" s="441"/>
      <c r="D16" s="80">
        <v>1</v>
      </c>
      <c r="E16" s="81">
        <v>2</v>
      </c>
      <c r="F16" s="81">
        <v>3</v>
      </c>
      <c r="G16" s="80">
        <v>4</v>
      </c>
      <c r="H16" s="81">
        <v>5</v>
      </c>
      <c r="I16" s="81" t="s">
        <v>84</v>
      </c>
      <c r="J16" s="81" t="s">
        <v>85</v>
      </c>
      <c r="K16" s="82" t="s">
        <v>86</v>
      </c>
      <c r="N16" s="2"/>
    </row>
    <row r="17" spans="3:14" ht="20.25" x14ac:dyDescent="0.3">
      <c r="C17" s="83" t="s">
        <v>827</v>
      </c>
      <c r="D17" s="84">
        <f t="shared" ref="D17:H17" si="0">D19+D18</f>
        <v>742262814.12000012</v>
      </c>
      <c r="E17" s="84">
        <f t="shared" si="0"/>
        <v>8907795183</v>
      </c>
      <c r="F17" s="84">
        <f t="shared" si="0"/>
        <v>742316238.99000001</v>
      </c>
      <c r="G17" s="84">
        <f t="shared" si="0"/>
        <v>742316238.99000001</v>
      </c>
      <c r="H17" s="84">
        <f t="shared" si="0"/>
        <v>742316238.99000001</v>
      </c>
      <c r="I17" s="84">
        <f t="shared" ref="I17:I57" si="1">G17-D17</f>
        <v>53424.869999885559</v>
      </c>
      <c r="J17" s="85">
        <f>IFERROR(I17/D17,"0.0%")</f>
        <v>7.1975678942268103E-5</v>
      </c>
      <c r="K17" s="85">
        <f t="shared" ref="K17:K57" si="2">G17/$N$7</f>
        <v>8.5720482859063334E-5</v>
      </c>
      <c r="L17" s="86"/>
      <c r="N17" s="2"/>
    </row>
    <row r="18" spans="3:14" ht="20.25" x14ac:dyDescent="0.3">
      <c r="C18" s="87" t="s">
        <v>902</v>
      </c>
      <c r="D18" s="88">
        <v>250898248</v>
      </c>
      <c r="E18" s="88">
        <v>3010779124</v>
      </c>
      <c r="F18" s="88">
        <v>250898248</v>
      </c>
      <c r="G18" s="89">
        <v>250898248</v>
      </c>
      <c r="H18" s="88">
        <v>250898248</v>
      </c>
      <c r="I18" s="90">
        <f>G18-D18</f>
        <v>0</v>
      </c>
      <c r="J18" s="91">
        <f t="shared" ref="J18:J57" si="3">IFERROR(I18/D18,"0.0%")</f>
        <v>0</v>
      </c>
      <c r="K18" s="91">
        <f t="shared" si="2"/>
        <v>2.8972987302979843E-5</v>
      </c>
      <c r="L18" s="86"/>
    </row>
    <row r="19" spans="3:14" ht="20.25" x14ac:dyDescent="0.3">
      <c r="C19" s="92" t="s">
        <v>901</v>
      </c>
      <c r="D19" s="88">
        <v>491364566.12000018</v>
      </c>
      <c r="E19" s="88">
        <v>5897016059</v>
      </c>
      <c r="F19" s="88">
        <v>491417990.99000001</v>
      </c>
      <c r="G19" s="89">
        <v>491417990.99000001</v>
      </c>
      <c r="H19" s="88">
        <v>491417990.99000001</v>
      </c>
      <c r="I19" s="37">
        <f t="shared" si="1"/>
        <v>53424.869999825954</v>
      </c>
      <c r="J19" s="93">
        <f t="shared" si="3"/>
        <v>1.0872755929815791E-4</v>
      </c>
      <c r="K19" s="94">
        <f t="shared" si="2"/>
        <v>5.6747495556083491E-5</v>
      </c>
      <c r="L19" s="86"/>
    </row>
    <row r="20" spans="3:14" ht="20.25" x14ac:dyDescent="0.3">
      <c r="C20" s="83" t="s">
        <v>828</v>
      </c>
      <c r="D20" s="84">
        <f>SUM(D21:D44)</f>
        <v>59742278396.179977</v>
      </c>
      <c r="E20" s="84">
        <f t="shared" ref="E20:H20" si="4">SUM(E21:E44)</f>
        <v>1069716331147</v>
      </c>
      <c r="F20" s="84">
        <f t="shared" si="4"/>
        <v>336914151705.48004</v>
      </c>
      <c r="G20" s="84">
        <f t="shared" si="4"/>
        <v>61843892025.049988</v>
      </c>
      <c r="H20" s="84">
        <f t="shared" si="4"/>
        <v>52289275159.010002</v>
      </c>
      <c r="I20" s="84">
        <f t="shared" si="1"/>
        <v>2101613628.8700104</v>
      </c>
      <c r="J20" s="85">
        <f t="shared" si="3"/>
        <v>3.5177995973524688E-2</v>
      </c>
      <c r="K20" s="85">
        <f t="shared" si="2"/>
        <v>7.1415496628283734E-3</v>
      </c>
      <c r="L20" s="86"/>
    </row>
    <row r="21" spans="3:14" ht="20.25" x14ac:dyDescent="0.3">
      <c r="C21" s="95" t="s">
        <v>832</v>
      </c>
      <c r="D21" s="88">
        <v>6031719490.7900028</v>
      </c>
      <c r="E21" s="88">
        <v>130289851958</v>
      </c>
      <c r="F21" s="88">
        <v>15858408176.050005</v>
      </c>
      <c r="G21" s="89">
        <v>5830264024.6800003</v>
      </c>
      <c r="H21" s="88">
        <v>5118690631.2699995</v>
      </c>
      <c r="I21" s="90">
        <f t="shared" si="1"/>
        <v>-201455466.11000252</v>
      </c>
      <c r="J21" s="91">
        <f t="shared" si="3"/>
        <v>-3.3399342661343978E-2</v>
      </c>
      <c r="K21" s="91">
        <f t="shared" si="2"/>
        <v>6.7326163855904568E-4</v>
      </c>
      <c r="L21" s="86"/>
    </row>
    <row r="22" spans="3:14" ht="20.25" x14ac:dyDescent="0.3">
      <c r="C22" s="96" t="s">
        <v>903</v>
      </c>
      <c r="D22" s="88">
        <v>4801318341.5499954</v>
      </c>
      <c r="E22" s="88">
        <v>81924855519</v>
      </c>
      <c r="F22" s="88">
        <v>12248068986.220001</v>
      </c>
      <c r="G22" s="89">
        <v>5229175098.5900002</v>
      </c>
      <c r="H22" s="88">
        <v>4937351156.1299992</v>
      </c>
      <c r="I22" s="88">
        <f t="shared" si="1"/>
        <v>427856757.04000473</v>
      </c>
      <c r="J22" s="97">
        <f t="shared" si="3"/>
        <v>8.9112349276528294E-2</v>
      </c>
      <c r="K22" s="97">
        <f t="shared" si="2"/>
        <v>6.0384966791998662E-4</v>
      </c>
      <c r="L22" s="86"/>
    </row>
    <row r="23" spans="3:14" ht="20.25" x14ac:dyDescent="0.3">
      <c r="C23" s="95" t="s">
        <v>904</v>
      </c>
      <c r="D23" s="88">
        <v>4470609182.4599972</v>
      </c>
      <c r="E23" s="88">
        <v>68686619634</v>
      </c>
      <c r="F23" s="88">
        <v>47959571898.099983</v>
      </c>
      <c r="G23" s="89">
        <v>4727070054.4799995</v>
      </c>
      <c r="H23" s="88">
        <v>4162135094.0199995</v>
      </c>
      <c r="I23" s="88">
        <f t="shared" si="1"/>
        <v>256460872.02000237</v>
      </c>
      <c r="J23" s="97">
        <f t="shared" si="3"/>
        <v>5.7365978897507254E-2</v>
      </c>
      <c r="K23" s="97">
        <f t="shared" si="2"/>
        <v>5.4586806309123875E-4</v>
      </c>
      <c r="L23" s="86"/>
    </row>
    <row r="24" spans="3:14" ht="20.25" x14ac:dyDescent="0.3">
      <c r="C24" s="92" t="s">
        <v>905</v>
      </c>
      <c r="D24" s="88">
        <v>849777327.2499994</v>
      </c>
      <c r="E24" s="88">
        <v>15186213375</v>
      </c>
      <c r="F24" s="88">
        <v>7254711513.79</v>
      </c>
      <c r="G24" s="89">
        <v>852315954.18999994</v>
      </c>
      <c r="H24" s="88">
        <v>826203412.80999994</v>
      </c>
      <c r="I24" s="88">
        <f t="shared" si="1"/>
        <v>2538626.9400005341</v>
      </c>
      <c r="J24" s="97">
        <f t="shared" si="3"/>
        <v>2.9874025331034578E-3</v>
      </c>
      <c r="K24" s="97">
        <f t="shared" si="2"/>
        <v>9.8422924495168327E-5</v>
      </c>
      <c r="L24" s="86"/>
      <c r="M24" s="86"/>
      <c r="N24" s="98"/>
    </row>
    <row r="25" spans="3:14" ht="20.25" x14ac:dyDescent="0.3">
      <c r="C25" s="96" t="s">
        <v>929</v>
      </c>
      <c r="D25" s="88">
        <v>1396488575.1600013</v>
      </c>
      <c r="E25" s="88">
        <v>26273533371</v>
      </c>
      <c r="F25" s="88">
        <v>4424988540.420002</v>
      </c>
      <c r="G25" s="89">
        <v>1487177815.8599999</v>
      </c>
      <c r="H25" s="88">
        <v>1438483601.77</v>
      </c>
      <c r="I25" s="88">
        <f t="shared" si="1"/>
        <v>90689240.699998617</v>
      </c>
      <c r="J25" s="97">
        <f t="shared" si="3"/>
        <v>6.494091130649457E-2</v>
      </c>
      <c r="K25" s="97">
        <f t="shared" si="2"/>
        <v>1.7173489380517743E-4</v>
      </c>
      <c r="L25" s="86"/>
      <c r="N25" s="98"/>
    </row>
    <row r="26" spans="3:14" ht="20.25" x14ac:dyDescent="0.3">
      <c r="C26" s="95" t="s">
        <v>909</v>
      </c>
      <c r="D26" s="88">
        <v>21936833669.839981</v>
      </c>
      <c r="E26" s="88">
        <v>332030596342</v>
      </c>
      <c r="F26" s="88">
        <v>199451532365.03003</v>
      </c>
      <c r="G26" s="89">
        <v>21796470189.82999</v>
      </c>
      <c r="H26" s="88">
        <v>17843993822.329994</v>
      </c>
      <c r="I26" s="88">
        <f t="shared" si="1"/>
        <v>-140363480.00999069</v>
      </c>
      <c r="J26" s="97">
        <f t="shared" si="3"/>
        <v>-6.39852962020542E-3</v>
      </c>
      <c r="K26" s="97">
        <f t="shared" si="2"/>
        <v>2.5169918845336973E-3</v>
      </c>
      <c r="L26" s="86"/>
      <c r="N26" s="98"/>
    </row>
    <row r="27" spans="3:14" ht="22.15" customHeight="1" x14ac:dyDescent="0.3">
      <c r="C27" s="99" t="s">
        <v>910</v>
      </c>
      <c r="D27" s="88">
        <v>9574583610.3600025</v>
      </c>
      <c r="E27" s="88">
        <v>180686724982</v>
      </c>
      <c r="F27" s="88">
        <v>14133095622.680002</v>
      </c>
      <c r="G27" s="89">
        <v>10594646272.9</v>
      </c>
      <c r="H27" s="88">
        <v>10501053373.790001</v>
      </c>
      <c r="I27" s="88">
        <f t="shared" si="1"/>
        <v>1020062662.5399971</v>
      </c>
      <c r="J27" s="97">
        <f t="shared" si="3"/>
        <v>0.10653859259594924</v>
      </c>
      <c r="K27" s="97">
        <f t="shared" si="2"/>
        <v>1.2234384033813358E-3</v>
      </c>
      <c r="L27" s="86"/>
      <c r="N27" s="98"/>
    </row>
    <row r="28" spans="3:14" ht="20.25" x14ac:dyDescent="0.3">
      <c r="C28" s="96" t="s">
        <v>919</v>
      </c>
      <c r="D28" s="88">
        <v>159095232.30000001</v>
      </c>
      <c r="E28" s="88">
        <v>8634933410</v>
      </c>
      <c r="F28" s="88">
        <v>1257877648.5100002</v>
      </c>
      <c r="G28" s="89">
        <v>164689662.63</v>
      </c>
      <c r="H28" s="88">
        <v>134023972.16999999</v>
      </c>
      <c r="I28" s="88">
        <f t="shared" si="1"/>
        <v>5594430.3299999833</v>
      </c>
      <c r="J28" s="97">
        <f t="shared" si="3"/>
        <v>3.5164035082149867E-2</v>
      </c>
      <c r="K28" s="97">
        <f t="shared" si="2"/>
        <v>1.9017874944710749E-5</v>
      </c>
      <c r="L28" s="86"/>
      <c r="N28" s="98"/>
    </row>
    <row r="29" spans="3:14" ht="20.25" x14ac:dyDescent="0.3">
      <c r="C29" s="99" t="s">
        <v>917</v>
      </c>
      <c r="D29" s="88">
        <v>146597243.98999998</v>
      </c>
      <c r="E29" s="88">
        <v>2899510003</v>
      </c>
      <c r="F29" s="88">
        <v>162565503.27000001</v>
      </c>
      <c r="G29" s="89">
        <v>149305735.10999998</v>
      </c>
      <c r="H29" s="88">
        <v>91632902.809999987</v>
      </c>
      <c r="I29" s="89">
        <f t="shared" si="1"/>
        <v>2708491.1200000048</v>
      </c>
      <c r="J29" s="100">
        <f t="shared" si="3"/>
        <v>1.8475730145273143E-2</v>
      </c>
      <c r="K29" s="100">
        <f t="shared" si="2"/>
        <v>1.7241384513789437E-5</v>
      </c>
      <c r="L29" s="86"/>
      <c r="N29" s="98"/>
    </row>
    <row r="30" spans="3:14" ht="20.25" x14ac:dyDescent="0.3">
      <c r="C30" s="101" t="s">
        <v>918</v>
      </c>
      <c r="D30" s="88">
        <v>895410900.00999999</v>
      </c>
      <c r="E30" s="88">
        <v>18697509949</v>
      </c>
      <c r="F30" s="88">
        <v>929716625.06999993</v>
      </c>
      <c r="G30" s="89">
        <v>729310349.90999997</v>
      </c>
      <c r="H30" s="88">
        <v>545941860.25000012</v>
      </c>
      <c r="I30" s="88">
        <f t="shared" si="1"/>
        <v>-166100550.10000002</v>
      </c>
      <c r="J30" s="97">
        <f t="shared" si="3"/>
        <v>-0.18550204168627499</v>
      </c>
      <c r="K30" s="97">
        <f t="shared" si="2"/>
        <v>8.4218601270879398E-5</v>
      </c>
      <c r="L30" s="86"/>
      <c r="M30" s="102"/>
      <c r="N30" s="98"/>
    </row>
    <row r="31" spans="3:14" ht="21.75" customHeight="1" x14ac:dyDescent="0.3">
      <c r="C31" s="99" t="s">
        <v>930</v>
      </c>
      <c r="D31" s="88">
        <v>3345364937.8000007</v>
      </c>
      <c r="E31" s="88">
        <v>73881683104</v>
      </c>
      <c r="F31" s="88">
        <v>12196862217.629999</v>
      </c>
      <c r="G31" s="89">
        <v>4633624509.4799995</v>
      </c>
      <c r="H31" s="88">
        <v>1956254320.7899995</v>
      </c>
      <c r="I31" s="88">
        <f t="shared" si="1"/>
        <v>1288259571.6799989</v>
      </c>
      <c r="J31" s="97">
        <f t="shared" si="3"/>
        <v>0.3850879039006106</v>
      </c>
      <c r="K31" s="97">
        <f t="shared" si="2"/>
        <v>5.3507724804814194E-4</v>
      </c>
      <c r="L31" s="86"/>
      <c r="M31" s="103"/>
      <c r="N31" s="98"/>
    </row>
    <row r="32" spans="3:14" ht="22.15" customHeight="1" x14ac:dyDescent="0.3">
      <c r="C32" s="101" t="s">
        <v>931</v>
      </c>
      <c r="D32" s="88">
        <v>1640029396.2099993</v>
      </c>
      <c r="E32" s="88">
        <v>21390709235</v>
      </c>
      <c r="F32" s="88">
        <v>1511333598.1200001</v>
      </c>
      <c r="G32" s="89">
        <v>873081302.51999986</v>
      </c>
      <c r="H32" s="88">
        <v>708016214.29000008</v>
      </c>
      <c r="I32" s="88">
        <f t="shared" si="1"/>
        <v>-766948093.68999946</v>
      </c>
      <c r="J32" s="97">
        <f t="shared" si="3"/>
        <v>-0.46764289436662926</v>
      </c>
      <c r="K32" s="97">
        <f t="shared" si="2"/>
        <v>1.0082084547828752E-4</v>
      </c>
      <c r="L32" s="86"/>
      <c r="N32" s="98"/>
    </row>
    <row r="33" spans="3:14" ht="20.25" x14ac:dyDescent="0.3">
      <c r="C33" s="104" t="s">
        <v>923</v>
      </c>
      <c r="D33" s="88">
        <v>134568290.78</v>
      </c>
      <c r="E33" s="88">
        <v>10990734117</v>
      </c>
      <c r="F33" s="88">
        <v>2578537199.5700002</v>
      </c>
      <c r="G33" s="89">
        <v>137784451.11999997</v>
      </c>
      <c r="H33" s="88">
        <v>94466945.210000008</v>
      </c>
      <c r="I33" s="88">
        <f t="shared" si="1"/>
        <v>3216160.3399999738</v>
      </c>
      <c r="J33" s="97">
        <f t="shared" si="3"/>
        <v>2.3899837928817409E-2</v>
      </c>
      <c r="K33" s="97">
        <f t="shared" si="2"/>
        <v>1.5910940728640743E-5</v>
      </c>
      <c r="L33" s="86"/>
      <c r="N33" s="98"/>
    </row>
    <row r="34" spans="3:14" ht="20.25" x14ac:dyDescent="0.3">
      <c r="C34" s="104" t="s">
        <v>924</v>
      </c>
      <c r="D34" s="88">
        <v>961014582.40999997</v>
      </c>
      <c r="E34" s="88">
        <v>9308306981</v>
      </c>
      <c r="F34" s="88">
        <v>735108536.24000001</v>
      </c>
      <c r="G34" s="89">
        <v>735108536.24000001</v>
      </c>
      <c r="H34" s="88">
        <v>678343377.85000002</v>
      </c>
      <c r="I34" s="88">
        <f t="shared" si="1"/>
        <v>-225906046.16999996</v>
      </c>
      <c r="J34" s="97">
        <f t="shared" si="3"/>
        <v>-0.2350703624116508</v>
      </c>
      <c r="K34" s="97">
        <f t="shared" si="2"/>
        <v>8.4888158672170635E-5</v>
      </c>
      <c r="L34" s="86"/>
      <c r="N34" s="98"/>
    </row>
    <row r="35" spans="3:14" ht="20.25" x14ac:dyDescent="0.3">
      <c r="C35" s="104" t="s">
        <v>916</v>
      </c>
      <c r="D35" s="88">
        <v>71842290.99000001</v>
      </c>
      <c r="E35" s="88">
        <v>1258285151</v>
      </c>
      <c r="F35" s="88">
        <v>240114499.65999994</v>
      </c>
      <c r="G35" s="89">
        <v>59664493.480000004</v>
      </c>
      <c r="H35" s="88">
        <v>49775751.409999996</v>
      </c>
      <c r="I35" s="88">
        <f t="shared" si="1"/>
        <v>-12177797.510000005</v>
      </c>
      <c r="J35" s="97">
        <f t="shared" si="3"/>
        <v>-0.16950736595656557</v>
      </c>
      <c r="K35" s="97">
        <f t="shared" si="2"/>
        <v>6.8898791674095855E-6</v>
      </c>
      <c r="L35" s="86"/>
      <c r="N35" s="98"/>
    </row>
    <row r="36" spans="3:14" ht="20.25" x14ac:dyDescent="0.3">
      <c r="C36" s="104" t="s">
        <v>915</v>
      </c>
      <c r="D36" s="88">
        <v>230428536.27000001</v>
      </c>
      <c r="E36" s="88">
        <v>4419749461</v>
      </c>
      <c r="F36" s="88">
        <v>356535395.77999997</v>
      </c>
      <c r="G36" s="89">
        <v>220666221.07000002</v>
      </c>
      <c r="H36" s="88">
        <v>209876689.97999999</v>
      </c>
      <c r="I36" s="88">
        <f t="shared" si="1"/>
        <v>-9762315.1999999881</v>
      </c>
      <c r="J36" s="97">
        <f t="shared" si="3"/>
        <v>-4.2365912477789605E-2</v>
      </c>
      <c r="K36" s="97">
        <f t="shared" si="2"/>
        <v>2.5481882285832676E-5</v>
      </c>
      <c r="L36" s="86"/>
      <c r="N36" s="98"/>
    </row>
    <row r="37" spans="3:14" ht="20.25" x14ac:dyDescent="0.3">
      <c r="C37" s="104" t="s">
        <v>921</v>
      </c>
      <c r="D37" s="88">
        <v>34245345.239999995</v>
      </c>
      <c r="E37" s="88">
        <v>758355375</v>
      </c>
      <c r="F37" s="88">
        <v>452343949.89000005</v>
      </c>
      <c r="G37" s="89">
        <v>37670242.809999995</v>
      </c>
      <c r="H37" s="88">
        <v>28981627.979999997</v>
      </c>
      <c r="I37" s="89">
        <f t="shared" si="1"/>
        <v>3424897.5700000003</v>
      </c>
      <c r="J37" s="100">
        <f t="shared" si="3"/>
        <v>0.1000106013239889</v>
      </c>
      <c r="K37" s="100">
        <f t="shared" si="2"/>
        <v>4.3500481782331839E-6</v>
      </c>
      <c r="L37" s="86"/>
      <c r="N37" s="98"/>
    </row>
    <row r="38" spans="3:14" ht="20.25" x14ac:dyDescent="0.3">
      <c r="C38" s="104" t="s">
        <v>922</v>
      </c>
      <c r="D38" s="88">
        <v>680179476.18999994</v>
      </c>
      <c r="E38" s="88">
        <v>16250725153</v>
      </c>
      <c r="F38" s="88">
        <v>5823566630.5900002</v>
      </c>
      <c r="G38" s="89">
        <v>545242347.56999993</v>
      </c>
      <c r="H38" s="88">
        <v>433524339.47999996</v>
      </c>
      <c r="I38" s="88">
        <f t="shared" si="1"/>
        <v>-134937128.62</v>
      </c>
      <c r="J38" s="97">
        <f t="shared" si="3"/>
        <v>-0.19838459310158155</v>
      </c>
      <c r="K38" s="97">
        <f t="shared" si="2"/>
        <v>6.2962972994504653E-5</v>
      </c>
      <c r="L38" s="86"/>
      <c r="N38" s="98"/>
    </row>
    <row r="39" spans="3:14" ht="24.75" customHeight="1" x14ac:dyDescent="0.25">
      <c r="C39" s="382" t="s">
        <v>932</v>
      </c>
      <c r="D39" s="88">
        <v>1404486088.2800004</v>
      </c>
      <c r="E39" s="88">
        <v>23276233658</v>
      </c>
      <c r="F39" s="88">
        <v>1983870543.1000004</v>
      </c>
      <c r="G39" s="89">
        <v>1441754105.3100002</v>
      </c>
      <c r="H39" s="88">
        <v>1307616963.0700002</v>
      </c>
      <c r="I39" s="88">
        <f t="shared" si="1"/>
        <v>37268017.029999733</v>
      </c>
      <c r="J39" s="97">
        <f t="shared" si="3"/>
        <v>2.6534984818283175E-2</v>
      </c>
      <c r="K39" s="97">
        <f t="shared" si="2"/>
        <v>1.6648949811385569E-4</v>
      </c>
      <c r="L39" s="86"/>
      <c r="N39" s="98"/>
    </row>
    <row r="40" spans="3:14" ht="19.5" customHeight="1" x14ac:dyDescent="0.3">
      <c r="C40" s="99" t="s">
        <v>925</v>
      </c>
      <c r="D40" s="88">
        <v>155455494.29000014</v>
      </c>
      <c r="E40" s="88">
        <v>0</v>
      </c>
      <c r="F40" s="88">
        <v>0</v>
      </c>
      <c r="G40" s="89">
        <v>0</v>
      </c>
      <c r="H40" s="88">
        <v>0</v>
      </c>
      <c r="I40" s="88">
        <f t="shared" si="1"/>
        <v>-155455494.29000014</v>
      </c>
      <c r="J40" s="97">
        <f t="shared" si="3"/>
        <v>-1</v>
      </c>
      <c r="K40" s="97">
        <f t="shared" si="2"/>
        <v>0</v>
      </c>
      <c r="L40" s="86"/>
      <c r="N40" s="98"/>
    </row>
    <row r="41" spans="3:14" ht="20.25" x14ac:dyDescent="0.3">
      <c r="C41" s="105" t="s">
        <v>926</v>
      </c>
      <c r="D41" s="88">
        <v>115134404.90999994</v>
      </c>
      <c r="E41" s="88">
        <v>2886533263</v>
      </c>
      <c r="F41" s="88">
        <v>1334994340.3999999</v>
      </c>
      <c r="G41" s="89">
        <v>149352980.40000004</v>
      </c>
      <c r="H41" s="88">
        <v>103234651.53000002</v>
      </c>
      <c r="I41" s="88">
        <f t="shared" si="1"/>
        <v>34218575.490000099</v>
      </c>
      <c r="J41" s="97">
        <f t="shared" si="3"/>
        <v>0.29720547491211347</v>
      </c>
      <c r="K41" s="97">
        <f t="shared" si="2"/>
        <v>1.7246840260085829E-5</v>
      </c>
      <c r="L41" s="86"/>
      <c r="N41" s="98"/>
    </row>
    <row r="42" spans="3:14" ht="20.25" x14ac:dyDescent="0.3">
      <c r="C42" s="99" t="s">
        <v>914</v>
      </c>
      <c r="D42" s="88">
        <v>91917383.89000003</v>
      </c>
      <c r="E42" s="88">
        <v>10596192158</v>
      </c>
      <c r="F42" s="88">
        <v>2564152685.2600007</v>
      </c>
      <c r="G42" s="89">
        <v>106764325.05</v>
      </c>
      <c r="H42" s="88">
        <v>89507837.399999991</v>
      </c>
      <c r="I42" s="88">
        <f t="shared" si="1"/>
        <v>14846941.159999967</v>
      </c>
      <c r="J42" s="97">
        <f t="shared" si="3"/>
        <v>0.16152484472107795</v>
      </c>
      <c r="K42" s="97">
        <f t="shared" si="2"/>
        <v>1.232882835469167E-5</v>
      </c>
      <c r="L42" s="86"/>
      <c r="N42" s="98"/>
    </row>
    <row r="43" spans="3:14" ht="20.25" x14ac:dyDescent="0.3">
      <c r="C43" s="99" t="s">
        <v>920</v>
      </c>
      <c r="D43" s="88">
        <v>615178595.20999968</v>
      </c>
      <c r="E43" s="88">
        <v>25212748733</v>
      </c>
      <c r="F43" s="88">
        <v>2755246098.1000004</v>
      </c>
      <c r="G43" s="89">
        <v>641804219.82000005</v>
      </c>
      <c r="H43" s="88">
        <v>329217480.66999996</v>
      </c>
      <c r="I43" s="88">
        <f t="shared" si="1"/>
        <v>26625624.610000372</v>
      </c>
      <c r="J43" s="97">
        <f t="shared" si="3"/>
        <v>4.3281129768358323E-2</v>
      </c>
      <c r="K43" s="97">
        <f t="shared" si="2"/>
        <v>7.4113652287614805E-5</v>
      </c>
      <c r="L43" s="86"/>
      <c r="N43" s="98"/>
    </row>
    <row r="44" spans="3:14" ht="20.25" x14ac:dyDescent="0.3">
      <c r="C44" s="106" t="s">
        <v>933</v>
      </c>
      <c r="D44" s="37">
        <v>0</v>
      </c>
      <c r="E44" s="37">
        <v>4175726215</v>
      </c>
      <c r="F44" s="37">
        <v>700949132</v>
      </c>
      <c r="G44" s="37">
        <v>700949132</v>
      </c>
      <c r="H44" s="37">
        <v>700949132</v>
      </c>
      <c r="I44" s="37">
        <f t="shared" si="1"/>
        <v>700949132</v>
      </c>
      <c r="J44" s="94" t="str">
        <f t="shared" si="3"/>
        <v>0.0%</v>
      </c>
      <c r="K44" s="94">
        <f t="shared" si="2"/>
        <v>8.0943531743875481E-5</v>
      </c>
      <c r="L44" s="86"/>
      <c r="N44" s="98"/>
    </row>
    <row r="45" spans="3:14" ht="20.25" x14ac:dyDescent="0.3">
      <c r="C45" s="83" t="s">
        <v>829</v>
      </c>
      <c r="D45" s="84">
        <f t="shared" ref="D45:H45" si="5">D46</f>
        <v>1076799473.6900001</v>
      </c>
      <c r="E45" s="84">
        <f t="shared" si="5"/>
        <v>12921593863</v>
      </c>
      <c r="F45" s="84">
        <f t="shared" si="5"/>
        <v>1076799476</v>
      </c>
      <c r="G45" s="84">
        <f t="shared" si="5"/>
        <v>1076799476</v>
      </c>
      <c r="H45" s="84">
        <f t="shared" si="5"/>
        <v>1076799476</v>
      </c>
      <c r="I45" s="84">
        <f t="shared" si="1"/>
        <v>2.309999942779541</v>
      </c>
      <c r="J45" s="85">
        <f t="shared" si="3"/>
        <v>2.1452461662741927E-9</v>
      </c>
      <c r="K45" s="85">
        <f t="shared" si="2"/>
        <v>1.24345617375548E-4</v>
      </c>
      <c r="L45" s="86"/>
      <c r="N45" s="98"/>
    </row>
    <row r="46" spans="3:14" ht="20.25" x14ac:dyDescent="0.3">
      <c r="C46" s="101" t="s">
        <v>906</v>
      </c>
      <c r="D46" s="90">
        <v>1076799473.6900001</v>
      </c>
      <c r="E46" s="88">
        <v>12921593863</v>
      </c>
      <c r="F46" s="88">
        <v>1076799476</v>
      </c>
      <c r="G46" s="89">
        <v>1076799476</v>
      </c>
      <c r="H46" s="88">
        <v>1076799476</v>
      </c>
      <c r="I46" s="37">
        <f t="shared" si="1"/>
        <v>2.309999942779541</v>
      </c>
      <c r="J46" s="93">
        <f t="shared" si="3"/>
        <v>2.1452461662741927E-9</v>
      </c>
      <c r="K46" s="94">
        <f t="shared" si="2"/>
        <v>1.24345617375548E-4</v>
      </c>
      <c r="L46" s="86"/>
      <c r="N46" s="98"/>
    </row>
    <row r="47" spans="3:14" ht="20.25" x14ac:dyDescent="0.3">
      <c r="C47" s="83" t="s">
        <v>830</v>
      </c>
      <c r="D47" s="84">
        <f t="shared" ref="D47:H47" si="6">SUM(D48:D53)</f>
        <v>1006763966.98</v>
      </c>
      <c r="E47" s="84">
        <f t="shared" si="6"/>
        <v>16665181182</v>
      </c>
      <c r="F47" s="84">
        <f t="shared" si="6"/>
        <v>1373750325.4000001</v>
      </c>
      <c r="G47" s="84">
        <f t="shared" si="6"/>
        <v>1366592717.24</v>
      </c>
      <c r="H47" s="84">
        <f t="shared" si="6"/>
        <v>1360660242.6800001</v>
      </c>
      <c r="I47" s="84">
        <f t="shared" si="1"/>
        <v>359828750.25999999</v>
      </c>
      <c r="J47" s="85">
        <f t="shared" si="3"/>
        <v>0.35741123248518908</v>
      </c>
      <c r="K47" s="85">
        <f t="shared" si="2"/>
        <v>1.5781008341253641E-4</v>
      </c>
      <c r="L47" s="86"/>
      <c r="N47" s="98"/>
    </row>
    <row r="48" spans="3:14" ht="20.25" x14ac:dyDescent="0.3">
      <c r="C48" s="107" t="s">
        <v>907</v>
      </c>
      <c r="D48" s="88">
        <v>562574297</v>
      </c>
      <c r="E48" s="88">
        <v>10870891737</v>
      </c>
      <c r="F48" s="88">
        <v>905907631</v>
      </c>
      <c r="G48" s="88">
        <v>905907631</v>
      </c>
      <c r="H48" s="88">
        <v>905907631</v>
      </c>
      <c r="I48" s="90">
        <f t="shared" si="1"/>
        <v>343333334</v>
      </c>
      <c r="J48" s="91">
        <f t="shared" si="3"/>
        <v>0.61028976231383003</v>
      </c>
      <c r="K48" s="91">
        <f t="shared" si="2"/>
        <v>1.046115327622198E-4</v>
      </c>
      <c r="L48" s="86"/>
      <c r="N48" s="98"/>
    </row>
    <row r="49" spans="3:14" ht="20.25" x14ac:dyDescent="0.3">
      <c r="C49" s="108" t="s">
        <v>908</v>
      </c>
      <c r="D49" s="88">
        <v>126383430.17999999</v>
      </c>
      <c r="E49" s="88">
        <v>1524248087</v>
      </c>
      <c r="F49" s="88">
        <v>123920900</v>
      </c>
      <c r="G49" s="89">
        <v>123920900</v>
      </c>
      <c r="H49" s="88">
        <v>123920900</v>
      </c>
      <c r="I49" s="89">
        <f t="shared" si="1"/>
        <v>-2462530.1799999923</v>
      </c>
      <c r="J49" s="100">
        <f t="shared" si="3"/>
        <v>-1.9484596805868972E-2</v>
      </c>
      <c r="K49" s="100">
        <f t="shared" si="2"/>
        <v>1.4310018865790705E-5</v>
      </c>
      <c r="L49" s="86"/>
      <c r="N49" s="98"/>
    </row>
    <row r="50" spans="3:14" ht="20.25" x14ac:dyDescent="0.3">
      <c r="C50" s="99" t="s">
        <v>911</v>
      </c>
      <c r="D50" s="88">
        <v>158364313</v>
      </c>
      <c r="E50" s="88">
        <v>1975371875</v>
      </c>
      <c r="F50" s="88">
        <v>164614312</v>
      </c>
      <c r="G50" s="89">
        <v>164614312</v>
      </c>
      <c r="H50" s="88">
        <v>164614312</v>
      </c>
      <c r="I50" s="88">
        <f t="shared" si="1"/>
        <v>6249999</v>
      </c>
      <c r="J50" s="97">
        <f t="shared" si="3"/>
        <v>3.9465955944253679E-2</v>
      </c>
      <c r="K50" s="97">
        <f t="shared" si="2"/>
        <v>1.9009173676911296E-5</v>
      </c>
      <c r="L50" s="86"/>
      <c r="N50" s="98"/>
    </row>
    <row r="51" spans="3:14" ht="20.25" x14ac:dyDescent="0.3">
      <c r="C51" s="105" t="s">
        <v>912</v>
      </c>
      <c r="D51" s="88">
        <v>21523460.230000004</v>
      </c>
      <c r="E51" s="88">
        <v>400000000</v>
      </c>
      <c r="F51" s="88">
        <v>29081490.949999999</v>
      </c>
      <c r="G51" s="89">
        <v>29081490.949999999</v>
      </c>
      <c r="H51" s="88">
        <v>28746390.949999999</v>
      </c>
      <c r="I51" s="89">
        <f t="shared" si="1"/>
        <v>7558030.7199999951</v>
      </c>
      <c r="J51" s="100">
        <f t="shared" si="3"/>
        <v>0.35115314355753074</v>
      </c>
      <c r="K51" s="100">
        <f t="shared" si="2"/>
        <v>3.3582445264666544E-6</v>
      </c>
      <c r="L51" s="86"/>
      <c r="N51" s="98"/>
    </row>
    <row r="52" spans="3:14" ht="20.25" x14ac:dyDescent="0.3">
      <c r="C52" s="105" t="s">
        <v>913</v>
      </c>
      <c r="D52" s="88">
        <v>79323458.960000023</v>
      </c>
      <c r="E52" s="88">
        <v>1008000000</v>
      </c>
      <c r="F52" s="88">
        <v>83999987.689999998</v>
      </c>
      <c r="G52" s="89">
        <v>83999987.689999998</v>
      </c>
      <c r="H52" s="88">
        <v>83999987.689999998</v>
      </c>
      <c r="I52" s="89">
        <f t="shared" si="1"/>
        <v>4676528.7299999744</v>
      </c>
      <c r="J52" s="100">
        <f t="shared" si="3"/>
        <v>5.8955179102290284E-2</v>
      </c>
      <c r="K52" s="100">
        <f t="shared" si="2"/>
        <v>9.7000700331428103E-6</v>
      </c>
      <c r="L52" s="86"/>
      <c r="N52" s="98"/>
    </row>
    <row r="53" spans="3:14" ht="20.25" x14ac:dyDescent="0.3">
      <c r="C53" s="105" t="s">
        <v>934</v>
      </c>
      <c r="D53" s="88">
        <v>58595007.610000007</v>
      </c>
      <c r="E53" s="88">
        <v>886669483</v>
      </c>
      <c r="F53" s="88">
        <v>66226003.759999998</v>
      </c>
      <c r="G53" s="89">
        <v>59068395.600000001</v>
      </c>
      <c r="H53" s="88">
        <v>53471021.039999999</v>
      </c>
      <c r="I53" s="89">
        <f t="shared" si="1"/>
        <v>473387.98999999464</v>
      </c>
      <c r="J53" s="100">
        <f t="shared" si="3"/>
        <v>8.0789816284485769E-3</v>
      </c>
      <c r="K53" s="100">
        <f t="shared" si="2"/>
        <v>6.8210435480051275E-6</v>
      </c>
      <c r="L53" s="86"/>
      <c r="N53" s="98"/>
    </row>
    <row r="54" spans="3:14" ht="15.75" customHeight="1" x14ac:dyDescent="0.3">
      <c r="C54" s="83" t="s">
        <v>831</v>
      </c>
      <c r="D54" s="84">
        <f t="shared" ref="D54:H54" si="7">SUM(D55:D56)</f>
        <v>71479052134.459991</v>
      </c>
      <c r="E54" s="84">
        <f t="shared" si="7"/>
        <v>514622504912</v>
      </c>
      <c r="F54" s="84">
        <f t="shared" si="7"/>
        <v>123263193314.48</v>
      </c>
      <c r="G54" s="84">
        <f t="shared" si="7"/>
        <v>62288459113.870003</v>
      </c>
      <c r="H54" s="84">
        <f t="shared" si="7"/>
        <v>40360706426.849998</v>
      </c>
      <c r="I54" s="84">
        <f t="shared" si="1"/>
        <v>-9190593020.5899887</v>
      </c>
      <c r="J54" s="85">
        <f t="shared" si="3"/>
        <v>-0.12857743277431083</v>
      </c>
      <c r="K54" s="85">
        <f t="shared" si="2"/>
        <v>7.1928869548277385E-3</v>
      </c>
      <c r="L54" s="86"/>
      <c r="N54" s="98"/>
    </row>
    <row r="55" spans="3:14" ht="21" customHeight="1" x14ac:dyDescent="0.3">
      <c r="C55" s="107" t="s">
        <v>928</v>
      </c>
      <c r="D55" s="88">
        <v>59605546731.419998</v>
      </c>
      <c r="E55" s="90">
        <v>362550018434</v>
      </c>
      <c r="F55" s="88">
        <v>62046424265.159996</v>
      </c>
      <c r="G55" s="89">
        <v>50939405841.700005</v>
      </c>
      <c r="H55" s="88">
        <v>29011973619.439999</v>
      </c>
      <c r="I55" s="90">
        <f t="shared" si="1"/>
        <v>-8666140889.7199936</v>
      </c>
      <c r="J55" s="91">
        <f t="shared" si="3"/>
        <v>-0.14539151748358667</v>
      </c>
      <c r="K55" s="91">
        <f t="shared" si="2"/>
        <v>5.8823318633652293E-3</v>
      </c>
      <c r="L55" s="86"/>
      <c r="M55" s="109"/>
      <c r="N55" s="98"/>
    </row>
    <row r="56" spans="3:14" ht="20.25" x14ac:dyDescent="0.3">
      <c r="C56" s="105" t="s">
        <v>927</v>
      </c>
      <c r="D56" s="88">
        <v>11873505403.040001</v>
      </c>
      <c r="E56" s="89">
        <v>152072486478</v>
      </c>
      <c r="F56" s="88">
        <v>61216769049.32</v>
      </c>
      <c r="G56" s="89">
        <v>11349053272.17</v>
      </c>
      <c r="H56" s="88">
        <v>11348732807.41</v>
      </c>
      <c r="I56" s="89">
        <f t="shared" si="1"/>
        <v>-524452130.87000084</v>
      </c>
      <c r="J56" s="100">
        <f t="shared" si="3"/>
        <v>-4.4169949232997711E-2</v>
      </c>
      <c r="K56" s="100">
        <f t="shared" si="2"/>
        <v>1.3105550914625089E-3</v>
      </c>
      <c r="L56" s="86"/>
      <c r="M56" s="109"/>
      <c r="N56" s="98"/>
    </row>
    <row r="57" spans="3:14" ht="21" thickBot="1" x14ac:dyDescent="0.35">
      <c r="C57" s="110" t="s">
        <v>823</v>
      </c>
      <c r="D57" s="49">
        <f>D17+D20+D45+D47+D54</f>
        <v>134047156785.42998</v>
      </c>
      <c r="E57" s="49">
        <f>E17+E20+E45+E47+E54</f>
        <v>1622833406287</v>
      </c>
      <c r="F57" s="49">
        <f>F17+F20+F45+F47+F54</f>
        <v>463370211060.35004</v>
      </c>
      <c r="G57" s="49">
        <f>G17+G20+G45+G47+G54</f>
        <v>127318059571.14999</v>
      </c>
      <c r="H57" s="49">
        <f>H17+H20+H45+H47+H54</f>
        <v>95829757543.529999</v>
      </c>
      <c r="I57" s="49">
        <f t="shared" si="1"/>
        <v>-6729097214.2799835</v>
      </c>
      <c r="J57" s="111">
        <f t="shared" si="3"/>
        <v>-5.0199477375348488E-2</v>
      </c>
      <c r="K57" s="112">
        <f t="shared" si="2"/>
        <v>1.470231280130326E-2</v>
      </c>
      <c r="L57" s="86"/>
      <c r="N57" s="98"/>
    </row>
    <row r="58" spans="3:14" ht="20.25" x14ac:dyDescent="0.3">
      <c r="C58" s="115" t="s">
        <v>87</v>
      </c>
      <c r="G58" s="116"/>
    </row>
    <row r="59" spans="3:14" ht="18.75" x14ac:dyDescent="0.3">
      <c r="C59" s="117" t="s">
        <v>88</v>
      </c>
    </row>
    <row r="60" spans="3:14" ht="18.75" x14ac:dyDescent="0.25">
      <c r="C60" s="118" t="s">
        <v>89</v>
      </c>
    </row>
    <row r="61" spans="3:14" ht="18.75" x14ac:dyDescent="0.25">
      <c r="C61" s="118" t="s">
        <v>90</v>
      </c>
    </row>
    <row r="62" spans="3:14" ht="18.75" x14ac:dyDescent="0.25">
      <c r="C62" s="115" t="s">
        <v>91</v>
      </c>
    </row>
    <row r="63" spans="3:14" ht="18.75" x14ac:dyDescent="0.3">
      <c r="C63" s="117"/>
    </row>
    <row r="65" spans="4:8" x14ac:dyDescent="0.25">
      <c r="D65" s="2"/>
      <c r="E65" s="2"/>
      <c r="F65" s="2"/>
      <c r="G65" s="2"/>
      <c r="H65" s="2"/>
    </row>
    <row r="66" spans="4:8" x14ac:dyDescent="0.25">
      <c r="D66" s="2"/>
      <c r="E66" s="2"/>
      <c r="F66" s="2"/>
      <c r="G66" s="2"/>
      <c r="H66" s="2"/>
    </row>
    <row r="67" spans="4:8" x14ac:dyDescent="0.25">
      <c r="D67" s="2"/>
      <c r="E67" s="2"/>
      <c r="F67" s="2"/>
      <c r="G67" s="2"/>
      <c r="H67" s="2"/>
    </row>
    <row r="322" spans="2:2" x14ac:dyDescent="0.25">
      <c r="B322" s="65" t="s">
        <v>92</v>
      </c>
    </row>
  </sheetData>
  <mergeCells count="14">
    <mergeCell ref="I12:J14"/>
    <mergeCell ref="K12:K15"/>
    <mergeCell ref="D13:D15"/>
    <mergeCell ref="E13:E15"/>
    <mergeCell ref="F13:F15"/>
    <mergeCell ref="G13:G15"/>
    <mergeCell ref="H13:H15"/>
    <mergeCell ref="C12:C16"/>
    <mergeCell ref="E12:H12"/>
    <mergeCell ref="B2:H2"/>
    <mergeCell ref="B3:H3"/>
    <mergeCell ref="B4:H4"/>
    <mergeCell ref="B6:H6"/>
    <mergeCell ref="B7:H7"/>
  </mergeCells>
  <pageMargins left="0.7" right="0.7" top="0.75" bottom="0.75" header="0.3" footer="0.3"/>
  <pageSetup orientation="portrait" horizontalDpi="4294967295" verticalDpi="429496729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EAAC-0659-420A-84B4-B43CCF90E2DB}">
  <dimension ref="C1:L33"/>
  <sheetViews>
    <sheetView showGridLines="0" workbookViewId="0">
      <selection activeCell="P27" sqref="P27"/>
    </sheetView>
  </sheetViews>
  <sheetFormatPr baseColWidth="10" defaultRowHeight="15" x14ac:dyDescent="0.25"/>
  <cols>
    <col min="1" max="2" width="11.42578125" style="2"/>
    <col min="3" max="3" width="23.42578125" style="2" customWidth="1"/>
    <col min="4" max="16384" width="11.42578125" style="2"/>
  </cols>
  <sheetData>
    <row r="1" spans="3:12" x14ac:dyDescent="0.25">
      <c r="D1" s="64"/>
      <c r="E1" s="64"/>
      <c r="F1" s="64"/>
      <c r="G1" s="64"/>
      <c r="H1" s="64"/>
      <c r="L1" s="65"/>
    </row>
    <row r="2" spans="3:12" ht="15.75" x14ac:dyDescent="0.25">
      <c r="C2" s="460" t="s">
        <v>834</v>
      </c>
      <c r="D2" s="460"/>
      <c r="E2" s="460"/>
      <c r="F2" s="460"/>
      <c r="G2" s="460"/>
      <c r="H2" s="460"/>
      <c r="I2" s="460"/>
    </row>
    <row r="3" spans="3:12" ht="15.75" x14ac:dyDescent="0.25">
      <c r="C3" s="460" t="s">
        <v>0</v>
      </c>
      <c r="D3" s="460"/>
      <c r="E3" s="460"/>
      <c r="F3" s="460"/>
      <c r="G3" s="460"/>
      <c r="H3" s="460"/>
      <c r="I3" s="460"/>
    </row>
    <row r="4" spans="3:12" ht="15.75" x14ac:dyDescent="0.25">
      <c r="C4" s="461" t="s">
        <v>1</v>
      </c>
      <c r="D4" s="461"/>
      <c r="E4" s="461"/>
      <c r="F4" s="461"/>
      <c r="G4" s="461"/>
      <c r="H4" s="461"/>
      <c r="I4" s="461"/>
    </row>
    <row r="5" spans="3:12" ht="23.25" x14ac:dyDescent="0.35">
      <c r="D5" s="64"/>
      <c r="E5" s="64"/>
      <c r="F5" s="64"/>
      <c r="G5" s="64"/>
      <c r="H5" s="64"/>
      <c r="L5" s="69"/>
    </row>
    <row r="6" spans="3:12" ht="15.75" x14ac:dyDescent="0.25">
      <c r="C6" s="413" t="s">
        <v>818</v>
      </c>
      <c r="D6" s="413"/>
      <c r="E6" s="413"/>
      <c r="F6" s="413"/>
      <c r="G6" s="413"/>
      <c r="H6" s="413"/>
      <c r="I6" s="413"/>
      <c r="J6" s="413"/>
    </row>
    <row r="7" spans="3:12" ht="15.75" x14ac:dyDescent="0.25">
      <c r="C7" s="414" t="s">
        <v>3</v>
      </c>
      <c r="D7" s="414"/>
      <c r="E7" s="414"/>
      <c r="F7" s="414"/>
      <c r="G7" s="414"/>
      <c r="H7" s="414"/>
      <c r="I7" s="414"/>
      <c r="J7" s="414"/>
    </row>
    <row r="15" spans="3:12" x14ac:dyDescent="0.25">
      <c r="H15"/>
    </row>
    <row r="31" spans="3:3" x14ac:dyDescent="0.25">
      <c r="C31" s="119" t="s">
        <v>93</v>
      </c>
    </row>
    <row r="32" spans="3:3" x14ac:dyDescent="0.25">
      <c r="C32" s="120" t="s">
        <v>88</v>
      </c>
    </row>
    <row r="33" spans="3:3" x14ac:dyDescent="0.25">
      <c r="C33" s="119" t="s">
        <v>94</v>
      </c>
    </row>
  </sheetData>
  <mergeCells count="5">
    <mergeCell ref="C2:I2"/>
    <mergeCell ref="C3:I3"/>
    <mergeCell ref="C4:I4"/>
    <mergeCell ref="C6:J6"/>
    <mergeCell ref="C7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BA9A-7160-4758-A7B7-2E69BD2700F8}">
  <dimension ref="A2:H39"/>
  <sheetViews>
    <sheetView showGridLines="0" zoomScale="70" zoomScaleNormal="70" workbookViewId="0">
      <selection activeCell="AA36" sqref="AA36"/>
    </sheetView>
  </sheetViews>
  <sheetFormatPr baseColWidth="10" defaultColWidth="11.42578125" defaultRowHeight="15" x14ac:dyDescent="0.25"/>
  <cols>
    <col min="1" max="1" width="17.42578125" style="1" customWidth="1"/>
    <col min="2" max="2" width="30.85546875" style="1" customWidth="1"/>
    <col min="3" max="3" width="11.42578125" style="1"/>
    <col min="4" max="4" width="2.42578125" style="1" customWidth="1"/>
    <col min="5" max="16384" width="11.42578125" style="1"/>
  </cols>
  <sheetData>
    <row r="2" spans="1:8" x14ac:dyDescent="0.25">
      <c r="F2" s="2"/>
      <c r="G2" s="2"/>
      <c r="H2" s="2"/>
    </row>
    <row r="4" spans="1:8" ht="15.75" x14ac:dyDescent="0.25">
      <c r="A4" s="11" t="s">
        <v>41</v>
      </c>
      <c r="B4" s="11" t="s">
        <v>40</v>
      </c>
      <c r="C4" s="11" t="s">
        <v>39</v>
      </c>
    </row>
    <row r="5" spans="1:8" x14ac:dyDescent="0.25">
      <c r="A5" s="1" t="s">
        <v>7</v>
      </c>
      <c r="B5" s="1" t="s">
        <v>38</v>
      </c>
      <c r="C5" s="12">
        <v>372485132.41999996</v>
      </c>
      <c r="D5" s="13"/>
    </row>
    <row r="6" spans="1:8" x14ac:dyDescent="0.25">
      <c r="A6" s="1" t="s">
        <v>7</v>
      </c>
      <c r="B6" s="1" t="s">
        <v>37</v>
      </c>
      <c r="C6" s="12">
        <v>190890894.50999999</v>
      </c>
      <c r="D6" s="13"/>
    </row>
    <row r="7" spans="1:8" x14ac:dyDescent="0.25">
      <c r="A7" s="1" t="s">
        <v>7</v>
      </c>
      <c r="B7" s="1" t="s">
        <v>36</v>
      </c>
      <c r="C7" s="12">
        <v>2034358.88</v>
      </c>
      <c r="D7" s="13"/>
    </row>
    <row r="8" spans="1:8" x14ac:dyDescent="0.25">
      <c r="A8" s="1" t="s">
        <v>7</v>
      </c>
      <c r="B8" s="1" t="s">
        <v>35</v>
      </c>
      <c r="C8" s="12">
        <v>24051834.049999997</v>
      </c>
      <c r="D8" s="13"/>
    </row>
    <row r="9" spans="1:8" x14ac:dyDescent="0.25">
      <c r="A9" s="1" t="s">
        <v>7</v>
      </c>
      <c r="B9" s="1" t="s">
        <v>34</v>
      </c>
      <c r="C9" s="12">
        <v>31138173.949999999</v>
      </c>
      <c r="D9" s="13"/>
    </row>
    <row r="10" spans="1:8" x14ac:dyDescent="0.25">
      <c r="A10" s="1" t="s">
        <v>7</v>
      </c>
      <c r="B10" s="1" t="s">
        <v>33</v>
      </c>
      <c r="C10" s="12">
        <v>222369944.66999999</v>
      </c>
      <c r="D10" s="13"/>
    </row>
    <row r="11" spans="1:8" x14ac:dyDescent="0.25">
      <c r="A11" s="1" t="s">
        <v>7</v>
      </c>
      <c r="B11" s="1" t="s">
        <v>32</v>
      </c>
      <c r="C11" s="12">
        <v>43170872.509999998</v>
      </c>
      <c r="D11" s="13"/>
    </row>
    <row r="12" spans="1:8" x14ac:dyDescent="0.25">
      <c r="A12" s="1" t="s">
        <v>7</v>
      </c>
      <c r="B12" s="1" t="s">
        <v>31</v>
      </c>
      <c r="C12" s="12">
        <v>5485783.1400000006</v>
      </c>
      <c r="D12" s="13"/>
    </row>
    <row r="13" spans="1:8" x14ac:dyDescent="0.25">
      <c r="A13" s="1" t="s">
        <v>7</v>
      </c>
      <c r="B13" s="1" t="s">
        <v>30</v>
      </c>
      <c r="C13" s="12">
        <v>39533658.75</v>
      </c>
      <c r="D13" s="13"/>
    </row>
    <row r="14" spans="1:8" x14ac:dyDescent="0.25">
      <c r="A14" s="1" t="s">
        <v>7</v>
      </c>
      <c r="B14" s="1" t="s">
        <v>29</v>
      </c>
      <c r="C14" s="12">
        <v>115340597</v>
      </c>
      <c r="D14" s="13"/>
    </row>
    <row r="15" spans="1:8" x14ac:dyDescent="0.25">
      <c r="A15" s="1" t="s">
        <v>7</v>
      </c>
      <c r="B15" s="1" t="s">
        <v>28</v>
      </c>
      <c r="C15" s="12">
        <v>12680091.83</v>
      </c>
      <c r="D15" s="13"/>
    </row>
    <row r="16" spans="1:8" x14ac:dyDescent="0.25">
      <c r="A16" s="1" t="s">
        <v>7</v>
      </c>
      <c r="B16" s="1" t="s">
        <v>27</v>
      </c>
      <c r="C16" s="12">
        <v>80606232.650000006</v>
      </c>
      <c r="D16" s="13"/>
    </row>
    <row r="17" spans="1:4" x14ac:dyDescent="0.25">
      <c r="A17" s="1" t="s">
        <v>7</v>
      </c>
      <c r="B17" s="1" t="s">
        <v>26</v>
      </c>
      <c r="C17" s="12">
        <v>62527080.969999999</v>
      </c>
      <c r="D17" s="13"/>
    </row>
    <row r="18" spans="1:4" x14ac:dyDescent="0.25">
      <c r="A18" s="1" t="s">
        <v>7</v>
      </c>
      <c r="B18" s="1" t="s">
        <v>25</v>
      </c>
      <c r="C18" s="12">
        <v>1164272</v>
      </c>
      <c r="D18" s="13"/>
    </row>
    <row r="19" spans="1:4" x14ac:dyDescent="0.25">
      <c r="A19" s="1" t="s">
        <v>7</v>
      </c>
      <c r="B19" s="1" t="s">
        <v>24</v>
      </c>
      <c r="C19" s="12">
        <v>61408184.82</v>
      </c>
      <c r="D19" s="13"/>
    </row>
    <row r="20" spans="1:4" x14ac:dyDescent="0.25">
      <c r="A20" s="1" t="s">
        <v>7</v>
      </c>
      <c r="B20" s="1" t="s">
        <v>23</v>
      </c>
      <c r="C20" s="12">
        <v>808749610.52999997</v>
      </c>
      <c r="D20" s="13"/>
    </row>
    <row r="21" spans="1:4" x14ac:dyDescent="0.25">
      <c r="A21" s="1" t="s">
        <v>7</v>
      </c>
      <c r="B21" s="1" t="s">
        <v>22</v>
      </c>
      <c r="C21" s="12">
        <v>93678698.109999999</v>
      </c>
      <c r="D21" s="13"/>
    </row>
    <row r="22" spans="1:4" x14ac:dyDescent="0.25">
      <c r="A22" s="1" t="s">
        <v>7</v>
      </c>
      <c r="B22" s="1" t="s">
        <v>21</v>
      </c>
      <c r="C22" s="12">
        <v>116002904.05</v>
      </c>
      <c r="D22" s="13"/>
    </row>
    <row r="23" spans="1:4" x14ac:dyDescent="0.25">
      <c r="A23" s="1" t="s">
        <v>7</v>
      </c>
      <c r="B23" s="1" t="s">
        <v>20</v>
      </c>
      <c r="C23" s="12">
        <v>3320757.81</v>
      </c>
      <c r="D23" s="13"/>
    </row>
    <row r="24" spans="1:4" x14ac:dyDescent="0.25">
      <c r="A24" s="1" t="s">
        <v>7</v>
      </c>
      <c r="B24" s="1" t="s">
        <v>19</v>
      </c>
      <c r="C24" s="12">
        <v>168829981.19999999</v>
      </c>
      <c r="D24" s="13"/>
    </row>
    <row r="25" spans="1:4" x14ac:dyDescent="0.25">
      <c r="A25" s="1" t="s">
        <v>7</v>
      </c>
      <c r="B25" s="1" t="s">
        <v>18</v>
      </c>
      <c r="C25" s="12">
        <v>184784887.96000001</v>
      </c>
      <c r="D25" s="13"/>
    </row>
    <row r="26" spans="1:4" x14ac:dyDescent="0.25">
      <c r="A26" s="1" t="s">
        <v>7</v>
      </c>
      <c r="B26" s="1" t="s">
        <v>17</v>
      </c>
      <c r="C26" s="12">
        <v>123511516.83</v>
      </c>
      <c r="D26" s="13"/>
    </row>
    <row r="27" spans="1:4" x14ac:dyDescent="0.25">
      <c r="A27" s="1" t="s">
        <v>7</v>
      </c>
      <c r="B27" s="1" t="s">
        <v>16</v>
      </c>
      <c r="C27" s="12">
        <v>100184333.37</v>
      </c>
      <c r="D27" s="13"/>
    </row>
    <row r="28" spans="1:4" x14ac:dyDescent="0.25">
      <c r="A28" s="1" t="s">
        <v>7</v>
      </c>
      <c r="B28" s="1" t="s">
        <v>15</v>
      </c>
      <c r="C28" s="12">
        <v>34445628.189999998</v>
      </c>
      <c r="D28" s="13"/>
    </row>
    <row r="29" spans="1:4" x14ac:dyDescent="0.25">
      <c r="A29" s="1" t="s">
        <v>7</v>
      </c>
      <c r="B29" s="1" t="s">
        <v>14</v>
      </c>
      <c r="C29" s="12">
        <v>20537813.360000003</v>
      </c>
      <c r="D29" s="13"/>
    </row>
    <row r="30" spans="1:4" x14ac:dyDescent="0.25">
      <c r="A30" s="1" t="s">
        <v>7</v>
      </c>
      <c r="B30" s="1" t="s">
        <v>13</v>
      </c>
      <c r="C30" s="12">
        <v>60000000</v>
      </c>
      <c r="D30" s="13"/>
    </row>
    <row r="31" spans="1:4" x14ac:dyDescent="0.25">
      <c r="A31" s="1" t="s">
        <v>7</v>
      </c>
      <c r="B31" s="1" t="s">
        <v>12</v>
      </c>
      <c r="C31" s="12">
        <v>49922653.93</v>
      </c>
      <c r="D31" s="13"/>
    </row>
    <row r="32" spans="1:4" x14ac:dyDescent="0.25">
      <c r="A32" s="1" t="s">
        <v>7</v>
      </c>
      <c r="B32" s="1" t="s">
        <v>11</v>
      </c>
      <c r="C32" s="12">
        <v>33807102.140000001</v>
      </c>
      <c r="D32" s="13"/>
    </row>
    <row r="33" spans="1:4" x14ac:dyDescent="0.25">
      <c r="A33" s="1" t="s">
        <v>7</v>
      </c>
      <c r="B33" s="1" t="s">
        <v>10</v>
      </c>
      <c r="C33" s="12">
        <v>67411784.799999997</v>
      </c>
      <c r="D33" s="13"/>
    </row>
    <row r="34" spans="1:4" x14ac:dyDescent="0.25">
      <c r="A34" s="1" t="s">
        <v>7</v>
      </c>
      <c r="B34" s="1" t="s">
        <v>9</v>
      </c>
      <c r="C34" s="12">
        <v>16967813.990000002</v>
      </c>
      <c r="D34" s="13"/>
    </row>
    <row r="35" spans="1:4" x14ac:dyDescent="0.25">
      <c r="A35" s="1" t="s">
        <v>7</v>
      </c>
      <c r="B35" s="1" t="s">
        <v>8</v>
      </c>
      <c r="C35" s="12">
        <v>197110971.96000001</v>
      </c>
      <c r="D35" s="13"/>
    </row>
    <row r="36" spans="1:4" x14ac:dyDescent="0.25">
      <c r="A36" s="1" t="s">
        <v>7</v>
      </c>
      <c r="B36" s="1" t="s">
        <v>6</v>
      </c>
      <c r="C36" s="12">
        <v>795405431.79000008</v>
      </c>
      <c r="D36" s="13"/>
    </row>
    <row r="37" spans="1:4" x14ac:dyDescent="0.25">
      <c r="C37" s="10"/>
    </row>
    <row r="39" spans="1:4" x14ac:dyDescent="0.25">
      <c r="C39" s="9">
        <f>SUM(C5:C36)</f>
        <v>4139559002.1699996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b106c2-2eb6-4f76-8712-c370ecd06fde">
      <UserInfo>
        <DisplayName/>
        <AccountId xsi:nil="true"/>
        <AccountType/>
      </UserInfo>
    </SharedWithUsers>
    <lcf76f155ced4ddcb4097134ff3c332f xmlns="c32176ac-cccf-46d9-9564-a55966a26443">
      <Terms xmlns="http://schemas.microsoft.com/office/infopath/2007/PartnerControls"/>
    </lcf76f155ced4ddcb4097134ff3c332f>
    <TaxCatchAll xmlns="27b106c2-2eb6-4f76-8712-c370ecd06f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4" ma:contentTypeDescription="Crear nuevo documento." ma:contentTypeScope="" ma:versionID="d98b649813ee6ba0af171d4fbac3a984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a8acdaf60c1f3fd0940dea6868c91b06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71C955-387F-4D2E-8F22-094165C1A4AE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2.xml><?xml version="1.0" encoding="utf-8"?>
<ds:datastoreItem xmlns:ds="http://schemas.openxmlformats.org/officeDocument/2006/customXml" ds:itemID="{8FD1C781-101E-44CE-ADB1-698657D6C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B5D70A-E366-4391-BBE8-7620C2A1F54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Tabla 1</vt:lpstr>
      <vt:lpstr>Tabla 2</vt:lpstr>
      <vt:lpstr>Ilustración 1</vt:lpstr>
      <vt:lpstr>Tabla 3</vt:lpstr>
      <vt:lpstr>Ilustración 2</vt:lpstr>
      <vt:lpstr>Ilustración 3</vt:lpstr>
      <vt:lpstr>Tabla 4</vt:lpstr>
      <vt:lpstr>Ilustración 4</vt:lpstr>
      <vt:lpstr>Mapa Inversión Pú.</vt:lpstr>
      <vt:lpstr>Ilustración 5</vt:lpstr>
      <vt:lpstr>Tabla 5</vt:lpstr>
      <vt:lpstr>Ilustración 6 </vt:lpstr>
      <vt:lpstr>Tabla 6</vt:lpstr>
      <vt:lpstr>Tabla 7</vt:lpstr>
      <vt:lpstr>Anexo 1 </vt:lpstr>
      <vt:lpstr>Anexo 2</vt:lpstr>
      <vt:lpstr>Anexo 3</vt:lpstr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Alfonso Paulino Rodriguez</dc:creator>
  <cp:lastModifiedBy>Katherine M. Peguero F.</cp:lastModifiedBy>
  <dcterms:created xsi:type="dcterms:W3CDTF">2026-02-10T11:34:27Z</dcterms:created>
  <dcterms:modified xsi:type="dcterms:W3CDTF">2026-02-13T12:24:03Z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0x0101007BF2051731F90E4A81F5ABF3E3054ABB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