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gprd.sharepoint.com/sites/Depto.deEstudiosEconmicos/Shared Documents/Informes/Informe Mensual/2025/Noviembre/consolidado/"/>
    </mc:Choice>
  </mc:AlternateContent>
  <xr:revisionPtr revIDLastSave="68" documentId="14_{84631912-C552-4156-ABCC-76CACC5265D3}" xr6:coauthVersionLast="47" xr6:coauthVersionMax="47" xr10:uidLastSave="{EEF7B5EE-0C9E-4C06-A367-C553DFBD272D}"/>
  <bookViews>
    <workbookView xWindow="57480" yWindow="-1320" windowWidth="29040" windowHeight="15720" firstSheet="2" activeTab="6" xr2:uid="{63A6C752-FBA3-4F92-94CA-EF5143EA45B2}"/>
  </bookViews>
  <sheets>
    <sheet name="Tabla 1" sheetId="32" r:id="rId1"/>
    <sheet name="Tabla 2" sheetId="28" r:id="rId2"/>
    <sheet name="Ilustración 1" sheetId="29" r:id="rId3"/>
    <sheet name="Tabla 3" sheetId="25" r:id="rId4"/>
    <sheet name="Ilustración 2" sheetId="26" r:id="rId5"/>
    <sheet name="Ilustración 3" sheetId="27" r:id="rId6"/>
    <sheet name="Ilustración 4 " sheetId="33" r:id="rId7"/>
    <sheet name="Tabla 4 " sheetId="34" r:id="rId8"/>
    <sheet name="Mapa Inversión Pú. " sheetId="20" r:id="rId9"/>
    <sheet name="Ilustración 5" sheetId="14" r:id="rId10"/>
    <sheet name="Tabla 5" sheetId="30" r:id="rId11"/>
    <sheet name="Ilustración 6 " sheetId="31" r:id="rId12"/>
    <sheet name="Tabla 6" sheetId="10" r:id="rId13"/>
    <sheet name="Tabla 7" sheetId="11" r:id="rId14"/>
    <sheet name="Anexo 1" sheetId="21" r:id="rId15"/>
    <sheet name="Anexo 2" sheetId="22" r:id="rId16"/>
    <sheet name="Anexo 3" sheetId="23" r:id="rId17"/>
    <sheet name="Anexo 4" sheetId="24"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s>
  <definedNames>
    <definedName name="\0" localSheetId="9">#REF!</definedName>
    <definedName name="\0" localSheetId="11">#REF!</definedName>
    <definedName name="\0" localSheetId="8">#REF!</definedName>
    <definedName name="\0" localSheetId="0">#REF!</definedName>
    <definedName name="\0" localSheetId="1">#REF!</definedName>
    <definedName name="\0" localSheetId="3">#REF!</definedName>
    <definedName name="\0" localSheetId="7">#REF!</definedName>
    <definedName name="\0" localSheetId="12">#REF!</definedName>
    <definedName name="\0" localSheetId="13">#REF!</definedName>
    <definedName name="\0">#REF!</definedName>
    <definedName name="\A" localSheetId="9">#REF!</definedName>
    <definedName name="\A" localSheetId="11">#REF!</definedName>
    <definedName name="\A" localSheetId="8">#REF!</definedName>
    <definedName name="\A" localSheetId="0">#REF!</definedName>
    <definedName name="\A" localSheetId="1">#REF!</definedName>
    <definedName name="\A" localSheetId="3">#REF!</definedName>
    <definedName name="\A" localSheetId="12">#REF!</definedName>
    <definedName name="\A" localSheetId="13">#REF!</definedName>
    <definedName name="\A">#REF!</definedName>
    <definedName name="\B" localSheetId="9">#REF!</definedName>
    <definedName name="\B" localSheetId="11">#REF!</definedName>
    <definedName name="\B" localSheetId="8">#REF!</definedName>
    <definedName name="\B" localSheetId="0">#REF!</definedName>
    <definedName name="\B" localSheetId="1">#REF!</definedName>
    <definedName name="\B" localSheetId="3">#REF!</definedName>
    <definedName name="\B" localSheetId="12">#REF!</definedName>
    <definedName name="\B" localSheetId="13">#REF!</definedName>
    <definedName name="\B">#REF!</definedName>
    <definedName name="\bmiii">[1]Q6!$E$32:$AH$32</definedName>
    <definedName name="\C" localSheetId="9">#REF!</definedName>
    <definedName name="\C" localSheetId="11">#REF!</definedName>
    <definedName name="\C" localSheetId="8">#REF!</definedName>
    <definedName name="\C" localSheetId="0">#REF!</definedName>
    <definedName name="\C" localSheetId="1">#REF!</definedName>
    <definedName name="\C" localSheetId="3">#REF!</definedName>
    <definedName name="\C" localSheetId="7">#REF!</definedName>
    <definedName name="\C" localSheetId="12">#REF!</definedName>
    <definedName name="\C" localSheetId="13">#REF!</definedName>
    <definedName name="\C">#REF!</definedName>
    <definedName name="\cc" localSheetId="8">[2]Debt!#REF!</definedName>
    <definedName name="\cc" localSheetId="0">[2]Debt!#REF!</definedName>
    <definedName name="\cc" localSheetId="1">[2]Debt!#REF!</definedName>
    <definedName name="\cc" localSheetId="3">[2]Debt!#REF!</definedName>
    <definedName name="\cc" localSheetId="7">[2]Debt!#REF!</definedName>
    <definedName name="\cc">[2]Debt!#REF!</definedName>
    <definedName name="\D" localSheetId="9">#REF!</definedName>
    <definedName name="\D" localSheetId="11">#REF!</definedName>
    <definedName name="\D" localSheetId="8">#REF!</definedName>
    <definedName name="\D" localSheetId="0">#REF!</definedName>
    <definedName name="\D" localSheetId="1">#REF!</definedName>
    <definedName name="\D" localSheetId="3">#REF!</definedName>
    <definedName name="\D" localSheetId="7">#REF!</definedName>
    <definedName name="\D" localSheetId="12">#REF!</definedName>
    <definedName name="\D" localSheetId="13">#REF!</definedName>
    <definedName name="\D">#REF!</definedName>
    <definedName name="\E" localSheetId="9">#REF!</definedName>
    <definedName name="\E" localSheetId="11">#REF!</definedName>
    <definedName name="\E" localSheetId="8">#REF!</definedName>
    <definedName name="\E" localSheetId="0">#REF!</definedName>
    <definedName name="\E" localSheetId="1">#REF!</definedName>
    <definedName name="\E" localSheetId="3">#REF!</definedName>
    <definedName name="\E" localSheetId="7">#REF!</definedName>
    <definedName name="\E" localSheetId="12">#REF!</definedName>
    <definedName name="\E" localSheetId="13">#REF!</definedName>
    <definedName name="\E">#REF!</definedName>
    <definedName name="\F" localSheetId="9">#REF!</definedName>
    <definedName name="\F" localSheetId="11">#REF!</definedName>
    <definedName name="\F" localSheetId="8">#REF!</definedName>
    <definedName name="\F" localSheetId="0">#REF!</definedName>
    <definedName name="\F" localSheetId="1">#REF!</definedName>
    <definedName name="\F" localSheetId="3">#REF!</definedName>
    <definedName name="\F" localSheetId="7">#REF!</definedName>
    <definedName name="\F" localSheetId="12">#REF!</definedName>
    <definedName name="\F" localSheetId="13">#REF!</definedName>
    <definedName name="\F">#REF!</definedName>
    <definedName name="\G" localSheetId="9">#REF!</definedName>
    <definedName name="\G" localSheetId="11">#REF!</definedName>
    <definedName name="\G" localSheetId="8">#REF!</definedName>
    <definedName name="\G" localSheetId="0">#REF!</definedName>
    <definedName name="\G" localSheetId="1">#REF!</definedName>
    <definedName name="\G" localSheetId="3">#REF!</definedName>
    <definedName name="\G" localSheetId="12">#REF!</definedName>
    <definedName name="\G" localSheetId="13">#REF!</definedName>
    <definedName name="\G">#REF!</definedName>
    <definedName name="\gg" localSheetId="8">[2]Debt!#REF!</definedName>
    <definedName name="\gg">[2]Debt!#REF!</definedName>
    <definedName name="\H" localSheetId="9">#REF!</definedName>
    <definedName name="\H" localSheetId="11">#REF!</definedName>
    <definedName name="\H" localSheetId="8">#REF!</definedName>
    <definedName name="\H" localSheetId="0">#REF!</definedName>
    <definedName name="\H" localSheetId="1">#REF!</definedName>
    <definedName name="\H" localSheetId="3">#REF!</definedName>
    <definedName name="\H" localSheetId="7">#REF!</definedName>
    <definedName name="\H" localSheetId="12">#REF!</definedName>
    <definedName name="\H" localSheetId="13">#REF!</definedName>
    <definedName name="\H">#REF!</definedName>
    <definedName name="\I" localSheetId="9">#REF!</definedName>
    <definedName name="\I" localSheetId="11">#REF!</definedName>
    <definedName name="\I" localSheetId="8">#REF!</definedName>
    <definedName name="\I" localSheetId="0">#REF!</definedName>
    <definedName name="\I" localSheetId="1">#REF!</definedName>
    <definedName name="\I" localSheetId="3">#REF!</definedName>
    <definedName name="\I" localSheetId="7">#REF!</definedName>
    <definedName name="\I" localSheetId="12">#REF!</definedName>
    <definedName name="\I" localSheetId="13">#REF!</definedName>
    <definedName name="\I">#REF!</definedName>
    <definedName name="\J" localSheetId="9">#REF!</definedName>
    <definedName name="\J" localSheetId="11">#REF!</definedName>
    <definedName name="\J" localSheetId="8">#REF!</definedName>
    <definedName name="\J" localSheetId="0">#REF!</definedName>
    <definedName name="\J" localSheetId="1">#REF!</definedName>
    <definedName name="\J" localSheetId="3">#REF!</definedName>
    <definedName name="\J" localSheetId="7">#REF!</definedName>
    <definedName name="\J" localSheetId="12">#REF!</definedName>
    <definedName name="\J" localSheetId="13">#REF!</definedName>
    <definedName name="\J">#REF!</definedName>
    <definedName name="\K" localSheetId="9">#REF!</definedName>
    <definedName name="\K" localSheetId="11">#REF!</definedName>
    <definedName name="\K" localSheetId="8">#REF!</definedName>
    <definedName name="\K" localSheetId="0">#REF!</definedName>
    <definedName name="\K" localSheetId="1">#REF!</definedName>
    <definedName name="\K" localSheetId="3">#REF!</definedName>
    <definedName name="\K" localSheetId="12">#REF!</definedName>
    <definedName name="\K" localSheetId="13">#REF!</definedName>
    <definedName name="\K">#REF!</definedName>
    <definedName name="\kk" localSheetId="8">[2]Debt!#REF!</definedName>
    <definedName name="\kk">[2]Debt!#REF!</definedName>
    <definedName name="\L" localSheetId="9">#REF!</definedName>
    <definedName name="\L" localSheetId="11">#REF!</definedName>
    <definedName name="\L" localSheetId="8">#REF!</definedName>
    <definedName name="\L" localSheetId="0">#REF!</definedName>
    <definedName name="\L" localSheetId="1">#REF!</definedName>
    <definedName name="\L" localSheetId="3">#REF!</definedName>
    <definedName name="\L" localSheetId="7">#REF!</definedName>
    <definedName name="\L" localSheetId="12">#REF!</definedName>
    <definedName name="\L" localSheetId="13">#REF!</definedName>
    <definedName name="\L">#REF!</definedName>
    <definedName name="\M" localSheetId="9">#REF!</definedName>
    <definedName name="\M" localSheetId="11">#REF!</definedName>
    <definedName name="\M" localSheetId="8">#REF!</definedName>
    <definedName name="\M" localSheetId="0">#REF!</definedName>
    <definedName name="\M" localSheetId="1">#REF!</definedName>
    <definedName name="\M" localSheetId="3">#REF!</definedName>
    <definedName name="\M" localSheetId="7">#REF!</definedName>
    <definedName name="\M" localSheetId="12">#REF!</definedName>
    <definedName name="\M" localSheetId="13">#REF!</definedName>
    <definedName name="\M">#REF!</definedName>
    <definedName name="\N" localSheetId="9">#REF!</definedName>
    <definedName name="\N" localSheetId="11">#REF!</definedName>
    <definedName name="\N" localSheetId="8">#REF!</definedName>
    <definedName name="\N" localSheetId="0">#REF!</definedName>
    <definedName name="\N" localSheetId="1">#REF!</definedName>
    <definedName name="\N" localSheetId="3">#REF!</definedName>
    <definedName name="\N" localSheetId="7">#REF!</definedName>
    <definedName name="\N" localSheetId="12">#REF!</definedName>
    <definedName name="\N" localSheetId="13">#REF!</definedName>
    <definedName name="\N">#REF!</definedName>
    <definedName name="\Ñ" localSheetId="9">#REF!</definedName>
    <definedName name="\Ñ" localSheetId="11">#REF!</definedName>
    <definedName name="\Ñ" localSheetId="8">#REF!</definedName>
    <definedName name="\Ñ" localSheetId="0">#REF!</definedName>
    <definedName name="\Ñ" localSheetId="3">#REF!</definedName>
    <definedName name="\Ñ" localSheetId="12">#REF!</definedName>
    <definedName name="\Ñ" localSheetId="13">#REF!</definedName>
    <definedName name="\Ñ">#REF!</definedName>
    <definedName name="\O" localSheetId="9">#REF!</definedName>
    <definedName name="\O" localSheetId="11">#REF!</definedName>
    <definedName name="\O" localSheetId="8">#REF!</definedName>
    <definedName name="\O" localSheetId="0">#REF!</definedName>
    <definedName name="\O" localSheetId="1">#REF!</definedName>
    <definedName name="\O" localSheetId="3">#REF!</definedName>
    <definedName name="\O" localSheetId="12">#REF!</definedName>
    <definedName name="\O" localSheetId="13">#REF!</definedName>
    <definedName name="\O">#REF!</definedName>
    <definedName name="\P" localSheetId="9">#REF!</definedName>
    <definedName name="\P" localSheetId="11">#REF!</definedName>
    <definedName name="\P" localSheetId="8">#REF!</definedName>
    <definedName name="\P" localSheetId="0">#REF!</definedName>
    <definedName name="\P" localSheetId="1">#REF!</definedName>
    <definedName name="\P" localSheetId="3">#REF!</definedName>
    <definedName name="\P" localSheetId="12">#REF!</definedName>
    <definedName name="\P" localSheetId="13">#REF!</definedName>
    <definedName name="\P">#REF!</definedName>
    <definedName name="\Q" localSheetId="9">#REF!</definedName>
    <definedName name="\Q" localSheetId="11">#REF!</definedName>
    <definedName name="\Q" localSheetId="8">#REF!</definedName>
    <definedName name="\Q" localSheetId="0">#REF!</definedName>
    <definedName name="\Q" localSheetId="1">#REF!</definedName>
    <definedName name="\Q" localSheetId="3">#REF!</definedName>
    <definedName name="\Q" localSheetId="12">#REF!</definedName>
    <definedName name="\Q" localSheetId="13">#REF!</definedName>
    <definedName name="\Q">#REF!</definedName>
    <definedName name="\R" localSheetId="9">#REF!</definedName>
    <definedName name="\R" localSheetId="11">#REF!</definedName>
    <definedName name="\R" localSheetId="8">#REF!</definedName>
    <definedName name="\R" localSheetId="0">#REF!</definedName>
    <definedName name="\R" localSheetId="1">#REF!</definedName>
    <definedName name="\R" localSheetId="3">#REF!</definedName>
    <definedName name="\R" localSheetId="12">#REF!</definedName>
    <definedName name="\R" localSheetId="13">#REF!</definedName>
    <definedName name="\R">#REF!</definedName>
    <definedName name="\S" localSheetId="9">#REF!</definedName>
    <definedName name="\S" localSheetId="11">#REF!</definedName>
    <definedName name="\S" localSheetId="8">#REF!</definedName>
    <definedName name="\S" localSheetId="0">#REF!</definedName>
    <definedName name="\S" localSheetId="1">#REF!</definedName>
    <definedName name="\S" localSheetId="3">#REF!</definedName>
    <definedName name="\S" localSheetId="12">#REF!</definedName>
    <definedName name="\S" localSheetId="13">#REF!</definedName>
    <definedName name="\S">#REF!</definedName>
    <definedName name="\T" localSheetId="9">#REF!</definedName>
    <definedName name="\T" localSheetId="11">#REF!</definedName>
    <definedName name="\T" localSheetId="8">#REF!</definedName>
    <definedName name="\T" localSheetId="0">#REF!</definedName>
    <definedName name="\T" localSheetId="1">#REF!</definedName>
    <definedName name="\T" localSheetId="3">#REF!</definedName>
    <definedName name="\T" localSheetId="12">#REF!</definedName>
    <definedName name="\T" localSheetId="13">#REF!</definedName>
    <definedName name="\T">#REF!</definedName>
    <definedName name="\T1" localSheetId="9">#REF!</definedName>
    <definedName name="\T1" localSheetId="11">#REF!</definedName>
    <definedName name="\T1" localSheetId="8">#REF!</definedName>
    <definedName name="\T1" localSheetId="0">#REF!</definedName>
    <definedName name="\T1" localSheetId="3">#REF!</definedName>
    <definedName name="\T1" localSheetId="12">#REF!</definedName>
    <definedName name="\T1" localSheetId="13">#REF!</definedName>
    <definedName name="\T1">#REF!</definedName>
    <definedName name="\T2" localSheetId="3">[3]BOP!#REF!</definedName>
    <definedName name="\T2">[3]BOP!#REF!</definedName>
    <definedName name="\tt">[2]Debt!#REF!</definedName>
    <definedName name="\U" localSheetId="9">#REF!</definedName>
    <definedName name="\U" localSheetId="11">#REF!</definedName>
    <definedName name="\U" localSheetId="8">#REF!</definedName>
    <definedName name="\U" localSheetId="0">#REF!</definedName>
    <definedName name="\U" localSheetId="1">#REF!</definedName>
    <definedName name="\U" localSheetId="3">#REF!</definedName>
    <definedName name="\U" localSheetId="7">#REF!</definedName>
    <definedName name="\U" localSheetId="12">#REF!</definedName>
    <definedName name="\U" localSheetId="13">#REF!</definedName>
    <definedName name="\U">#REF!</definedName>
    <definedName name="\V" localSheetId="9">#REF!</definedName>
    <definedName name="\V" localSheetId="11">#REF!</definedName>
    <definedName name="\V" localSheetId="8">#REF!</definedName>
    <definedName name="\V" localSheetId="0">#REF!</definedName>
    <definedName name="\V" localSheetId="1">#REF!</definedName>
    <definedName name="\V" localSheetId="3">#REF!</definedName>
    <definedName name="\V" localSheetId="7">#REF!</definedName>
    <definedName name="\V" localSheetId="12">#REF!</definedName>
    <definedName name="\V" localSheetId="13">#REF!</definedName>
    <definedName name="\V">#REF!</definedName>
    <definedName name="\W" localSheetId="9">#REF!</definedName>
    <definedName name="\W" localSheetId="11">#REF!</definedName>
    <definedName name="\W" localSheetId="8">#REF!</definedName>
    <definedName name="\W" localSheetId="0">#REF!</definedName>
    <definedName name="\W" localSheetId="1">#REF!</definedName>
    <definedName name="\W" localSheetId="3">#REF!</definedName>
    <definedName name="\W" localSheetId="7">#REF!</definedName>
    <definedName name="\W" localSheetId="12">#REF!</definedName>
    <definedName name="\W" localSheetId="13">#REF!</definedName>
    <definedName name="\W">#REF!</definedName>
    <definedName name="\X" localSheetId="9">#REF!</definedName>
    <definedName name="\X" localSheetId="11">#REF!</definedName>
    <definedName name="\X" localSheetId="8">#REF!</definedName>
    <definedName name="\X" localSheetId="0">#REF!</definedName>
    <definedName name="\X" localSheetId="1">#REF!</definedName>
    <definedName name="\X" localSheetId="3">#REF!</definedName>
    <definedName name="\X" localSheetId="12">#REF!</definedName>
    <definedName name="\X" localSheetId="13">#REF!</definedName>
    <definedName name="\X">#REF!</definedName>
    <definedName name="\Y" localSheetId="9">#REF!</definedName>
    <definedName name="\Y" localSheetId="11">#REF!</definedName>
    <definedName name="\Y" localSheetId="8">#REF!</definedName>
    <definedName name="\Y" localSheetId="0">#REF!</definedName>
    <definedName name="\Y" localSheetId="1">#REF!</definedName>
    <definedName name="\Y" localSheetId="3">#REF!</definedName>
    <definedName name="\Y" localSheetId="12">#REF!</definedName>
    <definedName name="\Y" localSheetId="13">#REF!</definedName>
    <definedName name="\Y">#REF!</definedName>
    <definedName name="\Z" localSheetId="9">#REF!</definedName>
    <definedName name="\Z" localSheetId="11">#REF!</definedName>
    <definedName name="\Z" localSheetId="8">#REF!</definedName>
    <definedName name="\Z" localSheetId="0">#REF!</definedName>
    <definedName name="\Z" localSheetId="1">#REF!</definedName>
    <definedName name="\Z" localSheetId="3">#REF!</definedName>
    <definedName name="\Z" localSheetId="12">#REF!</definedName>
    <definedName name="\Z" localSheetId="13">#REF!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11">[5]!____________asd1</definedName>
    <definedName name="____________asd1" localSheetId="8">[5]!____________asd1</definedName>
    <definedName name="____________asd1" localSheetId="0">[5]!____________asd1</definedName>
    <definedName name="____________asd1" localSheetId="1">[5]!____________asd1</definedName>
    <definedName name="____________asd1" localSheetId="3">[5]!____________asd1</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11">[5]!____________tnt1</definedName>
    <definedName name="____________tnt1" localSheetId="8">[5]!____________tnt1</definedName>
    <definedName name="____________tnt1" localSheetId="0">[5]!____________tnt1</definedName>
    <definedName name="____________tnt1" localSheetId="1">[5]!____________tnt1</definedName>
    <definedName name="____________tnt1" localSheetId="3">[5]!____________tnt1</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11">[5]!__________asd1</definedName>
    <definedName name="__________asd1" localSheetId="8">[5]!__________asd1</definedName>
    <definedName name="__________asd1" localSheetId="0">[5]!__________asd1</definedName>
    <definedName name="__________asd1" localSheetId="1">[5]!__________asd1</definedName>
    <definedName name="__________asd1" localSheetId="3">[5]!__________asd1</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11">[5]!__________tnt1</definedName>
    <definedName name="__________tnt1" localSheetId="8">[5]!__________tnt1</definedName>
    <definedName name="__________tnt1" localSheetId="0">[5]!__________tnt1</definedName>
    <definedName name="__________tnt1" localSheetId="1">[5]!__________tnt1</definedName>
    <definedName name="__________tnt1" localSheetId="3">[5]!__________tnt1</definedName>
    <definedName name="__________tnt1">[5]!__________tnt1</definedName>
    <definedName name="_________asd1" localSheetId="11">[5]!_________asd1</definedName>
    <definedName name="_________asd1" localSheetId="8">[5]!_________asd1</definedName>
    <definedName name="_________asd1" localSheetId="0">[5]!_________asd1</definedName>
    <definedName name="_________asd1" localSheetId="1">[5]!_________asd1</definedName>
    <definedName name="_________asd1" localSheetId="3">[5]!_________asd1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 localSheetId="11">[5]!_________tnt1</definedName>
    <definedName name="_________tnt1" localSheetId="8">[5]!_________tnt1</definedName>
    <definedName name="_________tnt1" localSheetId="0">[5]!_________tnt1</definedName>
    <definedName name="_________tnt1" localSheetId="1">[5]!_________tnt1</definedName>
    <definedName name="_________tnt1" localSheetId="3">[5]!_________tnt1</definedName>
    <definedName name="_________tnt1">[5]!_________tnt1</definedName>
    <definedName name="________asd1" localSheetId="11">[5]!________asd1</definedName>
    <definedName name="________asd1" localSheetId="8">[5]!________asd1</definedName>
    <definedName name="________asd1" localSheetId="0">[5]!________asd1</definedName>
    <definedName name="________asd1" localSheetId="1">[5]!________asd1</definedName>
    <definedName name="________asd1" localSheetId="3">[5]!________asd1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 localSheetId="11">[5]!________tnt1</definedName>
    <definedName name="________tnt1" localSheetId="8">[5]!________tnt1</definedName>
    <definedName name="________tnt1" localSheetId="0">[5]!________tnt1</definedName>
    <definedName name="________tnt1" localSheetId="1">[5]!________tnt1</definedName>
    <definedName name="________tnt1" localSheetId="3">[5]!________tnt1</definedName>
    <definedName name="________tnt1">[5]!________tnt1</definedName>
    <definedName name="_______asd1" localSheetId="11">[5]!_______asd1</definedName>
    <definedName name="_______asd1" localSheetId="8">[5]!_______asd1</definedName>
    <definedName name="_______asd1" localSheetId="0">[5]!_______asd1</definedName>
    <definedName name="_______asd1" localSheetId="1">[5]!_______asd1</definedName>
    <definedName name="_______asd1" localSheetId="3">[5]!_______asd1</definedName>
    <definedName name="_______asd1">[5]!_______asd1</definedName>
    <definedName name="_______FAL4" localSheetId="9">#REF!</definedName>
    <definedName name="_______FAL4" localSheetId="11">#REF!</definedName>
    <definedName name="_______FAL4" localSheetId="8">#REF!</definedName>
    <definedName name="_______FAL4" localSheetId="0">#REF!</definedName>
    <definedName name="_______FAL4" localSheetId="1">#REF!</definedName>
    <definedName name="_______FAL4" localSheetId="3">#REF!</definedName>
    <definedName name="_______FAL4" localSheetId="7">#REF!</definedName>
    <definedName name="_______FAL4" localSheetId="12">#REF!</definedName>
    <definedName name="_______FAL4" localSheetId="13">#REF!</definedName>
    <definedName name="_______FAL4">#REF!</definedName>
    <definedName name="_______FAL6" localSheetId="9">#REF!</definedName>
    <definedName name="_______FAL6" localSheetId="11">#REF!</definedName>
    <definedName name="_______FAL6" localSheetId="8">#REF!</definedName>
    <definedName name="_______FAL6" localSheetId="0">#REF!</definedName>
    <definedName name="_______FAL6" localSheetId="1">#REF!</definedName>
    <definedName name="_______FAL6" localSheetId="3">#REF!</definedName>
    <definedName name="_______FAL6" localSheetId="7">#REF!</definedName>
    <definedName name="_______FAL6" localSheetId="12">#REF!</definedName>
    <definedName name="_______FAL6" localSheetId="13">#REF!</definedName>
    <definedName name="_______FAL6">#REF!</definedName>
    <definedName name="_______FAL7" localSheetId="9">#REF!</definedName>
    <definedName name="_______FAL7" localSheetId="11">#REF!</definedName>
    <definedName name="_______FAL7" localSheetId="8">#REF!</definedName>
    <definedName name="_______FAL7" localSheetId="0">#REF!</definedName>
    <definedName name="_______FAL7" localSheetId="1">#REF!</definedName>
    <definedName name="_______FAL7" localSheetId="3">#REF!</definedName>
    <definedName name="_______FAL7" localSheetId="7">#REF!</definedName>
    <definedName name="_______FAL7" localSheetId="12">#REF!</definedName>
    <definedName name="_______FAL7" localSheetId="13">#REF!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 localSheetId="11">[5]!_______tnt1</definedName>
    <definedName name="_______tnt1" localSheetId="8">[5]!_______tnt1</definedName>
    <definedName name="_______tnt1" localSheetId="0">[5]!_______tnt1</definedName>
    <definedName name="_______tnt1" localSheetId="1">[5]!_______tnt1</definedName>
    <definedName name="_______tnt1" localSheetId="3">[5]!_______tnt1</definedName>
    <definedName name="_______tnt1">[5]!_______tnt1</definedName>
    <definedName name="______asd1" localSheetId="11">[5]!______asd1</definedName>
    <definedName name="______asd1" localSheetId="8">[5]!______asd1</definedName>
    <definedName name="______asd1" localSheetId="0">[5]!______asd1</definedName>
    <definedName name="______asd1" localSheetId="1">[5]!______asd1</definedName>
    <definedName name="______asd1" localSheetId="3">[5]!______asd1</definedName>
    <definedName name="______asd1">[5]!______asd1</definedName>
    <definedName name="______AUS1" localSheetId="9">#REF!</definedName>
    <definedName name="______AUS1" localSheetId="11">#REF!</definedName>
    <definedName name="______AUS1" localSheetId="8">#REF!</definedName>
    <definedName name="______AUS1" localSheetId="0">#REF!</definedName>
    <definedName name="______AUS1" localSheetId="1">#REF!</definedName>
    <definedName name="______AUS1" localSheetId="3">#REF!</definedName>
    <definedName name="______AUS1" localSheetId="7">#REF!</definedName>
    <definedName name="______AUS1" localSheetId="12">#REF!</definedName>
    <definedName name="______AUS1" localSheetId="13">#REF!</definedName>
    <definedName name="______AUS1">#REF!</definedName>
    <definedName name="______DEG1" localSheetId="9">#REF!</definedName>
    <definedName name="______DEG1" localSheetId="11">#REF!</definedName>
    <definedName name="______DEG1" localSheetId="8">#REF!</definedName>
    <definedName name="______DEG1" localSheetId="0">#REF!</definedName>
    <definedName name="______DEG1" localSheetId="1">#REF!</definedName>
    <definedName name="______DEG1" localSheetId="3">#REF!</definedName>
    <definedName name="______DEG1" localSheetId="7">#REF!</definedName>
    <definedName name="______DEG1" localSheetId="12">#REF!</definedName>
    <definedName name="______DEG1" localSheetId="13">#REF!</definedName>
    <definedName name="______DEG1">#REF!</definedName>
    <definedName name="______DKR1" localSheetId="9">#REF!</definedName>
    <definedName name="______DKR1" localSheetId="11">#REF!</definedName>
    <definedName name="______DKR1" localSheetId="8">#REF!</definedName>
    <definedName name="______DKR1" localSheetId="0">#REF!</definedName>
    <definedName name="______DKR1" localSheetId="1">#REF!</definedName>
    <definedName name="______DKR1" localSheetId="3">#REF!</definedName>
    <definedName name="______DKR1" localSheetId="7">#REF!</definedName>
    <definedName name="______DKR1" localSheetId="12">#REF!</definedName>
    <definedName name="______DKR1" localSheetId="13">#REF!</definedName>
    <definedName name="______DKR1">#REF!</definedName>
    <definedName name="______ECU1" localSheetId="9">#REF!</definedName>
    <definedName name="______ECU1" localSheetId="11">#REF!</definedName>
    <definedName name="______ECU1" localSheetId="8">#REF!</definedName>
    <definedName name="______ECU1" localSheetId="0">#REF!</definedName>
    <definedName name="______ECU1" localSheetId="1">#REF!</definedName>
    <definedName name="______ECU1" localSheetId="3">#REF!</definedName>
    <definedName name="______ECU1" localSheetId="12">#REF!</definedName>
    <definedName name="______ECU1" localSheetId="13">#REF!</definedName>
    <definedName name="______ECU1">#REF!</definedName>
    <definedName name="______ESC1" localSheetId="9">#REF!</definedName>
    <definedName name="______ESC1" localSheetId="11">#REF!</definedName>
    <definedName name="______ESC1" localSheetId="8">#REF!</definedName>
    <definedName name="______ESC1" localSheetId="0">#REF!</definedName>
    <definedName name="______ESC1" localSheetId="1">#REF!</definedName>
    <definedName name="______ESC1" localSheetId="3">#REF!</definedName>
    <definedName name="______ESC1" localSheetId="12">#REF!</definedName>
    <definedName name="______ESC1" localSheetId="13">#REF!</definedName>
    <definedName name="______ESC1">#REF!</definedName>
    <definedName name="______FAL2" localSheetId="9">#REF!</definedName>
    <definedName name="______FAL2" localSheetId="11">#REF!</definedName>
    <definedName name="______FAL2" localSheetId="8">#REF!</definedName>
    <definedName name="______FAL2" localSheetId="0">#REF!</definedName>
    <definedName name="______FAL2" localSheetId="1">#REF!</definedName>
    <definedName name="______FAL2" localSheetId="3">#REF!</definedName>
    <definedName name="______FAL2" localSheetId="12">#REF!</definedName>
    <definedName name="______FAL2" localSheetId="13">#REF!</definedName>
    <definedName name="______FAL2">#REF!</definedName>
    <definedName name="______FAL3" localSheetId="9">#REF!</definedName>
    <definedName name="______FAL3" localSheetId="11">#REF!</definedName>
    <definedName name="______FAL3" localSheetId="8">#REF!</definedName>
    <definedName name="______FAL3" localSheetId="0">#REF!</definedName>
    <definedName name="______FAL3" localSheetId="1">#REF!</definedName>
    <definedName name="______FAL3" localSheetId="3">#REF!</definedName>
    <definedName name="______FAL3" localSheetId="12">#REF!</definedName>
    <definedName name="______FAL3" localSheetId="13">#REF!</definedName>
    <definedName name="______FAL3">#REF!</definedName>
    <definedName name="______FAL4" localSheetId="9">#REF!</definedName>
    <definedName name="______FAL4" localSheetId="11">#REF!</definedName>
    <definedName name="______FAL4" localSheetId="8">#REF!</definedName>
    <definedName name="______FAL4" localSheetId="0">#REF!</definedName>
    <definedName name="______FAL4" localSheetId="1">#REF!</definedName>
    <definedName name="______FAL4" localSheetId="3">#REF!</definedName>
    <definedName name="______FAL4" localSheetId="12">#REF!</definedName>
    <definedName name="______FAL4" localSheetId="13">#REF!</definedName>
    <definedName name="______FAL4">#REF!</definedName>
    <definedName name="______FAL5" localSheetId="9">#REF!</definedName>
    <definedName name="______FAL5" localSheetId="11">#REF!</definedName>
    <definedName name="______FAL5" localSheetId="8">#REF!</definedName>
    <definedName name="______FAL5" localSheetId="0">#REF!</definedName>
    <definedName name="______FAL5" localSheetId="1">#REF!</definedName>
    <definedName name="______FAL5" localSheetId="3">#REF!</definedName>
    <definedName name="______FAL5" localSheetId="12">#REF!</definedName>
    <definedName name="______FAL5" localSheetId="13">#REF!</definedName>
    <definedName name="______FAL5">#REF!</definedName>
    <definedName name="______FAL6" localSheetId="9">#REF!</definedName>
    <definedName name="______FAL6" localSheetId="11">#REF!</definedName>
    <definedName name="______FAL6" localSheetId="8">#REF!</definedName>
    <definedName name="______FAL6" localSheetId="0">#REF!</definedName>
    <definedName name="______FAL6" localSheetId="1">#REF!</definedName>
    <definedName name="______FAL6" localSheetId="3">#REF!</definedName>
    <definedName name="______FAL6" localSheetId="12">#REF!</definedName>
    <definedName name="______FAL6" localSheetId="13">#REF!</definedName>
    <definedName name="______FAL6">#REF!</definedName>
    <definedName name="______FAL7" localSheetId="9">#REF!</definedName>
    <definedName name="______FAL7" localSheetId="11">#REF!</definedName>
    <definedName name="______FAL7" localSheetId="8">#REF!</definedName>
    <definedName name="______FAL7" localSheetId="0">#REF!</definedName>
    <definedName name="______FAL7" localSheetId="1">#REF!</definedName>
    <definedName name="______FAL7" localSheetId="3">#REF!</definedName>
    <definedName name="______FAL7" localSheetId="12">#REF!</definedName>
    <definedName name="______FAL7" localSheetId="13">#REF!</definedName>
    <definedName name="______FAL7">#REF!</definedName>
    <definedName name="______FMK1" localSheetId="9">#REF!</definedName>
    <definedName name="______FMK1" localSheetId="11">#REF!</definedName>
    <definedName name="______FMK1" localSheetId="8">#REF!</definedName>
    <definedName name="______FMK1" localSheetId="0">#REF!</definedName>
    <definedName name="______FMK1" localSheetId="1">#REF!</definedName>
    <definedName name="______FMK1" localSheetId="3">#REF!</definedName>
    <definedName name="______FMK1" localSheetId="12">#REF!</definedName>
    <definedName name="______FMK1" localSheetId="13">#REF!</definedName>
    <definedName name="______FMK1">#REF!</definedName>
    <definedName name="______IKR1" localSheetId="9">#REF!</definedName>
    <definedName name="______IKR1" localSheetId="11">#REF!</definedName>
    <definedName name="______IKR1" localSheetId="8">#REF!</definedName>
    <definedName name="______IKR1" localSheetId="0">#REF!</definedName>
    <definedName name="______IKR1" localSheetId="1">#REF!</definedName>
    <definedName name="______IKR1" localSheetId="3">#REF!</definedName>
    <definedName name="______IKR1" localSheetId="12">#REF!</definedName>
    <definedName name="______IKR1" localSheetId="13">#REF!</definedName>
    <definedName name="______IKR1">#REF!</definedName>
    <definedName name="______IRP1" localSheetId="9">#REF!</definedName>
    <definedName name="______IRP1" localSheetId="11">#REF!</definedName>
    <definedName name="______IRP1" localSheetId="8">#REF!</definedName>
    <definedName name="______IRP1" localSheetId="0">#REF!</definedName>
    <definedName name="______IRP1" localSheetId="1">#REF!</definedName>
    <definedName name="______IRP1" localSheetId="3">#REF!</definedName>
    <definedName name="______IRP1" localSheetId="12">#REF!</definedName>
    <definedName name="______IRP1" localSheetId="13">#REF!</definedName>
    <definedName name="______IRP1">#REF!</definedName>
    <definedName name="______LIT1" localSheetId="9">#REF!</definedName>
    <definedName name="______LIT1" localSheetId="11">#REF!</definedName>
    <definedName name="______LIT1" localSheetId="8">#REF!</definedName>
    <definedName name="______LIT1" localSheetId="0">#REF!</definedName>
    <definedName name="______LIT1" localSheetId="1">#REF!</definedName>
    <definedName name="______LIT1" localSheetId="3">#REF!</definedName>
    <definedName name="______LIT1" localSheetId="12">#REF!</definedName>
    <definedName name="______LIT1" localSheetId="13">#REF!</definedName>
    <definedName name="______LIT1">#REF!</definedName>
    <definedName name="_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9">#REF!</definedName>
    <definedName name="______MEX1" localSheetId="11">#REF!</definedName>
    <definedName name="______MEX1" localSheetId="8">#REF!</definedName>
    <definedName name="______MEX1" localSheetId="0">#REF!</definedName>
    <definedName name="______MEX1" localSheetId="1">#REF!</definedName>
    <definedName name="______MEX1" localSheetId="3">#REF!</definedName>
    <definedName name="______MEX1" localSheetId="7">#REF!</definedName>
    <definedName name="______MEX1" localSheetId="12">#REF!</definedName>
    <definedName name="______MEX1" localSheetId="13">#REF!</definedName>
    <definedName name="______MEX1">#REF!</definedName>
    <definedName name="______PTA1" localSheetId="9">#REF!</definedName>
    <definedName name="______PTA1" localSheetId="11">#REF!</definedName>
    <definedName name="______PTA1" localSheetId="8">#REF!</definedName>
    <definedName name="______PTA1" localSheetId="0">#REF!</definedName>
    <definedName name="______PTA1" localSheetId="1">#REF!</definedName>
    <definedName name="______PTA1" localSheetId="3">#REF!</definedName>
    <definedName name="______PTA1" localSheetId="7">#REF!</definedName>
    <definedName name="______PTA1" localSheetId="12">#REF!</definedName>
    <definedName name="______PTA1" localSheetId="13">#REF!</definedName>
    <definedName name="______PTA1">#REF!</definedName>
    <definedName name="______ROS1">#N/A</definedName>
    <definedName name="______ROS2">#N/A</definedName>
    <definedName name="______ROS3">#N/A</definedName>
    <definedName name="______ROS4">#N/A</definedName>
    <definedName name="______SAR1" localSheetId="9">#REF!</definedName>
    <definedName name="______SAR1" localSheetId="11">#REF!</definedName>
    <definedName name="______SAR1" localSheetId="8">#REF!</definedName>
    <definedName name="______SAR1" localSheetId="0">#REF!</definedName>
    <definedName name="______SAR1" localSheetId="1">#REF!</definedName>
    <definedName name="______SAR1" localSheetId="3">#REF!</definedName>
    <definedName name="______SAR1" localSheetId="7">#REF!</definedName>
    <definedName name="______SAR1" localSheetId="12">#REF!</definedName>
    <definedName name="______SAR1" localSheetId="13">#REF!</definedName>
    <definedName name="______SAR1">#REF!</definedName>
    <definedName name="______SRT11" localSheetId="15" hidden="1">{"Minpmon",#N/A,FALSE,"Monthinput"}</definedName>
    <definedName name="______SRT11" localSheetId="2" hidden="1">{"Minpmon",#N/A,FALSE,"Monthinput"}</definedName>
    <definedName name="______SRT11" localSheetId="9" hidden="1">{"Minpmon",#N/A,FALSE,"Monthinput"}</definedName>
    <definedName name="______SRT11" localSheetId="11" hidden="1">{"Minpmon",#N/A,FALSE,"Monthinput"}</definedName>
    <definedName name="______SRT11" localSheetId="8" hidden="1">{"Minpmon",#N/A,FALSE,"Monthinput"}</definedName>
    <definedName name="______SRT11" localSheetId="0" hidden="1">{"Minpmon",#N/A,FALSE,"Monthinput"}</definedName>
    <definedName name="______SRT11" localSheetId="1" hidden="1">{"Minpmon",#N/A,FALSE,"Monthinput"}</definedName>
    <definedName name="______SRT11" localSheetId="3" hidden="1">{"Minpmon",#N/A,FALSE,"Monthinput"}</definedName>
    <definedName name="______SRT11" localSheetId="7" hidden="1">{"Minpmon",#N/A,FALSE,"Monthinput"}</definedName>
    <definedName name="______SRT11" localSheetId="10" hidden="1">{"Minpmon",#N/A,FALSE,"Monthinput"}</definedName>
    <definedName name="______SRT11" localSheetId="12" hidden="1">{"Minpmon",#N/A,FALSE,"Monthinput"}</definedName>
    <definedName name="______SRT11" localSheetId="13" hidden="1">{"Minpmon",#N/A,FALSE,"Monthinput"}</definedName>
    <definedName name="______SRT11" hidden="1">{"Minpmon",#N/A,FALSE,"Monthinput"}</definedName>
    <definedName name="______tAB4">'[6]shared data'!$A$1:$G$71</definedName>
    <definedName name="______tnt1" localSheetId="11">[5]!______tnt1</definedName>
    <definedName name="______tnt1" localSheetId="8">[5]!______tnt1</definedName>
    <definedName name="______tnt1" localSheetId="0">[5]!______tnt1</definedName>
    <definedName name="______tnt1" localSheetId="1">[5]!______tnt1</definedName>
    <definedName name="______tnt1" localSheetId="3">[5]!______tnt1</definedName>
    <definedName name="______tnt1">[5]!______tnt1</definedName>
    <definedName name="_____asd1">#N/A</definedName>
    <definedName name="_____AUS1" localSheetId="9">#REF!</definedName>
    <definedName name="_____AUS1" localSheetId="11">#REF!</definedName>
    <definedName name="_____AUS1" localSheetId="8">#REF!</definedName>
    <definedName name="_____AUS1" localSheetId="0">#REF!</definedName>
    <definedName name="_____AUS1" localSheetId="1">#REF!</definedName>
    <definedName name="_____AUS1" localSheetId="3">#REF!</definedName>
    <definedName name="_____AUS1" localSheetId="7">#REF!</definedName>
    <definedName name="_____AUS1" localSheetId="12">#REF!</definedName>
    <definedName name="_____AUS1" localSheetId="13">#REF!</definedName>
    <definedName name="_____AUS1">#REF!</definedName>
    <definedName name="_____DEG1" localSheetId="9">#REF!</definedName>
    <definedName name="_____DEG1" localSheetId="11">#REF!</definedName>
    <definedName name="_____DEG1" localSheetId="8">#REF!</definedName>
    <definedName name="_____DEG1" localSheetId="0">#REF!</definedName>
    <definedName name="_____DEG1" localSheetId="1">#REF!</definedName>
    <definedName name="_____DEG1" localSheetId="3">#REF!</definedName>
    <definedName name="_____DEG1" localSheetId="7">#REF!</definedName>
    <definedName name="_____DEG1" localSheetId="12">#REF!</definedName>
    <definedName name="_____DEG1" localSheetId="13">#REF!</definedName>
    <definedName name="_____DEG1">#REF!</definedName>
    <definedName name="_____DKR1" localSheetId="9">#REF!</definedName>
    <definedName name="_____DKR1" localSheetId="11">#REF!</definedName>
    <definedName name="_____DKR1" localSheetId="8">#REF!</definedName>
    <definedName name="_____DKR1" localSheetId="0">#REF!</definedName>
    <definedName name="_____DKR1" localSheetId="1">#REF!</definedName>
    <definedName name="_____DKR1" localSheetId="3">#REF!</definedName>
    <definedName name="_____DKR1" localSheetId="7">#REF!</definedName>
    <definedName name="_____DKR1" localSheetId="12">#REF!</definedName>
    <definedName name="_____DKR1" localSheetId="13">#REF!</definedName>
    <definedName name="_____DKR1">#REF!</definedName>
    <definedName name="_____ECU1" localSheetId="9">#REF!</definedName>
    <definedName name="_____ECU1" localSheetId="11">#REF!</definedName>
    <definedName name="_____ECU1" localSheetId="8">#REF!</definedName>
    <definedName name="_____ECU1" localSheetId="0">#REF!</definedName>
    <definedName name="_____ECU1" localSheetId="1">#REF!</definedName>
    <definedName name="_____ECU1" localSheetId="3">#REF!</definedName>
    <definedName name="_____ECU1" localSheetId="12">#REF!</definedName>
    <definedName name="_____ECU1" localSheetId="13">#REF!</definedName>
    <definedName name="_____ECU1">#REF!</definedName>
    <definedName name="_____ESC1" localSheetId="9">#REF!</definedName>
    <definedName name="_____ESC1" localSheetId="11">#REF!</definedName>
    <definedName name="_____ESC1" localSheetId="8">#REF!</definedName>
    <definedName name="_____ESC1" localSheetId="0">#REF!</definedName>
    <definedName name="_____ESC1" localSheetId="1">#REF!</definedName>
    <definedName name="_____ESC1" localSheetId="3">#REF!</definedName>
    <definedName name="_____ESC1" localSheetId="12">#REF!</definedName>
    <definedName name="_____ESC1" localSheetId="13">#REF!</definedName>
    <definedName name="_____ESC1">#REF!</definedName>
    <definedName name="_____FAL2" localSheetId="9">#REF!</definedName>
    <definedName name="_____FAL2" localSheetId="11">#REF!</definedName>
    <definedName name="_____FAL2" localSheetId="8">#REF!</definedName>
    <definedName name="_____FAL2" localSheetId="0">#REF!</definedName>
    <definedName name="_____FAL2" localSheetId="1">#REF!</definedName>
    <definedName name="_____FAL2" localSheetId="3">#REF!</definedName>
    <definedName name="_____FAL2" localSheetId="12">#REF!</definedName>
    <definedName name="_____FAL2" localSheetId="13">#REF!</definedName>
    <definedName name="_____FAL2">#REF!</definedName>
    <definedName name="_____FAL3" localSheetId="9">#REF!</definedName>
    <definedName name="_____FAL3" localSheetId="11">#REF!</definedName>
    <definedName name="_____FAL3" localSheetId="8">#REF!</definedName>
    <definedName name="_____FAL3" localSheetId="0">#REF!</definedName>
    <definedName name="_____FAL3" localSheetId="1">#REF!</definedName>
    <definedName name="_____FAL3" localSheetId="3">#REF!</definedName>
    <definedName name="_____FAL3" localSheetId="12">#REF!</definedName>
    <definedName name="_____FAL3" localSheetId="13">#REF!</definedName>
    <definedName name="_____FAL3">#REF!</definedName>
    <definedName name="_____FAL4" localSheetId="9">#REF!</definedName>
    <definedName name="_____FAL4" localSheetId="11">#REF!</definedName>
    <definedName name="_____FAL4" localSheetId="8">#REF!</definedName>
    <definedName name="_____FAL4" localSheetId="0">#REF!</definedName>
    <definedName name="_____FAL4" localSheetId="1">#REF!</definedName>
    <definedName name="_____FAL4" localSheetId="3">#REF!</definedName>
    <definedName name="_____FAL4" localSheetId="12">#REF!</definedName>
    <definedName name="_____FAL4" localSheetId="13">#REF!</definedName>
    <definedName name="_____FAL4">#REF!</definedName>
    <definedName name="_____FAL5" localSheetId="9">#REF!</definedName>
    <definedName name="_____FAL5" localSheetId="11">#REF!</definedName>
    <definedName name="_____FAL5" localSheetId="8">#REF!</definedName>
    <definedName name="_____FAL5" localSheetId="0">#REF!</definedName>
    <definedName name="_____FAL5" localSheetId="1">#REF!</definedName>
    <definedName name="_____FAL5" localSheetId="3">#REF!</definedName>
    <definedName name="_____FAL5" localSheetId="12">#REF!</definedName>
    <definedName name="_____FAL5" localSheetId="13">#REF!</definedName>
    <definedName name="_____FAL5">#REF!</definedName>
    <definedName name="_____FAL6" localSheetId="9">#REF!</definedName>
    <definedName name="_____FAL6" localSheetId="11">#REF!</definedName>
    <definedName name="_____FAL6" localSheetId="8">#REF!</definedName>
    <definedName name="_____FAL6" localSheetId="0">#REF!</definedName>
    <definedName name="_____FAL6" localSheetId="1">#REF!</definedName>
    <definedName name="_____FAL6" localSheetId="3">#REF!</definedName>
    <definedName name="_____FAL6" localSheetId="12">#REF!</definedName>
    <definedName name="_____FAL6" localSheetId="13">#REF!</definedName>
    <definedName name="_____FAL6">#REF!</definedName>
    <definedName name="_____FAL7" localSheetId="9">#REF!</definedName>
    <definedName name="_____FAL7" localSheetId="11">#REF!</definedName>
    <definedName name="_____FAL7" localSheetId="8">#REF!</definedName>
    <definedName name="_____FAL7" localSheetId="0">#REF!</definedName>
    <definedName name="_____FAL7" localSheetId="1">#REF!</definedName>
    <definedName name="_____FAL7" localSheetId="3">#REF!</definedName>
    <definedName name="_____FAL7" localSheetId="12">#REF!</definedName>
    <definedName name="_____FAL7" localSheetId="13">#REF!</definedName>
    <definedName name="_____FAL7">#REF!</definedName>
    <definedName name="_____FMK1" localSheetId="9">#REF!</definedName>
    <definedName name="_____FMK1" localSheetId="11">#REF!</definedName>
    <definedName name="_____FMK1" localSheetId="8">#REF!</definedName>
    <definedName name="_____FMK1" localSheetId="0">#REF!</definedName>
    <definedName name="_____FMK1" localSheetId="1">#REF!</definedName>
    <definedName name="_____FMK1" localSheetId="3">#REF!</definedName>
    <definedName name="_____FMK1" localSheetId="12">#REF!</definedName>
    <definedName name="_____FMK1" localSheetId="13">#REF!</definedName>
    <definedName name="_____FMK1">#REF!</definedName>
    <definedName name="_____IKR1" localSheetId="9">#REF!</definedName>
    <definedName name="_____IKR1" localSheetId="11">#REF!</definedName>
    <definedName name="_____IKR1" localSheetId="8">#REF!</definedName>
    <definedName name="_____IKR1" localSheetId="0">#REF!</definedName>
    <definedName name="_____IKR1" localSheetId="1">#REF!</definedName>
    <definedName name="_____IKR1" localSheetId="3">#REF!</definedName>
    <definedName name="_____IKR1" localSheetId="12">#REF!</definedName>
    <definedName name="_____IKR1" localSheetId="13">#REF!</definedName>
    <definedName name="_____IKR1">#REF!</definedName>
    <definedName name="_____IRP1" localSheetId="9">#REF!</definedName>
    <definedName name="_____IRP1" localSheetId="11">#REF!</definedName>
    <definedName name="_____IRP1" localSheetId="8">#REF!</definedName>
    <definedName name="_____IRP1" localSheetId="0">#REF!</definedName>
    <definedName name="_____IRP1" localSheetId="1">#REF!</definedName>
    <definedName name="_____IRP1" localSheetId="3">#REF!</definedName>
    <definedName name="_____IRP1" localSheetId="12">#REF!</definedName>
    <definedName name="_____IRP1" localSheetId="13">#REF!</definedName>
    <definedName name="_____IRP1">#REF!</definedName>
    <definedName name="_____LIT1" localSheetId="9">#REF!</definedName>
    <definedName name="_____LIT1" localSheetId="11">#REF!</definedName>
    <definedName name="_____LIT1" localSheetId="8">#REF!</definedName>
    <definedName name="_____LIT1" localSheetId="0">#REF!</definedName>
    <definedName name="_____LIT1" localSheetId="1">#REF!</definedName>
    <definedName name="_____LIT1" localSheetId="3">#REF!</definedName>
    <definedName name="_____LIT1" localSheetId="12">#REF!</definedName>
    <definedName name="_____LIT1" localSheetId="13">#REF!</definedName>
    <definedName name="_____LIT1">#REF!</definedName>
    <definedName name="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9">#REF!</definedName>
    <definedName name="_____MEX1" localSheetId="11">#REF!</definedName>
    <definedName name="_____MEX1" localSheetId="8">#REF!</definedName>
    <definedName name="_____MEX1" localSheetId="0">#REF!</definedName>
    <definedName name="_____MEX1" localSheetId="1">#REF!</definedName>
    <definedName name="_____MEX1" localSheetId="3">#REF!</definedName>
    <definedName name="_____MEX1" localSheetId="7">#REF!</definedName>
    <definedName name="_____MEX1" localSheetId="12">#REF!</definedName>
    <definedName name="_____MEX1" localSheetId="13">#REF!</definedName>
    <definedName name="_____MEX1">#REF!</definedName>
    <definedName name="_____PTA1" localSheetId="9">#REF!</definedName>
    <definedName name="_____PTA1" localSheetId="11">#REF!</definedName>
    <definedName name="_____PTA1" localSheetId="8">#REF!</definedName>
    <definedName name="_____PTA1" localSheetId="0">#REF!</definedName>
    <definedName name="_____PTA1" localSheetId="1">#REF!</definedName>
    <definedName name="_____PTA1" localSheetId="3">#REF!</definedName>
    <definedName name="_____PTA1" localSheetId="7">#REF!</definedName>
    <definedName name="_____PTA1" localSheetId="12">#REF!</definedName>
    <definedName name="_____PTA1" localSheetId="13">#REF!</definedName>
    <definedName name="_____PTA1">#REF!</definedName>
    <definedName name="_____ROS1">#N/A</definedName>
    <definedName name="_____ROS2">#N/A</definedName>
    <definedName name="_____ROS3">#N/A</definedName>
    <definedName name="_____ROS4">#N/A</definedName>
    <definedName name="_____SAR1" localSheetId="9">#REF!</definedName>
    <definedName name="_____SAR1" localSheetId="11">#REF!</definedName>
    <definedName name="_____SAR1" localSheetId="8">#REF!</definedName>
    <definedName name="_____SAR1" localSheetId="0">#REF!</definedName>
    <definedName name="_____SAR1" localSheetId="1">#REF!</definedName>
    <definedName name="_____SAR1" localSheetId="3">#REF!</definedName>
    <definedName name="_____SAR1" localSheetId="7">#REF!</definedName>
    <definedName name="_____SAR1" localSheetId="12">#REF!</definedName>
    <definedName name="_____SAR1" localSheetId="13">#REF!</definedName>
    <definedName name="_____SAR1">#REF!</definedName>
    <definedName name="_____SRT11" localSheetId="15" hidden="1">{"Minpmon",#N/A,FALSE,"Monthinput"}</definedName>
    <definedName name="_____SRT11" localSheetId="2" hidden="1">{"Minpmon",#N/A,FALSE,"Monthinput"}</definedName>
    <definedName name="_____SRT11" localSheetId="9" hidden="1">{"Minpmon",#N/A,FALSE,"Monthinput"}</definedName>
    <definedName name="_____SRT11" localSheetId="11" hidden="1">{"Minpmon",#N/A,FALSE,"Monthinput"}</definedName>
    <definedName name="_____SRT11" localSheetId="8" hidden="1">{"Minpmon",#N/A,FALSE,"Monthinput"}</definedName>
    <definedName name="_____SRT11" localSheetId="0" hidden="1">{"Minpmon",#N/A,FALSE,"Monthinput"}</definedName>
    <definedName name="_____SRT11" localSheetId="1" hidden="1">{"Minpmon",#N/A,FALSE,"Monthinput"}</definedName>
    <definedName name="_____SRT11" localSheetId="3" hidden="1">{"Minpmon",#N/A,FALSE,"Monthinput"}</definedName>
    <definedName name="_____SRT11" localSheetId="7" hidden="1">{"Minpmon",#N/A,FALSE,"Monthinput"}</definedName>
    <definedName name="_____SRT11" localSheetId="10" hidden="1">{"Minpmon",#N/A,FALSE,"Monthinput"}</definedName>
    <definedName name="_____SRT11" localSheetId="12" hidden="1">{"Minpmon",#N/A,FALSE,"Monthinput"}</definedName>
    <definedName name="_____SRT11" localSheetId="13" hidden="1">{"Minpmon",#N/A,FALSE,"Monthinput"}</definedName>
    <definedName name="_____SRT11" hidden="1">{"Minpmon",#N/A,FALSE,"Monthinput"}</definedName>
    <definedName name="_____tAB4">'[6]shared data'!$A$1:$G$71</definedName>
    <definedName name="_____tnt1">#N/A</definedName>
    <definedName name="_____TOT58" localSheetId="8">[7]GROWTH!#REF!</definedName>
    <definedName name="_____TOT58" localSheetId="0">[7]GROWTH!#REF!</definedName>
    <definedName name="_____TOT58" localSheetId="1">[7]GROWTH!#REF!</definedName>
    <definedName name="_____TOT58" localSheetId="3">[7]GROWTH!#REF!</definedName>
    <definedName name="_____TOT58" localSheetId="7">[7]GROWTH!#REF!</definedName>
    <definedName name="_____TOT58">[7]GROWTH!#REF!</definedName>
    <definedName name="____asd1">#N/A</definedName>
    <definedName name="____AUS1" localSheetId="9">#REF!</definedName>
    <definedName name="____AUS1" localSheetId="11">#REF!</definedName>
    <definedName name="____AUS1" localSheetId="8">#REF!</definedName>
    <definedName name="____AUS1" localSheetId="0">#REF!</definedName>
    <definedName name="____AUS1" localSheetId="1">#REF!</definedName>
    <definedName name="____AUS1" localSheetId="3">#REF!</definedName>
    <definedName name="____AUS1" localSheetId="7">#REF!</definedName>
    <definedName name="____AUS1" localSheetId="12">#REF!</definedName>
    <definedName name="____AUS1" localSheetId="13">#REF!</definedName>
    <definedName name="____AUS1">#REF!</definedName>
    <definedName name="____DEG1" localSheetId="9">#REF!</definedName>
    <definedName name="____DEG1" localSheetId="11">#REF!</definedName>
    <definedName name="____DEG1" localSheetId="8">#REF!</definedName>
    <definedName name="____DEG1" localSheetId="0">#REF!</definedName>
    <definedName name="____DEG1" localSheetId="1">#REF!</definedName>
    <definedName name="____DEG1" localSheetId="3">#REF!</definedName>
    <definedName name="____DEG1" localSheetId="7">#REF!</definedName>
    <definedName name="____DEG1" localSheetId="12">#REF!</definedName>
    <definedName name="____DEG1" localSheetId="13">#REF!</definedName>
    <definedName name="____DEG1">#REF!</definedName>
    <definedName name="____DKR1" localSheetId="9">#REF!</definedName>
    <definedName name="____DKR1" localSheetId="11">#REF!</definedName>
    <definedName name="____DKR1" localSheetId="8">#REF!</definedName>
    <definedName name="____DKR1" localSheetId="0">#REF!</definedName>
    <definedName name="____DKR1" localSheetId="1">#REF!</definedName>
    <definedName name="____DKR1" localSheetId="3">#REF!</definedName>
    <definedName name="____DKR1" localSheetId="7">#REF!</definedName>
    <definedName name="____DKR1" localSheetId="12">#REF!</definedName>
    <definedName name="____DKR1" localSheetId="13">#REF!</definedName>
    <definedName name="____DKR1">#REF!</definedName>
    <definedName name="____ECU1" localSheetId="9">#REF!</definedName>
    <definedName name="____ECU1" localSheetId="11">#REF!</definedName>
    <definedName name="____ECU1" localSheetId="8">#REF!</definedName>
    <definedName name="____ECU1" localSheetId="0">#REF!</definedName>
    <definedName name="____ECU1" localSheetId="1">#REF!</definedName>
    <definedName name="____ECU1" localSheetId="3">#REF!</definedName>
    <definedName name="____ECU1" localSheetId="12">#REF!</definedName>
    <definedName name="____ECU1" localSheetId="13">#REF!</definedName>
    <definedName name="____ECU1">#REF!</definedName>
    <definedName name="____ESC1" localSheetId="9">#REF!</definedName>
    <definedName name="____ESC1" localSheetId="11">#REF!</definedName>
    <definedName name="____ESC1" localSheetId="8">#REF!</definedName>
    <definedName name="____ESC1" localSheetId="0">#REF!</definedName>
    <definedName name="____ESC1" localSheetId="1">#REF!</definedName>
    <definedName name="____ESC1" localSheetId="3">#REF!</definedName>
    <definedName name="____ESC1" localSheetId="12">#REF!</definedName>
    <definedName name="____ESC1" localSheetId="13">#REF!</definedName>
    <definedName name="____ESC1">#REF!</definedName>
    <definedName name="____FAL2" localSheetId="9">#REF!</definedName>
    <definedName name="____FAL2" localSheetId="11">#REF!</definedName>
    <definedName name="____FAL2" localSheetId="8">#REF!</definedName>
    <definedName name="____FAL2" localSheetId="0">#REF!</definedName>
    <definedName name="____FAL2" localSheetId="1">#REF!</definedName>
    <definedName name="____FAL2" localSheetId="3">#REF!</definedName>
    <definedName name="____FAL2" localSheetId="12">#REF!</definedName>
    <definedName name="____FAL2" localSheetId="13">#REF!</definedName>
    <definedName name="____FAL2">#REF!</definedName>
    <definedName name="____FAL3" localSheetId="9">#REF!</definedName>
    <definedName name="____FAL3" localSheetId="11">#REF!</definedName>
    <definedName name="____FAL3" localSheetId="8">#REF!</definedName>
    <definedName name="____FAL3" localSheetId="0">#REF!</definedName>
    <definedName name="____FAL3" localSheetId="1">#REF!</definedName>
    <definedName name="____FAL3" localSheetId="3">#REF!</definedName>
    <definedName name="____FAL3" localSheetId="12">#REF!</definedName>
    <definedName name="____FAL3" localSheetId="13">#REF!</definedName>
    <definedName name="____FAL3">#REF!</definedName>
    <definedName name="____FAL4" localSheetId="9">#REF!</definedName>
    <definedName name="____FAL4" localSheetId="11">#REF!</definedName>
    <definedName name="____FAL4" localSheetId="8">#REF!</definedName>
    <definedName name="____FAL4" localSheetId="0">#REF!</definedName>
    <definedName name="____FAL4" localSheetId="1">#REF!</definedName>
    <definedName name="____FAL4" localSheetId="3">#REF!</definedName>
    <definedName name="____FAL4" localSheetId="12">#REF!</definedName>
    <definedName name="____FAL4" localSheetId="13">#REF!</definedName>
    <definedName name="____FAL4">#REF!</definedName>
    <definedName name="____FAL5" localSheetId="9">#REF!</definedName>
    <definedName name="____FAL5" localSheetId="11">#REF!</definedName>
    <definedName name="____FAL5" localSheetId="8">#REF!</definedName>
    <definedName name="____FAL5" localSheetId="0">#REF!</definedName>
    <definedName name="____FAL5" localSheetId="1">#REF!</definedName>
    <definedName name="____FAL5" localSheetId="3">#REF!</definedName>
    <definedName name="____FAL5" localSheetId="12">#REF!</definedName>
    <definedName name="____FAL5" localSheetId="13">#REF!</definedName>
    <definedName name="____FAL5">#REF!</definedName>
    <definedName name="____FAL6" localSheetId="9">#REF!</definedName>
    <definedName name="____FAL6" localSheetId="11">#REF!</definedName>
    <definedName name="____FAL6" localSheetId="8">#REF!</definedName>
    <definedName name="____FAL6" localSheetId="0">#REF!</definedName>
    <definedName name="____FAL6" localSheetId="1">#REF!</definedName>
    <definedName name="____FAL6" localSheetId="3">#REF!</definedName>
    <definedName name="____FAL6" localSheetId="12">#REF!</definedName>
    <definedName name="____FAL6" localSheetId="13">#REF!</definedName>
    <definedName name="____FAL6">#REF!</definedName>
    <definedName name="____FAL7" localSheetId="9">#REF!</definedName>
    <definedName name="____FAL7" localSheetId="11">#REF!</definedName>
    <definedName name="____FAL7" localSheetId="8">#REF!</definedName>
    <definedName name="____FAL7" localSheetId="0">#REF!</definedName>
    <definedName name="____FAL7" localSheetId="1">#REF!</definedName>
    <definedName name="____FAL7" localSheetId="3">#REF!</definedName>
    <definedName name="____FAL7" localSheetId="12">#REF!</definedName>
    <definedName name="____FAL7" localSheetId="13">#REF!</definedName>
    <definedName name="____FAL7">#REF!</definedName>
    <definedName name="____FMK1" localSheetId="9">#REF!</definedName>
    <definedName name="____FMK1" localSheetId="11">#REF!</definedName>
    <definedName name="____FMK1" localSheetId="8">#REF!</definedName>
    <definedName name="____FMK1" localSheetId="0">#REF!</definedName>
    <definedName name="____FMK1" localSheetId="1">#REF!</definedName>
    <definedName name="____FMK1" localSheetId="3">#REF!</definedName>
    <definedName name="____FMK1" localSheetId="12">#REF!</definedName>
    <definedName name="____FMK1" localSheetId="13">#REF!</definedName>
    <definedName name="____FMK1">#REF!</definedName>
    <definedName name="____IKR1" localSheetId="9">#REF!</definedName>
    <definedName name="____IKR1" localSheetId="11">#REF!</definedName>
    <definedName name="____IKR1" localSheetId="8">#REF!</definedName>
    <definedName name="____IKR1" localSheetId="0">#REF!</definedName>
    <definedName name="____IKR1" localSheetId="1">#REF!</definedName>
    <definedName name="____IKR1" localSheetId="3">#REF!</definedName>
    <definedName name="____IKR1" localSheetId="12">#REF!</definedName>
    <definedName name="____IKR1" localSheetId="13">#REF!</definedName>
    <definedName name="____IKR1">#REF!</definedName>
    <definedName name="____IRP1" localSheetId="9">#REF!</definedName>
    <definedName name="____IRP1" localSheetId="11">#REF!</definedName>
    <definedName name="____IRP1" localSheetId="8">#REF!</definedName>
    <definedName name="____IRP1" localSheetId="0">#REF!</definedName>
    <definedName name="____IRP1" localSheetId="1">#REF!</definedName>
    <definedName name="____IRP1" localSheetId="3">#REF!</definedName>
    <definedName name="____IRP1" localSheetId="12">#REF!</definedName>
    <definedName name="____IRP1" localSheetId="13">#REF!</definedName>
    <definedName name="____IRP1">#REF!</definedName>
    <definedName name="____LIT1" localSheetId="9">#REF!</definedName>
    <definedName name="____LIT1" localSheetId="11">#REF!</definedName>
    <definedName name="____LIT1" localSheetId="8">#REF!</definedName>
    <definedName name="____LIT1" localSheetId="0">#REF!</definedName>
    <definedName name="____LIT1" localSheetId="1">#REF!</definedName>
    <definedName name="____LIT1" localSheetId="3">#REF!</definedName>
    <definedName name="____LIT1" localSheetId="12">#REF!</definedName>
    <definedName name="____LIT1" localSheetId="13">#REF!</definedName>
    <definedName name="____LIT1">#REF!</definedName>
    <definedName name="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9">#REF!</definedName>
    <definedName name="____MEX1" localSheetId="11">#REF!</definedName>
    <definedName name="____MEX1" localSheetId="8">#REF!</definedName>
    <definedName name="____MEX1" localSheetId="0">#REF!</definedName>
    <definedName name="____MEX1" localSheetId="1">#REF!</definedName>
    <definedName name="____MEX1" localSheetId="3">#REF!</definedName>
    <definedName name="____MEX1" localSheetId="7">#REF!</definedName>
    <definedName name="____MEX1" localSheetId="12">#REF!</definedName>
    <definedName name="____MEX1" localSheetId="13">#REF!</definedName>
    <definedName name="____MEX1">#REF!</definedName>
    <definedName name="____PTA1" localSheetId="9">#REF!</definedName>
    <definedName name="____PTA1" localSheetId="11">#REF!</definedName>
    <definedName name="____PTA1" localSheetId="8">#REF!</definedName>
    <definedName name="____PTA1" localSheetId="0">#REF!</definedName>
    <definedName name="____PTA1" localSheetId="1">#REF!</definedName>
    <definedName name="____PTA1" localSheetId="3">#REF!</definedName>
    <definedName name="____PTA1" localSheetId="7">#REF!</definedName>
    <definedName name="____PTA1" localSheetId="12">#REF!</definedName>
    <definedName name="____PTA1" localSheetId="13">#REF!</definedName>
    <definedName name="____PTA1">#REF!</definedName>
    <definedName name="____ROS1">#N/A</definedName>
    <definedName name="____ROS2">#N/A</definedName>
    <definedName name="____ROS3">#N/A</definedName>
    <definedName name="____ROS4">#N/A</definedName>
    <definedName name="____SAR1" localSheetId="9">#REF!</definedName>
    <definedName name="____SAR1" localSheetId="11">#REF!</definedName>
    <definedName name="____SAR1" localSheetId="8">#REF!</definedName>
    <definedName name="____SAR1" localSheetId="0">#REF!</definedName>
    <definedName name="____SAR1" localSheetId="1">#REF!</definedName>
    <definedName name="____SAR1" localSheetId="3">#REF!</definedName>
    <definedName name="____SAR1" localSheetId="7">#REF!</definedName>
    <definedName name="____SAR1" localSheetId="12">#REF!</definedName>
    <definedName name="____SAR1" localSheetId="13">#REF!</definedName>
    <definedName name="____SAR1">#REF!</definedName>
    <definedName name="____SRT11" localSheetId="15" hidden="1">{"Minpmon",#N/A,FALSE,"Monthinput"}</definedName>
    <definedName name="____SRT11" localSheetId="2" hidden="1">{"Minpmon",#N/A,FALSE,"Monthinput"}</definedName>
    <definedName name="____SRT11" localSheetId="9" hidden="1">{"Minpmon",#N/A,FALSE,"Monthinput"}</definedName>
    <definedName name="____SRT11" localSheetId="11" hidden="1">{"Minpmon",#N/A,FALSE,"Monthinput"}</definedName>
    <definedName name="____SRT11" localSheetId="8" hidden="1">{"Minpmon",#N/A,FALSE,"Monthinput"}</definedName>
    <definedName name="____SRT11" localSheetId="0" hidden="1">{"Minpmon",#N/A,FALSE,"Monthinput"}</definedName>
    <definedName name="____SRT11" localSheetId="1" hidden="1">{"Minpmon",#N/A,FALSE,"Monthinput"}</definedName>
    <definedName name="____SRT11" localSheetId="3" hidden="1">{"Minpmon",#N/A,FALSE,"Monthinput"}</definedName>
    <definedName name="____SRT11" localSheetId="7" hidden="1">{"Minpmon",#N/A,FALSE,"Monthinput"}</definedName>
    <definedName name="____SRT11" localSheetId="10" hidden="1">{"Minpmon",#N/A,FALSE,"Monthinput"}</definedName>
    <definedName name="____SRT11" localSheetId="12" hidden="1">{"Minpmon",#N/A,FALSE,"Monthinput"}</definedName>
    <definedName name="____SRT11" localSheetId="13" hidden="1">{"Minpmon",#N/A,FALSE,"Monthinput"}</definedName>
    <definedName name="____SRT11" hidden="1">{"Minpmon",#N/A,FALSE,"Monthinput"}</definedName>
    <definedName name="____tAB4">'[6]shared data'!$A$1:$G$71</definedName>
    <definedName name="____tnt1">#N/A</definedName>
    <definedName name="____TOT58" localSheetId="8">[7]GROWTH!#REF!</definedName>
    <definedName name="____TOT58" localSheetId="0">[7]GROWTH!#REF!</definedName>
    <definedName name="____TOT58" localSheetId="1">[7]GROWTH!#REF!</definedName>
    <definedName name="____TOT58" localSheetId="3">[7]GROWTH!#REF!</definedName>
    <definedName name="____TOT58" localSheetId="7">[7]GROWTH!#REF!</definedName>
    <definedName name="____TOT58">[7]GROWTH!#REF!</definedName>
    <definedName name="___asd1">#N/A</definedName>
    <definedName name="___AUS1" localSheetId="9">#REF!</definedName>
    <definedName name="___AUS1" localSheetId="11">#REF!</definedName>
    <definedName name="___AUS1" localSheetId="8">#REF!</definedName>
    <definedName name="___AUS1" localSheetId="0">#REF!</definedName>
    <definedName name="___AUS1" localSheetId="1">#REF!</definedName>
    <definedName name="___AUS1" localSheetId="3">#REF!</definedName>
    <definedName name="___AUS1" localSheetId="7">#REF!</definedName>
    <definedName name="___AUS1" localSheetId="12">#REF!</definedName>
    <definedName name="___AUS1" localSheetId="13">#REF!</definedName>
    <definedName name="___AUS1">#REF!</definedName>
    <definedName name="___DEG1" localSheetId="9">#REF!</definedName>
    <definedName name="___DEG1" localSheetId="11">#REF!</definedName>
    <definedName name="___DEG1" localSheetId="8">#REF!</definedName>
    <definedName name="___DEG1" localSheetId="0">#REF!</definedName>
    <definedName name="___DEG1" localSheetId="1">#REF!</definedName>
    <definedName name="___DEG1" localSheetId="3">#REF!</definedName>
    <definedName name="___DEG1" localSheetId="7">#REF!</definedName>
    <definedName name="___DEG1" localSheetId="12">#REF!</definedName>
    <definedName name="___DEG1" localSheetId="13">#REF!</definedName>
    <definedName name="___DEG1">#REF!</definedName>
    <definedName name="___DKR1" localSheetId="9">#REF!</definedName>
    <definedName name="___DKR1" localSheetId="11">#REF!</definedName>
    <definedName name="___DKR1" localSheetId="8">#REF!</definedName>
    <definedName name="___DKR1" localSheetId="0">#REF!</definedName>
    <definedName name="___DKR1" localSheetId="1">#REF!</definedName>
    <definedName name="___DKR1" localSheetId="3">#REF!</definedName>
    <definedName name="___DKR1" localSheetId="7">#REF!</definedName>
    <definedName name="___DKR1" localSheetId="12">#REF!</definedName>
    <definedName name="___DKR1" localSheetId="13">#REF!</definedName>
    <definedName name="___DKR1">#REF!</definedName>
    <definedName name="___ECU1" localSheetId="9">#REF!</definedName>
    <definedName name="___ECU1" localSheetId="11">#REF!</definedName>
    <definedName name="___ECU1" localSheetId="8">#REF!</definedName>
    <definedName name="___ECU1" localSheetId="0">#REF!</definedName>
    <definedName name="___ECU1" localSheetId="1">#REF!</definedName>
    <definedName name="___ECU1" localSheetId="3">#REF!</definedName>
    <definedName name="___ECU1" localSheetId="12">#REF!</definedName>
    <definedName name="___ECU1" localSheetId="13">#REF!</definedName>
    <definedName name="___ECU1">#REF!</definedName>
    <definedName name="___ESC1" localSheetId="9">#REF!</definedName>
    <definedName name="___ESC1" localSheetId="11">#REF!</definedName>
    <definedName name="___ESC1" localSheetId="8">#REF!</definedName>
    <definedName name="___ESC1" localSheetId="0">#REF!</definedName>
    <definedName name="___ESC1" localSheetId="1">#REF!</definedName>
    <definedName name="___ESC1" localSheetId="3">#REF!</definedName>
    <definedName name="___ESC1" localSheetId="12">#REF!</definedName>
    <definedName name="___ESC1" localSheetId="13">#REF!</definedName>
    <definedName name="___ESC1">#REF!</definedName>
    <definedName name="___F" hidden="1">'[8]Fax a enviar'!#REF!</definedName>
    <definedName name="___FAL2" localSheetId="9">#REF!</definedName>
    <definedName name="___FAL2" localSheetId="11">#REF!</definedName>
    <definedName name="___FAL2" localSheetId="8">#REF!</definedName>
    <definedName name="___FAL2" localSheetId="0">#REF!</definedName>
    <definedName name="___FAL2" localSheetId="1">#REF!</definedName>
    <definedName name="___FAL2" localSheetId="3">#REF!</definedName>
    <definedName name="___FAL2" localSheetId="7">#REF!</definedName>
    <definedName name="___FAL2" localSheetId="12">#REF!</definedName>
    <definedName name="___FAL2" localSheetId="13">#REF!</definedName>
    <definedName name="___FAL2">#REF!</definedName>
    <definedName name="___FAL3" localSheetId="9">#REF!</definedName>
    <definedName name="___FAL3" localSheetId="11">#REF!</definedName>
    <definedName name="___FAL3" localSheetId="8">#REF!</definedName>
    <definedName name="___FAL3" localSheetId="0">#REF!</definedName>
    <definedName name="___FAL3" localSheetId="1">#REF!</definedName>
    <definedName name="___FAL3" localSheetId="3">#REF!</definedName>
    <definedName name="___FAL3" localSheetId="7">#REF!</definedName>
    <definedName name="___FAL3" localSheetId="12">#REF!</definedName>
    <definedName name="___FAL3" localSheetId="13">#REF!</definedName>
    <definedName name="___FAL3">#REF!</definedName>
    <definedName name="___FAL4" localSheetId="9">#REF!</definedName>
    <definedName name="___FAL4" localSheetId="11">#REF!</definedName>
    <definedName name="___FAL4" localSheetId="8">#REF!</definedName>
    <definedName name="___FAL4" localSheetId="0">#REF!</definedName>
    <definedName name="___FAL4" localSheetId="1">#REF!</definedName>
    <definedName name="___FAL4" localSheetId="3">#REF!</definedName>
    <definedName name="___FAL4" localSheetId="7">#REF!</definedName>
    <definedName name="___FAL4" localSheetId="12">#REF!</definedName>
    <definedName name="___FAL4" localSheetId="13">#REF!</definedName>
    <definedName name="___FAL4">#REF!</definedName>
    <definedName name="___FAL5" localSheetId="9">#REF!</definedName>
    <definedName name="___FAL5" localSheetId="11">#REF!</definedName>
    <definedName name="___FAL5" localSheetId="8">#REF!</definedName>
    <definedName name="___FAL5" localSheetId="0">#REF!</definedName>
    <definedName name="___FAL5" localSheetId="1">#REF!</definedName>
    <definedName name="___FAL5" localSheetId="3">#REF!</definedName>
    <definedName name="___FAL5" localSheetId="12">#REF!</definedName>
    <definedName name="___FAL5" localSheetId="13">#REF!</definedName>
    <definedName name="___FAL5">#REF!</definedName>
    <definedName name="___FAL6" localSheetId="9">#REF!</definedName>
    <definedName name="___FAL6" localSheetId="11">#REF!</definedName>
    <definedName name="___FAL6" localSheetId="8">#REF!</definedName>
    <definedName name="___FAL6" localSheetId="0">#REF!</definedName>
    <definedName name="___FAL6" localSheetId="1">#REF!</definedName>
    <definedName name="___FAL6" localSheetId="3">#REF!</definedName>
    <definedName name="___FAL6" localSheetId="12">#REF!</definedName>
    <definedName name="___FAL6" localSheetId="13">#REF!</definedName>
    <definedName name="___FAL6">#REF!</definedName>
    <definedName name="___FAL7" localSheetId="9">#REF!</definedName>
    <definedName name="___FAL7" localSheetId="11">#REF!</definedName>
    <definedName name="___FAL7" localSheetId="8">#REF!</definedName>
    <definedName name="___FAL7" localSheetId="0">#REF!</definedName>
    <definedName name="___FAL7" localSheetId="1">#REF!</definedName>
    <definedName name="___FAL7" localSheetId="3">#REF!</definedName>
    <definedName name="___FAL7" localSheetId="12">#REF!</definedName>
    <definedName name="___FAL7" localSheetId="13">#REF!</definedName>
    <definedName name="___FAL7">#REF!</definedName>
    <definedName name="___FMK1" localSheetId="9">#REF!</definedName>
    <definedName name="___FMK1" localSheetId="11">#REF!</definedName>
    <definedName name="___FMK1" localSheetId="8">#REF!</definedName>
    <definedName name="___FMK1" localSheetId="0">#REF!</definedName>
    <definedName name="___FMK1" localSheetId="1">#REF!</definedName>
    <definedName name="___FMK1" localSheetId="3">#REF!</definedName>
    <definedName name="___FMK1" localSheetId="12">#REF!</definedName>
    <definedName name="___FMK1" localSheetId="13">#REF!</definedName>
    <definedName name="___FMK1">#REF!</definedName>
    <definedName name="___IKR1" localSheetId="9">#REF!</definedName>
    <definedName name="___IKR1" localSheetId="11">#REF!</definedName>
    <definedName name="___IKR1" localSheetId="8">#REF!</definedName>
    <definedName name="___IKR1" localSheetId="0">#REF!</definedName>
    <definedName name="___IKR1" localSheetId="1">#REF!</definedName>
    <definedName name="___IKR1" localSheetId="3">#REF!</definedName>
    <definedName name="___IKR1" localSheetId="12">#REF!</definedName>
    <definedName name="___IKR1" localSheetId="13">#REF!</definedName>
    <definedName name="___IKR1">#REF!</definedName>
    <definedName name="___IRP1" localSheetId="9">#REF!</definedName>
    <definedName name="___IRP1" localSheetId="11">#REF!</definedName>
    <definedName name="___IRP1" localSheetId="8">#REF!</definedName>
    <definedName name="___IRP1" localSheetId="0">#REF!</definedName>
    <definedName name="___IRP1" localSheetId="1">#REF!</definedName>
    <definedName name="___IRP1" localSheetId="3">#REF!</definedName>
    <definedName name="___IRP1" localSheetId="12">#REF!</definedName>
    <definedName name="___IRP1" localSheetId="13">#REF!</definedName>
    <definedName name="___IRP1">#REF!</definedName>
    <definedName name="___LIT1" localSheetId="9">#REF!</definedName>
    <definedName name="___LIT1" localSheetId="11">#REF!</definedName>
    <definedName name="___LIT1" localSheetId="8">#REF!</definedName>
    <definedName name="___LIT1" localSheetId="0">#REF!</definedName>
    <definedName name="___LIT1" localSheetId="1">#REF!</definedName>
    <definedName name="___LIT1" localSheetId="3">#REF!</definedName>
    <definedName name="___LIT1" localSheetId="12">#REF!</definedName>
    <definedName name="___LIT1" localSheetId="13">#REF!</definedName>
    <definedName name="___LIT1">#REF!</definedName>
    <definedName name="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8" hidden="1">{FALSE,FALSE,-1.25,-15.5,484.5,276.75,FALSE,FALSE,TRUE,TRUE,0,12,#N/A,46,#N/A,2.93460490463215,15.35,1,FALSE,FALSE,3,TRUE,1,FALSE,100,"Swvu.PLA1.","ACwvu.PLA1.",#N/A,FALSE,FALSE,0,0,0,0,2,"","",TRUE,TRUE,FALSE,FALSE,1,60,#N/A,#N/A,FALSE,FALSE,FALSE,FALSE,FALSE,FALSE,FALSE,9,65532,65532,FALSE,FALSE,TRUE,TRUE,TRUE}</definedName>
    <definedName name="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LL2" localSheetId="7"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9">#REF!</definedName>
    <definedName name="___MEX1" localSheetId="11">#REF!</definedName>
    <definedName name="___MEX1" localSheetId="8">#REF!</definedName>
    <definedName name="___MEX1" localSheetId="0">#REF!</definedName>
    <definedName name="___MEX1" localSheetId="1">#REF!</definedName>
    <definedName name="___MEX1" localSheetId="3">#REF!</definedName>
    <definedName name="___MEX1" localSheetId="7">#REF!</definedName>
    <definedName name="___MEX1" localSheetId="12">#REF!</definedName>
    <definedName name="___MEX1" localSheetId="13">#REF!</definedName>
    <definedName name="___MEX1">#REF!</definedName>
    <definedName name="___PTA1" localSheetId="9">#REF!</definedName>
    <definedName name="___PTA1" localSheetId="11">#REF!</definedName>
    <definedName name="___PTA1" localSheetId="8">#REF!</definedName>
    <definedName name="___PTA1" localSheetId="0">#REF!</definedName>
    <definedName name="___PTA1" localSheetId="1">#REF!</definedName>
    <definedName name="___PTA1" localSheetId="3">#REF!</definedName>
    <definedName name="___PTA1" localSheetId="7">#REF!</definedName>
    <definedName name="___PTA1" localSheetId="12">#REF!</definedName>
    <definedName name="___PTA1" localSheetId="13">#REF!</definedName>
    <definedName name="___PTA1">#REF!</definedName>
    <definedName name="___ROS1">#N/A</definedName>
    <definedName name="___ROS2">#N/A</definedName>
    <definedName name="___ROS3">#N/A</definedName>
    <definedName name="___ROS4">#N/A</definedName>
    <definedName name="___SAR1" localSheetId="9">#REF!</definedName>
    <definedName name="___SAR1" localSheetId="11">#REF!</definedName>
    <definedName name="___SAR1" localSheetId="8">#REF!</definedName>
    <definedName name="___SAR1" localSheetId="0">#REF!</definedName>
    <definedName name="___SAR1" localSheetId="1">#REF!</definedName>
    <definedName name="___SAR1" localSheetId="3">#REF!</definedName>
    <definedName name="___SAR1" localSheetId="7">#REF!</definedName>
    <definedName name="___SAR1" localSheetId="12">#REF!</definedName>
    <definedName name="___SAR1" localSheetId="13">#REF!</definedName>
    <definedName name="___SAR1">#REF!</definedName>
    <definedName name="___SRT11" localSheetId="15" hidden="1">{"Minpmon",#N/A,FALSE,"Monthinput"}</definedName>
    <definedName name="___SRT11" localSheetId="2" hidden="1">{"Minpmon",#N/A,FALSE,"Monthinput"}</definedName>
    <definedName name="___SRT11" localSheetId="9" hidden="1">{"Minpmon",#N/A,FALSE,"Monthinput"}</definedName>
    <definedName name="___SRT11" localSheetId="11" hidden="1">{"Minpmon",#N/A,FALSE,"Monthinput"}</definedName>
    <definedName name="___SRT11" localSheetId="8" hidden="1">{"Minpmon",#N/A,FALSE,"Monthinput"}</definedName>
    <definedName name="___SRT11" localSheetId="0" hidden="1">{"Minpmon",#N/A,FALSE,"Monthinput"}</definedName>
    <definedName name="___SRT11" localSheetId="1" hidden="1">{"Minpmon",#N/A,FALSE,"Monthinput"}</definedName>
    <definedName name="___SRT11" localSheetId="3" hidden="1">{"Minpmon",#N/A,FALSE,"Monthinput"}</definedName>
    <definedName name="___SRT11" localSheetId="7" hidden="1">{"Minpmon",#N/A,FALSE,"Monthinput"}</definedName>
    <definedName name="___SRT11" localSheetId="10" hidden="1">{"Minpmon",#N/A,FALSE,"Monthinput"}</definedName>
    <definedName name="___SRT11" localSheetId="12" hidden="1">{"Minpmon",#N/A,FALSE,"Monthinput"}</definedName>
    <definedName name="___SRT11" localSheetId="13" hidden="1">{"Minpmon",#N/A,FALSE,"Monthinput"}</definedName>
    <definedName name="___SRT11" hidden="1">{"Minpmon",#N/A,FALSE,"Monthinput"}</definedName>
    <definedName name="___tAB4">'[6]shared data'!$A$1:$G$71</definedName>
    <definedName name="___tnt1">#N/A</definedName>
    <definedName name="___TOT58" localSheetId="8">[7]GROWTH!#REF!</definedName>
    <definedName name="___TOT58" localSheetId="0">[7]GROWTH!#REF!</definedName>
    <definedName name="___TOT58" localSheetId="1">[7]GROWTH!#REF!</definedName>
    <definedName name="___TOT58" localSheetId="3">[7]GROWTH!#REF!</definedName>
    <definedName name="___TOT58" localSheetId="7">[7]GROWTH!#REF!</definedName>
    <definedName name="___TOT58">[7]GROWTH!#REF!</definedName>
    <definedName name="__10FA_L" localSheetId="9">#REF!</definedName>
    <definedName name="__10FA_L" localSheetId="11">#REF!</definedName>
    <definedName name="__10FA_L" localSheetId="8">#REF!</definedName>
    <definedName name="__10FA_L" localSheetId="0">#REF!</definedName>
    <definedName name="__10FA_L" localSheetId="1">#REF!</definedName>
    <definedName name="__10FA_L" localSheetId="3">#REF!</definedName>
    <definedName name="__10FA_L" localSheetId="7">#REF!</definedName>
    <definedName name="__10FA_L" localSheetId="12">#REF!</definedName>
    <definedName name="__10FA_L" localSheetId="13">#REF!</definedName>
    <definedName name="__10FA_L">#REF!</definedName>
    <definedName name="__11GAZ_LIABS" localSheetId="9">#REF!</definedName>
    <definedName name="__11GAZ_LIABS" localSheetId="11">#REF!</definedName>
    <definedName name="__11GAZ_LIABS" localSheetId="8">#REF!</definedName>
    <definedName name="__11GAZ_LIABS" localSheetId="0">#REF!</definedName>
    <definedName name="__11GAZ_LIABS" localSheetId="1">#REF!</definedName>
    <definedName name="__11GAZ_LIABS" localSheetId="3">#REF!</definedName>
    <definedName name="__11GAZ_LIABS" localSheetId="7">#REF!</definedName>
    <definedName name="__11GAZ_LIABS" localSheetId="12">#REF!</definedName>
    <definedName name="__11GAZ_LIABS" localSheetId="13">#REF!</definedName>
    <definedName name="__11GAZ_LIABS">#REF!</definedName>
    <definedName name="__123Graph_A" localSheetId="8" hidden="1">[9]C!#REF!</definedName>
    <definedName name="__123Graph_A" localSheetId="0" hidden="1">[9]C!#REF!</definedName>
    <definedName name="__123Graph_A" localSheetId="1" hidden="1">#REF!</definedName>
    <definedName name="__123Graph_A" localSheetId="3" hidden="1">[9]C!#REF!</definedName>
    <definedName name="__123Graph_A" localSheetId="7" hidden="1">[9]C!#REF!</definedName>
    <definedName name="__123Graph_A" hidden="1">[9]C!#REF!</definedName>
    <definedName name="__123Graph_AChart1" localSheetId="8" hidden="1">[10]IN_Cable!#REF!</definedName>
    <definedName name="__123Graph_AChart1" localSheetId="0" hidden="1">[10]IN_Cable!#REF!</definedName>
    <definedName name="__123Graph_AChart1" localSheetId="3" hidden="1">[10]IN_Cable!#REF!</definedName>
    <definedName name="__123Graph_AChart1" localSheetId="7"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9" hidden="1">#REF!</definedName>
    <definedName name="__123Graph_ADEBT" localSheetId="11" hidden="1">#REF!</definedName>
    <definedName name="__123Graph_ADEBT" localSheetId="8" hidden="1">#REF!</definedName>
    <definedName name="__123Graph_ADEBT" localSheetId="0" hidden="1">#REF!</definedName>
    <definedName name="__123Graph_ADEBT" localSheetId="1" hidden="1">#REF!</definedName>
    <definedName name="__123Graph_ADEBT" localSheetId="3" hidden="1">#REF!</definedName>
    <definedName name="__123Graph_ADEBT" localSheetId="7" hidden="1">#REF!</definedName>
    <definedName name="__123Graph_ADEBT" localSheetId="12" hidden="1">#REF!</definedName>
    <definedName name="__123Graph_ADEBT" localSheetId="13" hidden="1">#REF!</definedName>
    <definedName name="__123Graph_ADEBT" hidden="1">#REF!</definedName>
    <definedName name="__123Graph_ADIFFERENTIAL" localSheetId="8" hidden="1">[11]TAB25b!#REF!</definedName>
    <definedName name="__123Graph_ADIFFERENTIAL" localSheetId="0" hidden="1">[11]TAB25b!#REF!</definedName>
    <definedName name="__123Graph_ADIFFERENTIAL" localSheetId="1" hidden="1">#REF!</definedName>
    <definedName name="__123Graph_ADIFFERENTIAL" localSheetId="3" hidden="1">[11]TAB25b!#REF!</definedName>
    <definedName name="__123Graph_ADIFFERENTIAL" localSheetId="7" hidden="1">[11]TAB25b!#REF!</definedName>
    <definedName name="__123Graph_ADIFFERENTIAL" hidden="1">[11]TAB25b!#REF!</definedName>
    <definedName name="__123Graph_AINTEREST" localSheetId="1" hidden="1">#REF!</definedName>
    <definedName name="__123Graph_AINTEREST" localSheetId="3" hidden="1">[11]TAB25b!#REF!</definedName>
    <definedName name="__123Graph_AINTEREST" hidden="1">[11]TAB25b!#REF!</definedName>
    <definedName name="__123Graph_AREER" localSheetId="1" hidden="1">[12]ER!#REF!</definedName>
    <definedName name="__123Graph_AREER" hidden="1">[12]ER!#REF!</definedName>
    <definedName name="__123Graph_ASPREAD" localSheetId="1" hidden="1">#REF!</definedName>
    <definedName name="__123Graph_ASPREAD" hidden="1">[11]TAB25b!#REF!</definedName>
    <definedName name="__123Graph_B" localSheetId="1" hidden="1">#REF!</definedName>
    <definedName name="__123Graph_B" hidden="1">[13]FLUJO!$B$7929:$C$7929</definedName>
    <definedName name="__123Graph_BChart1" localSheetId="9" hidden="1">#REF!</definedName>
    <definedName name="__123Graph_BChart1" localSheetId="11" hidden="1">#REF!</definedName>
    <definedName name="__123Graph_BChart1" localSheetId="8" hidden="1">#REF!</definedName>
    <definedName name="__123Graph_BChart1" localSheetId="0" hidden="1">#REF!</definedName>
    <definedName name="__123Graph_BChart1" localSheetId="1" hidden="1">#REF!</definedName>
    <definedName name="__123Graph_BChart1" localSheetId="3" hidden="1">#REF!</definedName>
    <definedName name="__123Graph_BChart1" localSheetId="7" hidden="1">#REF!</definedName>
    <definedName name="__123Graph_BChart1" localSheetId="12" hidden="1">#REF!</definedName>
    <definedName name="__123Graph_BChart1" localSheetId="13" hidden="1">#REF!</definedName>
    <definedName name="__123Graph_BChart1" hidden="1">#REF!</definedName>
    <definedName name="__123Graph_BChart2" localSheetId="9" hidden="1">#REF!</definedName>
    <definedName name="__123Graph_BChart2" localSheetId="11" hidden="1">#REF!</definedName>
    <definedName name="__123Graph_BChart2" localSheetId="8" hidden="1">#REF!</definedName>
    <definedName name="__123Graph_BChart2" localSheetId="0" hidden="1">#REF!</definedName>
    <definedName name="__123Graph_BChart2" localSheetId="3" hidden="1">#REF!</definedName>
    <definedName name="__123Graph_BChart2" localSheetId="7" hidden="1">#REF!</definedName>
    <definedName name="__123Graph_BChart2" localSheetId="12" hidden="1">#REF!</definedName>
    <definedName name="__123Graph_BChart2" localSheetId="13" hidden="1">#REF!</definedName>
    <definedName name="__123Graph_BChart2" hidden="1">#REF!</definedName>
    <definedName name="__123Graph_BChart3" localSheetId="9" hidden="1">#REF!</definedName>
    <definedName name="__123Graph_BChart3" localSheetId="11" hidden="1">#REF!</definedName>
    <definedName name="__123Graph_BChart3" localSheetId="8" hidden="1">#REF!</definedName>
    <definedName name="__123Graph_BChart3" localSheetId="0" hidden="1">#REF!</definedName>
    <definedName name="__123Graph_BChart3" localSheetId="3" hidden="1">#REF!</definedName>
    <definedName name="__123Graph_BChart3" localSheetId="7" hidden="1">#REF!</definedName>
    <definedName name="__123Graph_BChart3" localSheetId="12" hidden="1">#REF!</definedName>
    <definedName name="__123Graph_BChart3" localSheetId="13" hidden="1">#REF!</definedName>
    <definedName name="__123Graph_BChart3" hidden="1">#REF!</definedName>
    <definedName name="__123Graph_BChart4" localSheetId="9" hidden="1">#REF!</definedName>
    <definedName name="__123Graph_BChart4" localSheetId="11" hidden="1">#REF!</definedName>
    <definedName name="__123Graph_BChart4" localSheetId="8" hidden="1">#REF!</definedName>
    <definedName name="__123Graph_BChart4" localSheetId="0" hidden="1">#REF!</definedName>
    <definedName name="__123Graph_BChart4" localSheetId="3" hidden="1">#REF!</definedName>
    <definedName name="__123Graph_BChart4" localSheetId="12" hidden="1">#REF!</definedName>
    <definedName name="__123Graph_BChart4" localSheetId="13" hidden="1">#REF!</definedName>
    <definedName name="__123Graph_BChart4" hidden="1">#REF!</definedName>
    <definedName name="__123Graph_BChart5" localSheetId="9" hidden="1">#REF!</definedName>
    <definedName name="__123Graph_BChart5" localSheetId="11" hidden="1">#REF!</definedName>
    <definedName name="__123Graph_BChart5" localSheetId="8" hidden="1">#REF!</definedName>
    <definedName name="__123Graph_BChart5" localSheetId="0" hidden="1">#REF!</definedName>
    <definedName name="__123Graph_BChart5" localSheetId="3" hidden="1">#REF!</definedName>
    <definedName name="__123Graph_BChart5" localSheetId="12" hidden="1">#REF!</definedName>
    <definedName name="__123Graph_BChart5" localSheetId="13" hidden="1">#REF!</definedName>
    <definedName name="__123Graph_BChart5" hidden="1">#REF!</definedName>
    <definedName name="__123Graph_BChart6" localSheetId="9" hidden="1">#REF!</definedName>
    <definedName name="__123Graph_BChart6" localSheetId="11" hidden="1">#REF!</definedName>
    <definedName name="__123Graph_BChart6" localSheetId="8" hidden="1">#REF!</definedName>
    <definedName name="__123Graph_BChart6" localSheetId="0" hidden="1">#REF!</definedName>
    <definedName name="__123Graph_BChart6" localSheetId="3" hidden="1">#REF!</definedName>
    <definedName name="__123Graph_BChart6" localSheetId="12" hidden="1">#REF!</definedName>
    <definedName name="__123Graph_BChart6" localSheetId="13" hidden="1">#REF!</definedName>
    <definedName name="__123Graph_BChart6" hidden="1">#REF!</definedName>
    <definedName name="__123Graph_BChart7" localSheetId="9" hidden="1">#REF!</definedName>
    <definedName name="__123Graph_BChart7" localSheetId="11" hidden="1">#REF!</definedName>
    <definedName name="__123Graph_BChart7" localSheetId="8" hidden="1">#REF!</definedName>
    <definedName name="__123Graph_BChart7" localSheetId="0" hidden="1">#REF!</definedName>
    <definedName name="__123Graph_BChart7" localSheetId="3" hidden="1">#REF!</definedName>
    <definedName name="__123Graph_BChart7" localSheetId="12" hidden="1">#REF!</definedName>
    <definedName name="__123Graph_BChart7" localSheetId="13" hidden="1">#REF!</definedName>
    <definedName name="__123Graph_BChart7" hidden="1">#REF!</definedName>
    <definedName name="__123Graph_BCurrent" localSheetId="1" hidden="1">#REF!</definedName>
    <definedName name="__123Graph_BCurrent" localSheetId="3" hidden="1">[14]G!#REF!</definedName>
    <definedName name="__123Graph_BCurrent" hidden="1">[14]G!#REF!</definedName>
    <definedName name="__123Graph_BDEBT" localSheetId="9" hidden="1">#REF!</definedName>
    <definedName name="__123Graph_BDEBT" localSheetId="11" hidden="1">#REF!</definedName>
    <definedName name="__123Graph_BDEBT" localSheetId="8" hidden="1">#REF!</definedName>
    <definedName name="__123Graph_BDEBT" localSheetId="0" hidden="1">#REF!</definedName>
    <definedName name="__123Graph_BDEBT" localSheetId="1" hidden="1">#REF!</definedName>
    <definedName name="__123Graph_BDEBT" localSheetId="3" hidden="1">#REF!</definedName>
    <definedName name="__123Graph_BDEBT" localSheetId="7" hidden="1">#REF!</definedName>
    <definedName name="__123Graph_BDEBT" localSheetId="12" hidden="1">#REF!</definedName>
    <definedName name="__123Graph_BDEBT" localSheetId="13" hidden="1">#REF!</definedName>
    <definedName name="__123Graph_BDEBT" hidden="1">#REF!</definedName>
    <definedName name="__123Graph_BINTEREST" localSheetId="8" hidden="1">[11]TAB25b!#REF!</definedName>
    <definedName name="__123Graph_BINTEREST" localSheetId="0" hidden="1">[11]TAB25b!#REF!</definedName>
    <definedName name="__123Graph_BINTEREST" localSheetId="1" hidden="1">#REF!</definedName>
    <definedName name="__123Graph_BINTEREST" localSheetId="3" hidden="1">[11]TAB25b!#REF!</definedName>
    <definedName name="__123Graph_BINTEREST" localSheetId="7" hidden="1">[11]TAB25b!#REF!</definedName>
    <definedName name="__123Graph_BINTEREST" hidden="1">[11]TAB25b!#REF!</definedName>
    <definedName name="__123Graph_BREER" localSheetId="1" hidden="1">[12]ER!#REF!</definedName>
    <definedName name="__123Graph_BREER" localSheetId="3" hidden="1">[12]ER!#REF!</definedName>
    <definedName name="__123Graph_BREER" hidden="1">[12]ER!#REF!</definedName>
    <definedName name="__123Graph_C" localSheetId="1" hidden="1">#REF!</definedName>
    <definedName name="__123Graph_C" hidden="1">[13]FLUJO!$B$7936:$C$7936</definedName>
    <definedName name="__123Graph_CCurrent" localSheetId="8" hidden="1">'[15]Base Original'!#REF!</definedName>
    <definedName name="__123Graph_CCurrent" localSheetId="0" hidden="1">'[15]Base Original'!#REF!</definedName>
    <definedName name="__123Graph_CCurrent" localSheetId="1" hidden="1">#REF!</definedName>
    <definedName name="__123Graph_CCurrent" localSheetId="3" hidden="1">'[15]Base Original'!#REF!</definedName>
    <definedName name="__123Graph_CCurrent" localSheetId="7" hidden="1">'[15]Base Original'!#REF!</definedName>
    <definedName name="__123Graph_CCurrent" hidden="1">'[15]Base Original'!#REF!</definedName>
    <definedName name="__123Graph_CREER" localSheetId="8" hidden="1">[12]ER!#REF!</definedName>
    <definedName name="__123Graph_CREER" localSheetId="0" hidden="1">[12]ER!#REF!</definedName>
    <definedName name="__123Graph_CREER" localSheetId="1" hidden="1">#REF!</definedName>
    <definedName name="__123Graph_CREER" localSheetId="3" hidden="1">[12]ER!#REF!</definedName>
    <definedName name="__123Graph_CREER" localSheetId="7" hidden="1">[12]ER!#REF!</definedName>
    <definedName name="__123Graph_CREER" hidden="1">[12]ER!#REF!</definedName>
    <definedName name="__123Graph_D" hidden="1">[13]FLUJO!$B$7942:$C$7942</definedName>
    <definedName name="__123Graph_DCurrent" localSheetId="8" hidden="1">'[15]Base Original'!#REF!</definedName>
    <definedName name="__123Graph_DCurrent" localSheetId="0" hidden="1">'[15]Base Original'!#REF!</definedName>
    <definedName name="__123Graph_DCurrent" localSheetId="1" hidden="1">#REF!</definedName>
    <definedName name="__123Graph_DCurrent" localSheetId="3" hidden="1">'[15]Base Original'!#REF!</definedName>
    <definedName name="__123Graph_DCurrent" localSheetId="7" hidden="1">'[15]Base Original'!#REF!</definedName>
    <definedName name="__123Graph_DCurrent" hidden="1">'[15]Base Original'!#REF!</definedName>
    <definedName name="__123Graph_E" localSheetId="8" hidden="1">[9]C!#REF!</definedName>
    <definedName name="__123Graph_E" localSheetId="0" hidden="1">[9]C!#REF!</definedName>
    <definedName name="__123Graph_E" localSheetId="1" hidden="1">#REF!</definedName>
    <definedName name="__123Graph_E" localSheetId="3" hidden="1">[9]C!#REF!</definedName>
    <definedName name="__123Graph_E" localSheetId="7" hidden="1">[9]C!#REF!</definedName>
    <definedName name="__123Graph_E" hidden="1">[9]C!#REF!</definedName>
    <definedName name="__123Graph_ECurrent" localSheetId="8" hidden="1">'[15]Base Original'!#REF!</definedName>
    <definedName name="__123Graph_ECurrent" localSheetId="0" hidden="1">'[15]Base Original'!#REF!</definedName>
    <definedName name="__123Graph_ECurrent" localSheetId="1" hidden="1">#REF!</definedName>
    <definedName name="__123Graph_ECurrent" localSheetId="3" hidden="1">'[15]Base Original'!#REF!</definedName>
    <definedName name="__123Graph_ECurrent" localSheetId="7" hidden="1">'[15]Base Original'!#REF!</definedName>
    <definedName name="__123Graph_ECurrent" hidden="1">'[15]Base Original'!#REF!</definedName>
    <definedName name="__123Graph_F" localSheetId="8" hidden="1">[9]C!#REF!</definedName>
    <definedName name="__123Graph_F" localSheetId="0" hidden="1">[9]C!#REF!</definedName>
    <definedName name="__123Graph_F" localSheetId="1" hidden="1">#REF!</definedName>
    <definedName name="__123Graph_F" localSheetId="3" hidden="1">[9]C!#REF!</definedName>
    <definedName name="__123Graph_F" localSheetId="7" hidden="1">[9]C!#REF!</definedName>
    <definedName name="__123Graph_F" hidden="1">[9]C!#REF!</definedName>
    <definedName name="__123Graph_FCurrent" localSheetId="8" hidden="1">[16]Base!#REF!</definedName>
    <definedName name="__123Graph_FCurrent" localSheetId="0" hidden="1">[16]Base!#REF!</definedName>
    <definedName name="__123Graph_FCurrent" localSheetId="1" hidden="1">[16]Base!#REF!</definedName>
    <definedName name="__123Graph_FCurrent" localSheetId="3" hidden="1">[16]Base!#REF!</definedName>
    <definedName name="__123Graph_FCurrent" localSheetId="7" hidden="1">[16]Base!#REF!</definedName>
    <definedName name="__123Graph_FCurrent" hidden="1">[16]Base!#REF!</definedName>
    <definedName name="__123Graph_X" hidden="1">[13]FLUJO!$B$7906:$C$7906</definedName>
    <definedName name="__123Graph_XDIFFERENTIAL" localSheetId="8" hidden="1">[11]TAB25b!#REF!</definedName>
    <definedName name="__123Graph_XDIFFERENTIAL" localSheetId="0" hidden="1">[11]TAB25b!#REF!</definedName>
    <definedName name="__123Graph_XDIFFERENTIAL" localSheetId="1" hidden="1">#REF!</definedName>
    <definedName name="__123Graph_XDIFFERENTIAL" localSheetId="3" hidden="1">[11]TAB25b!#REF!</definedName>
    <definedName name="__123Graph_XDIFFERENTIAL" localSheetId="7" hidden="1">[11]TAB25b!#REF!</definedName>
    <definedName name="__123Graph_XDIFFERENTIAL" hidden="1">[11]TAB25b!#REF!</definedName>
    <definedName name="__123Graph_XSPREAD" localSheetId="8" hidden="1">[11]TAB25b!#REF!</definedName>
    <definedName name="__123Graph_XSPREAD" localSheetId="0" hidden="1">[11]TAB25b!#REF!</definedName>
    <definedName name="__123Graph_XSPREAD" localSheetId="1" hidden="1">#REF!</definedName>
    <definedName name="__123Graph_XSPREAD" localSheetId="3" hidden="1">[11]TAB25b!#REF!</definedName>
    <definedName name="__123Graph_XSPREAD" localSheetId="7" hidden="1">[11]TAB25b!#REF!</definedName>
    <definedName name="__123Graph_XSPREAD" hidden="1">[11]TAB25b!#REF!</definedName>
    <definedName name="__12INT_RESERVES" localSheetId="9">#REF!</definedName>
    <definedName name="__12INT_RESERVES" localSheetId="11">#REF!</definedName>
    <definedName name="__12INT_RESERVES" localSheetId="8">#REF!</definedName>
    <definedName name="__12INT_RESERVES" localSheetId="0">#REF!</definedName>
    <definedName name="__12INT_RESERVES" localSheetId="1">#REF!</definedName>
    <definedName name="__12INT_RESERVES" localSheetId="3">#REF!</definedName>
    <definedName name="__12INT_RESERVES" localSheetId="7">#REF!</definedName>
    <definedName name="__12INT_RESERVES" localSheetId="12">#REF!</definedName>
    <definedName name="__12INT_RESERVES" localSheetId="13">#REF!</definedName>
    <definedName name="__12INT_RESERVES">#REF!</definedName>
    <definedName name="__1r" localSheetId="9">#REF!</definedName>
    <definedName name="__1r" localSheetId="11">#REF!</definedName>
    <definedName name="__1r" localSheetId="8">#REF!</definedName>
    <definedName name="__1r" localSheetId="0">#REF!</definedName>
    <definedName name="__1r" localSheetId="1">#REF!</definedName>
    <definedName name="__1r" localSheetId="3">#REF!</definedName>
    <definedName name="__1r" localSheetId="7">#REF!</definedName>
    <definedName name="__1r" localSheetId="12">#REF!</definedName>
    <definedName name="__1r" localSheetId="13">#REF!</definedName>
    <definedName name="__1r">#REF!</definedName>
    <definedName name="__2Macros_Import_.qbop" localSheetId="4">[17]!'[Macros Import].qbop'</definedName>
    <definedName name="__2Macros_Import_.qbop" localSheetId="1">#REF!</definedName>
    <definedName name="__2Macros_Import_.qbop" localSheetId="3">[17]!'[Macros Import].qbop'</definedName>
    <definedName name="__2Macros_Import_.qbop" localSheetId="7">[17]!'[Macros Import].qbop'</definedName>
    <definedName name="__2Macros_Import_.qbop" localSheetId="10">[17]!'[Macros Import].qbop'</definedName>
    <definedName name="__2Macros_Import_.qbop" localSheetId="13">[17]!'[Macros Import].qbop'</definedName>
    <definedName name="__2Macros_Import_.qbop">[17]!'[Macros Import].qbop'</definedName>
    <definedName name="__3__123Graph_ACPI_ER_LOG" localSheetId="8" hidden="1">[12]ER!#REF!</definedName>
    <definedName name="__3__123Graph_ACPI_ER_LOG" localSheetId="0" hidden="1">[12]ER!#REF!</definedName>
    <definedName name="__3__123Graph_ACPI_ER_LOG" localSheetId="1" hidden="1">#REF!</definedName>
    <definedName name="__3__123Graph_ACPI_ER_LOG" localSheetId="3" hidden="1">[12]ER!#REF!</definedName>
    <definedName name="__3__123Graph_ACPI_ER_LOG" localSheetId="7" hidden="1">[12]ER!#REF!</definedName>
    <definedName name="__3__123Graph_ACPI_ER_LOG" hidden="1">[12]ER!#REF!</definedName>
    <definedName name="__4__123Graph_BCPI_ER_LOG" localSheetId="8" hidden="1">[12]ER!#REF!</definedName>
    <definedName name="__4__123Graph_BCPI_ER_LOG" localSheetId="0" hidden="1">[12]ER!#REF!</definedName>
    <definedName name="__4__123Graph_BCPI_ER_LOG" localSheetId="1" hidden="1">[12]ER!#REF!</definedName>
    <definedName name="__4__123Graph_BCPI_ER_LOG" localSheetId="3" hidden="1">[12]ER!#REF!</definedName>
    <definedName name="__4__123Graph_BCPI_ER_LOG" localSheetId="7" hidden="1">[12]ER!#REF!</definedName>
    <definedName name="__4__123Graph_BCPI_ER_LOG" hidden="1">[12]ER!#REF!</definedName>
    <definedName name="__5__123Graph_BIBA_IBRD" localSheetId="8" hidden="1">[12]WB!#REF!</definedName>
    <definedName name="__5__123Graph_BIBA_IBRD" localSheetId="0" hidden="1">[12]WB!#REF!</definedName>
    <definedName name="__5__123Graph_BIBA_IBRD" localSheetId="1" hidden="1">[12]WB!#REF!</definedName>
    <definedName name="__5__123Graph_BIBA_IBRD" localSheetId="3" hidden="1">[12]WB!#REF!</definedName>
    <definedName name="__5__123Graph_BIBA_IBRD" localSheetId="7" hidden="1">[12]WB!#REF!</definedName>
    <definedName name="__5__123Graph_BIBA_IBRD" hidden="1">[12]WB!#REF!</definedName>
    <definedName name="__6B.2_B.3" localSheetId="9">#REF!</definedName>
    <definedName name="__6B.2_B.3" localSheetId="11">#REF!</definedName>
    <definedName name="__6B.2_B.3" localSheetId="8">#REF!</definedName>
    <definedName name="__6B.2_B.3" localSheetId="0">#REF!</definedName>
    <definedName name="__6B.2_B.3" localSheetId="1">#REF!</definedName>
    <definedName name="__6B.2_B.3" localSheetId="3">#REF!</definedName>
    <definedName name="__6B.2_B.3" localSheetId="7">#REF!</definedName>
    <definedName name="__6B.2_B.3" localSheetId="12">#REF!</definedName>
    <definedName name="__6B.2_B.3" localSheetId="13">#REF!</definedName>
    <definedName name="__6B.2_B.3">#REF!</definedName>
    <definedName name="__7B.4___5" localSheetId="9">#REF!</definedName>
    <definedName name="__7B.4___5" localSheetId="11">#REF!</definedName>
    <definedName name="__7B.4___5" localSheetId="8">#REF!</definedName>
    <definedName name="__7B.4___5" localSheetId="0">#REF!</definedName>
    <definedName name="__7B.4___5" localSheetId="1">#REF!</definedName>
    <definedName name="__7B.4___5" localSheetId="3">#REF!</definedName>
    <definedName name="__7B.4___5" localSheetId="7">#REF!</definedName>
    <definedName name="__7B.4___5" localSheetId="12">#REF!</definedName>
    <definedName name="__7B.4___5" localSheetId="13">#REF!</definedName>
    <definedName name="__7B.4___5">#REF!</definedName>
    <definedName name="__8CONSOL_B2" localSheetId="9">#REF!</definedName>
    <definedName name="__8CONSOL_B2" localSheetId="11">#REF!</definedName>
    <definedName name="__8CONSOL_B2" localSheetId="8">#REF!</definedName>
    <definedName name="__8CONSOL_B2" localSheetId="0">#REF!</definedName>
    <definedName name="__8CONSOL_B2" localSheetId="1">#REF!</definedName>
    <definedName name="__8CONSOL_B2" localSheetId="3">#REF!</definedName>
    <definedName name="__8CONSOL_B2" localSheetId="7">#REF!</definedName>
    <definedName name="__8CONSOL_B2" localSheetId="12">#REF!</definedName>
    <definedName name="__8CONSOL_B2" localSheetId="13">#REF!</definedName>
    <definedName name="__8CONSOL_B2">#REF!</definedName>
    <definedName name="__9CONSOL_DEPOSITS" localSheetId="8">'[18]A 11'!#REF!</definedName>
    <definedName name="__9CONSOL_DEPOSITS" localSheetId="0">'[18]A 11'!#REF!</definedName>
    <definedName name="__9CONSOL_DEPOSITS" localSheetId="1">#REF!</definedName>
    <definedName name="__9CONSOL_DEPOSITS" localSheetId="3">'[18]A 11'!#REF!</definedName>
    <definedName name="__9CONSOL_DEPOSITS" localSheetId="7">'[18]A 11'!#REF!</definedName>
    <definedName name="__9CONSOL_DEPOSITS">'[18]A 11'!#REF!</definedName>
    <definedName name="__asd1" localSheetId="11">[5]!__asd1</definedName>
    <definedName name="__asd1" localSheetId="8">[5]!__asd1</definedName>
    <definedName name="__asd1" localSheetId="0">[5]!__asd1</definedName>
    <definedName name="__asd1" localSheetId="1">[5]!__asd1</definedName>
    <definedName name="__asd1" localSheetId="3">[5]!__asd1</definedName>
    <definedName name="__asd1">[5]!__asd1</definedName>
    <definedName name="__AUS1" localSheetId="9">#REF!</definedName>
    <definedName name="__AUS1" localSheetId="11">#REF!</definedName>
    <definedName name="__AUS1" localSheetId="8">#REF!</definedName>
    <definedName name="__AUS1" localSheetId="0">#REF!</definedName>
    <definedName name="__AUS1" localSheetId="1">#REF!</definedName>
    <definedName name="__AUS1" localSheetId="3">#REF!</definedName>
    <definedName name="__AUS1" localSheetId="7">#REF!</definedName>
    <definedName name="__AUS1" localSheetId="12">#REF!</definedName>
    <definedName name="__AUS1" localSheetId="13">#REF!</definedName>
    <definedName name="__AUS1">#REF!</definedName>
    <definedName name="__BOP2" localSheetId="8">[19]BoP!#REF!</definedName>
    <definedName name="__BOP2" localSheetId="0">[19]BoP!#REF!</definedName>
    <definedName name="__BOP2" localSheetId="1">#REF!</definedName>
    <definedName name="__BOP2" localSheetId="3">[19]BoP!#REF!</definedName>
    <definedName name="__BOP2" localSheetId="7">[19]BoP!#REF!</definedName>
    <definedName name="__BOP2">[19]BoP!#REF!</definedName>
    <definedName name="__DEG1" localSheetId="9">#REF!</definedName>
    <definedName name="__DEG1" localSheetId="11">#REF!</definedName>
    <definedName name="__DEG1" localSheetId="8">#REF!</definedName>
    <definedName name="__DEG1" localSheetId="0">#REF!</definedName>
    <definedName name="__DEG1" localSheetId="1">#REF!</definedName>
    <definedName name="__DEG1" localSheetId="3">#REF!</definedName>
    <definedName name="__DEG1" localSheetId="7">#REF!</definedName>
    <definedName name="__DEG1" localSheetId="12">#REF!</definedName>
    <definedName name="__DEG1" localSheetId="13">#REF!</definedName>
    <definedName name="__DEG1">#REF!</definedName>
    <definedName name="__DKR1" localSheetId="9">#REF!</definedName>
    <definedName name="__DKR1" localSheetId="11">#REF!</definedName>
    <definedName name="__DKR1" localSheetId="8">#REF!</definedName>
    <definedName name="__DKR1" localSheetId="0">#REF!</definedName>
    <definedName name="__DKR1" localSheetId="1">#REF!</definedName>
    <definedName name="__DKR1" localSheetId="3">#REF!</definedName>
    <definedName name="__DKR1" localSheetId="7">#REF!</definedName>
    <definedName name="__DKR1" localSheetId="12">#REF!</definedName>
    <definedName name="__DKR1" localSheetId="13">#REF!</definedName>
    <definedName name="__DKR1">#REF!</definedName>
    <definedName name="__ECU1" localSheetId="9">#REF!</definedName>
    <definedName name="__ECU1" localSheetId="11">#REF!</definedName>
    <definedName name="__ECU1" localSheetId="8">#REF!</definedName>
    <definedName name="__ECU1" localSheetId="0">#REF!</definedName>
    <definedName name="__ECU1" localSheetId="1">#REF!</definedName>
    <definedName name="__ECU1" localSheetId="3">#REF!</definedName>
    <definedName name="__ECU1" localSheetId="7">#REF!</definedName>
    <definedName name="__ECU1" localSheetId="12">#REF!</definedName>
    <definedName name="__ECU1" localSheetId="13">#REF!</definedName>
    <definedName name="__ECU1">#REF!</definedName>
    <definedName name="__END94" localSheetId="9">#REF!</definedName>
    <definedName name="__END94" localSheetId="11">#REF!</definedName>
    <definedName name="__END94" localSheetId="8">#REF!</definedName>
    <definedName name="__END94" localSheetId="0">#REF!</definedName>
    <definedName name="__END94" localSheetId="3">#REF!</definedName>
    <definedName name="__END94" localSheetId="12">#REF!</definedName>
    <definedName name="__END94" localSheetId="13">#REF!</definedName>
    <definedName name="__END94">#REF!</definedName>
    <definedName name="__ESC1" localSheetId="9">#REF!</definedName>
    <definedName name="__ESC1" localSheetId="11">#REF!</definedName>
    <definedName name="__ESC1" localSheetId="8">#REF!</definedName>
    <definedName name="__ESC1" localSheetId="0">#REF!</definedName>
    <definedName name="__ESC1" localSheetId="1">#REF!</definedName>
    <definedName name="__ESC1" localSheetId="3">#REF!</definedName>
    <definedName name="__ESC1" localSheetId="12">#REF!</definedName>
    <definedName name="__ESC1" localSheetId="13">#REF!</definedName>
    <definedName name="__ESC1">#REF!</definedName>
    <definedName name="__F" hidden="1">'[8]Fax a enviar'!#REF!</definedName>
    <definedName name="__FAL2" localSheetId="9">#REF!</definedName>
    <definedName name="__FAL2" localSheetId="11">#REF!</definedName>
    <definedName name="__FAL2" localSheetId="8">#REF!</definedName>
    <definedName name="__FAL2" localSheetId="0">#REF!</definedName>
    <definedName name="__FAL2" localSheetId="1">#REF!</definedName>
    <definedName name="__FAL2" localSheetId="3">#REF!</definedName>
    <definedName name="__FAL2" localSheetId="7">#REF!</definedName>
    <definedName name="__FAL2" localSheetId="12">#REF!</definedName>
    <definedName name="__FAL2" localSheetId="13">#REF!</definedName>
    <definedName name="__FAL2">#REF!</definedName>
    <definedName name="__FAL3" localSheetId="9">#REF!</definedName>
    <definedName name="__FAL3" localSheetId="11">#REF!</definedName>
    <definedName name="__FAL3" localSheetId="8">#REF!</definedName>
    <definedName name="__FAL3" localSheetId="0">#REF!</definedName>
    <definedName name="__FAL3" localSheetId="1">#REF!</definedName>
    <definedName name="__FAL3" localSheetId="3">#REF!</definedName>
    <definedName name="__FAL3" localSheetId="7">#REF!</definedName>
    <definedName name="__FAL3" localSheetId="12">#REF!</definedName>
    <definedName name="__FAL3" localSheetId="13">#REF!</definedName>
    <definedName name="__FAL3">#REF!</definedName>
    <definedName name="__FAL4" localSheetId="9">#REF!</definedName>
    <definedName name="__FAL4" localSheetId="11">#REF!</definedName>
    <definedName name="__FAL4" localSheetId="8">#REF!</definedName>
    <definedName name="__FAL4" localSheetId="0">#REF!</definedName>
    <definedName name="__FAL4" localSheetId="1">#REF!</definedName>
    <definedName name="__FAL4" localSheetId="3">#REF!</definedName>
    <definedName name="__FAL4" localSheetId="7">#REF!</definedName>
    <definedName name="__FAL4" localSheetId="12">#REF!</definedName>
    <definedName name="__FAL4" localSheetId="13">#REF!</definedName>
    <definedName name="__FAL4">#REF!</definedName>
    <definedName name="__FAL5" localSheetId="9">#REF!</definedName>
    <definedName name="__FAL5" localSheetId="11">#REF!</definedName>
    <definedName name="__FAL5" localSheetId="8">#REF!</definedName>
    <definedName name="__FAL5" localSheetId="0">#REF!</definedName>
    <definedName name="__FAL5" localSheetId="1">#REF!</definedName>
    <definedName name="__FAL5" localSheetId="3">#REF!</definedName>
    <definedName name="__FAL5" localSheetId="12">#REF!</definedName>
    <definedName name="__FAL5" localSheetId="13">#REF!</definedName>
    <definedName name="__FAL5">#REF!</definedName>
    <definedName name="__FAL6" localSheetId="9">#REF!</definedName>
    <definedName name="__FAL6" localSheetId="11">#REF!</definedName>
    <definedName name="__FAL6" localSheetId="8">#REF!</definedName>
    <definedName name="__FAL6" localSheetId="0">#REF!</definedName>
    <definedName name="__FAL6" localSheetId="1">#REF!</definedName>
    <definedName name="__FAL6" localSheetId="3">#REF!</definedName>
    <definedName name="__FAL6" localSheetId="12">#REF!</definedName>
    <definedName name="__FAL6" localSheetId="13">#REF!</definedName>
    <definedName name="__FAL6">#REF!</definedName>
    <definedName name="__FAL7" localSheetId="9">#REF!</definedName>
    <definedName name="__FAL7" localSheetId="11">#REF!</definedName>
    <definedName name="__FAL7" localSheetId="8">#REF!</definedName>
    <definedName name="__FAL7" localSheetId="0">#REF!</definedName>
    <definedName name="__FAL7" localSheetId="1">#REF!</definedName>
    <definedName name="__FAL7" localSheetId="3">#REF!</definedName>
    <definedName name="__FAL7" localSheetId="12">#REF!</definedName>
    <definedName name="__FAL7" localSheetId="13">#REF!</definedName>
    <definedName name="__FAL7">#REF!</definedName>
    <definedName name="__FMK1" localSheetId="9">#REF!</definedName>
    <definedName name="__FMK1" localSheetId="11">#REF!</definedName>
    <definedName name="__FMK1" localSheetId="8">#REF!</definedName>
    <definedName name="__FMK1" localSheetId="0">#REF!</definedName>
    <definedName name="__FMK1" localSheetId="1">#REF!</definedName>
    <definedName name="__FMK1" localSheetId="3">#REF!</definedName>
    <definedName name="__FMK1" localSheetId="12">#REF!</definedName>
    <definedName name="__FMK1" localSheetId="13">#REF!</definedName>
    <definedName name="__FMK1">#REF!</definedName>
    <definedName name="__IKR1" localSheetId="9">#REF!</definedName>
    <definedName name="__IKR1" localSheetId="11">#REF!</definedName>
    <definedName name="__IKR1" localSheetId="8">#REF!</definedName>
    <definedName name="__IKR1" localSheetId="0">#REF!</definedName>
    <definedName name="__IKR1" localSheetId="1">#REF!</definedName>
    <definedName name="__IKR1" localSheetId="3">#REF!</definedName>
    <definedName name="__IKR1" localSheetId="12">#REF!</definedName>
    <definedName name="__IKR1" localSheetId="13">#REF!</definedName>
    <definedName name="__IKR1">#REF!</definedName>
    <definedName name="__IRP1" localSheetId="9">#REF!</definedName>
    <definedName name="__IRP1" localSheetId="11">#REF!</definedName>
    <definedName name="__IRP1" localSheetId="8">#REF!</definedName>
    <definedName name="__IRP1" localSheetId="0">#REF!</definedName>
    <definedName name="__IRP1" localSheetId="1">#REF!</definedName>
    <definedName name="__IRP1" localSheetId="3">#REF!</definedName>
    <definedName name="__IRP1" localSheetId="12">#REF!</definedName>
    <definedName name="__IRP1" localSheetId="13">#REF!</definedName>
    <definedName name="__IRP1">#REF!</definedName>
    <definedName name="__LIT1" localSheetId="9">#REF!</definedName>
    <definedName name="__LIT1" localSheetId="11">#REF!</definedName>
    <definedName name="__LIT1" localSheetId="8">#REF!</definedName>
    <definedName name="__LIT1" localSheetId="0">#REF!</definedName>
    <definedName name="__LIT1" localSheetId="1">#REF!</definedName>
    <definedName name="__LIT1" localSheetId="3">#REF!</definedName>
    <definedName name="__LIT1" localSheetId="12">#REF!</definedName>
    <definedName name="__LIT1" localSheetId="13">#REF!</definedName>
    <definedName name="__LIT1">#REF!</definedName>
    <definedName name="__MEX1" localSheetId="9">#REF!</definedName>
    <definedName name="__MEX1" localSheetId="11">#REF!</definedName>
    <definedName name="__MEX1" localSheetId="8">#REF!</definedName>
    <definedName name="__MEX1" localSheetId="0">#REF!</definedName>
    <definedName name="__MEX1" localSheetId="1">#REF!</definedName>
    <definedName name="__MEX1" localSheetId="3">#REF!</definedName>
    <definedName name="__MEX1" localSheetId="12">#REF!</definedName>
    <definedName name="__MEX1" localSheetId="13">#REF!</definedName>
    <definedName name="__MEX1">#REF!</definedName>
    <definedName name="__PTA1" localSheetId="9">#REF!</definedName>
    <definedName name="__PTA1" localSheetId="11">#REF!</definedName>
    <definedName name="__PTA1" localSheetId="8">#REF!</definedName>
    <definedName name="__PTA1" localSheetId="0">#REF!</definedName>
    <definedName name="__PTA1" localSheetId="1">#REF!</definedName>
    <definedName name="__PTA1" localSheetId="3">#REF!</definedName>
    <definedName name="__PTA1" localSheetId="12">#REF!</definedName>
    <definedName name="__PTA1" localSheetId="13">#REF!</definedName>
    <definedName name="__PTA1">#REF!</definedName>
    <definedName name="__RES2">[19]RES!#REF!</definedName>
    <definedName name="__ROS1">#N/A</definedName>
    <definedName name="__ROS2">#N/A</definedName>
    <definedName name="__ROS3">#N/A</definedName>
    <definedName name="__ROS4">#N/A</definedName>
    <definedName name="__SAR1" localSheetId="9">#REF!</definedName>
    <definedName name="__SAR1" localSheetId="11">#REF!</definedName>
    <definedName name="__SAR1" localSheetId="8">#REF!</definedName>
    <definedName name="__SAR1" localSheetId="0">#REF!</definedName>
    <definedName name="__SAR1" localSheetId="1">#REF!</definedName>
    <definedName name="__SAR1" localSheetId="3">#REF!</definedName>
    <definedName name="__SAR1" localSheetId="7">#REF!</definedName>
    <definedName name="__SAR1" localSheetId="12">#REF!</definedName>
    <definedName name="__SAR1" localSheetId="13">#REF!</definedName>
    <definedName name="__SAR1">#REF!</definedName>
    <definedName name="__SUM2" localSheetId="9">#REF!</definedName>
    <definedName name="__SUM2" localSheetId="11">#REF!</definedName>
    <definedName name="__SUM2" localSheetId="8">#REF!</definedName>
    <definedName name="__SUM2" localSheetId="0">#REF!</definedName>
    <definedName name="__SUM2" localSheetId="1">#REF!</definedName>
    <definedName name="__SUM2" localSheetId="3">#REF!</definedName>
    <definedName name="__SUM2" localSheetId="7">#REF!</definedName>
    <definedName name="__SUM2" localSheetId="12">#REF!</definedName>
    <definedName name="__SUM2" localSheetId="13">#REF!</definedName>
    <definedName name="__SUM2">#REF!</definedName>
    <definedName name="__TAB1" localSheetId="9">#REF!</definedName>
    <definedName name="__TAB1" localSheetId="11">#REF!</definedName>
    <definedName name="__TAB1" localSheetId="8">#REF!</definedName>
    <definedName name="__TAB1" localSheetId="0">#REF!</definedName>
    <definedName name="__TAB1" localSheetId="3">#REF!</definedName>
    <definedName name="__TAB1" localSheetId="7">#REF!</definedName>
    <definedName name="__TAB1" localSheetId="12">#REF!</definedName>
    <definedName name="__TAB1" localSheetId="13">#REF!</definedName>
    <definedName name="__TAB1">#REF!</definedName>
    <definedName name="__Tab19" localSheetId="9">#REF!</definedName>
    <definedName name="__Tab19" localSheetId="11">#REF!</definedName>
    <definedName name="__Tab19" localSheetId="8">#REF!</definedName>
    <definedName name="__Tab19" localSheetId="0">#REF!</definedName>
    <definedName name="__Tab19" localSheetId="3">#REF!</definedName>
    <definedName name="__Tab19" localSheetId="12">#REF!</definedName>
    <definedName name="__Tab19" localSheetId="13">#REF!</definedName>
    <definedName name="__Tab19">#REF!</definedName>
    <definedName name="__Tab20" localSheetId="9">#REF!</definedName>
    <definedName name="__Tab20" localSheetId="11">#REF!</definedName>
    <definedName name="__Tab20" localSheetId="8">#REF!</definedName>
    <definedName name="__Tab20" localSheetId="0">#REF!</definedName>
    <definedName name="__Tab20" localSheetId="3">#REF!</definedName>
    <definedName name="__Tab20" localSheetId="12">#REF!</definedName>
    <definedName name="__Tab20" localSheetId="13">#REF!</definedName>
    <definedName name="__Tab20">#REF!</definedName>
    <definedName name="__Tab21" localSheetId="9">#REF!</definedName>
    <definedName name="__Tab21" localSheetId="11">#REF!</definedName>
    <definedName name="__Tab21" localSheetId="8">#REF!</definedName>
    <definedName name="__Tab21" localSheetId="0">#REF!</definedName>
    <definedName name="__Tab21" localSheetId="3">#REF!</definedName>
    <definedName name="__Tab21" localSheetId="12">#REF!</definedName>
    <definedName name="__Tab21" localSheetId="13">#REF!</definedName>
    <definedName name="__Tab21">#REF!</definedName>
    <definedName name="__Tab22" localSheetId="9">#REF!</definedName>
    <definedName name="__Tab22" localSheetId="11">#REF!</definedName>
    <definedName name="__Tab22" localSheetId="8">#REF!</definedName>
    <definedName name="__Tab22" localSheetId="0">#REF!</definedName>
    <definedName name="__Tab22" localSheetId="3">#REF!</definedName>
    <definedName name="__Tab22" localSheetId="12">#REF!</definedName>
    <definedName name="__Tab22" localSheetId="13">#REF!</definedName>
    <definedName name="__Tab22">#REF!</definedName>
    <definedName name="__Tab23" localSheetId="9">#REF!</definedName>
    <definedName name="__Tab23" localSheetId="11">#REF!</definedName>
    <definedName name="__Tab23" localSheetId="8">#REF!</definedName>
    <definedName name="__Tab23" localSheetId="0">#REF!</definedName>
    <definedName name="__Tab23" localSheetId="3">#REF!</definedName>
    <definedName name="__Tab23" localSheetId="12">#REF!</definedName>
    <definedName name="__Tab23" localSheetId="13">#REF!</definedName>
    <definedName name="__Tab23">#REF!</definedName>
    <definedName name="__Tab24" localSheetId="9">#REF!</definedName>
    <definedName name="__Tab24" localSheetId="11">#REF!</definedName>
    <definedName name="__Tab24" localSheetId="8">#REF!</definedName>
    <definedName name="__Tab24" localSheetId="0">#REF!</definedName>
    <definedName name="__Tab24" localSheetId="3">#REF!</definedName>
    <definedName name="__Tab24" localSheetId="12">#REF!</definedName>
    <definedName name="__Tab24" localSheetId="13">#REF!</definedName>
    <definedName name="__Tab24">#REF!</definedName>
    <definedName name="__Tab26" localSheetId="9">#REF!</definedName>
    <definedName name="__Tab26" localSheetId="11">#REF!</definedName>
    <definedName name="__Tab26" localSheetId="8">#REF!</definedName>
    <definedName name="__Tab26" localSheetId="0">#REF!</definedName>
    <definedName name="__Tab26" localSheetId="3">#REF!</definedName>
    <definedName name="__Tab26" localSheetId="12">#REF!</definedName>
    <definedName name="__Tab26" localSheetId="13">#REF!</definedName>
    <definedName name="__Tab26">#REF!</definedName>
    <definedName name="__Tab27" localSheetId="9">#REF!</definedName>
    <definedName name="__Tab27" localSheetId="11">#REF!</definedName>
    <definedName name="__Tab27" localSheetId="8">#REF!</definedName>
    <definedName name="__Tab27" localSheetId="0">#REF!</definedName>
    <definedName name="__Tab27" localSheetId="3">#REF!</definedName>
    <definedName name="__Tab27" localSheetId="12">#REF!</definedName>
    <definedName name="__Tab27" localSheetId="13">#REF!</definedName>
    <definedName name="__Tab27">#REF!</definedName>
    <definedName name="__Tab28" localSheetId="9">#REF!</definedName>
    <definedName name="__Tab28" localSheetId="11">#REF!</definedName>
    <definedName name="__Tab28" localSheetId="8">#REF!</definedName>
    <definedName name="__Tab28" localSheetId="0">#REF!</definedName>
    <definedName name="__Tab28" localSheetId="3">#REF!</definedName>
    <definedName name="__Tab28" localSheetId="12">#REF!</definedName>
    <definedName name="__Tab28" localSheetId="13">#REF!</definedName>
    <definedName name="__Tab28">#REF!</definedName>
    <definedName name="__Tab29" localSheetId="9">#REF!</definedName>
    <definedName name="__Tab29" localSheetId="11">#REF!</definedName>
    <definedName name="__Tab29" localSheetId="8">#REF!</definedName>
    <definedName name="__Tab29" localSheetId="0">#REF!</definedName>
    <definedName name="__Tab29" localSheetId="3">#REF!</definedName>
    <definedName name="__Tab29" localSheetId="12">#REF!</definedName>
    <definedName name="__Tab29" localSheetId="13">#REF!</definedName>
    <definedName name="__Tab29">#REF!</definedName>
    <definedName name="__Tab30" localSheetId="9">#REF!</definedName>
    <definedName name="__Tab30" localSheetId="11">#REF!</definedName>
    <definedName name="__Tab30" localSheetId="8">#REF!</definedName>
    <definedName name="__Tab30" localSheetId="0">#REF!</definedName>
    <definedName name="__Tab30" localSheetId="3">#REF!</definedName>
    <definedName name="__Tab30" localSheetId="12">#REF!</definedName>
    <definedName name="__Tab30" localSheetId="13">#REF!</definedName>
    <definedName name="__Tab30">#REF!</definedName>
    <definedName name="__Tab31" localSheetId="9">#REF!</definedName>
    <definedName name="__Tab31" localSheetId="11">#REF!</definedName>
    <definedName name="__Tab31" localSheetId="8">#REF!</definedName>
    <definedName name="__Tab31" localSheetId="0">#REF!</definedName>
    <definedName name="__Tab31" localSheetId="3">#REF!</definedName>
    <definedName name="__Tab31" localSheetId="12">#REF!</definedName>
    <definedName name="__Tab31" localSheetId="13">#REF!</definedName>
    <definedName name="__Tab31">#REF!</definedName>
    <definedName name="__Tab32" localSheetId="9">#REF!</definedName>
    <definedName name="__Tab32" localSheetId="11">#REF!</definedName>
    <definedName name="__Tab32" localSheetId="8">#REF!</definedName>
    <definedName name="__Tab32" localSheetId="0">#REF!</definedName>
    <definedName name="__Tab32" localSheetId="3">#REF!</definedName>
    <definedName name="__Tab32" localSheetId="12">#REF!</definedName>
    <definedName name="__Tab32" localSheetId="13">#REF!</definedName>
    <definedName name="__Tab32">#REF!</definedName>
    <definedName name="__Tab33" localSheetId="9">#REF!</definedName>
    <definedName name="__Tab33" localSheetId="11">#REF!</definedName>
    <definedName name="__Tab33" localSheetId="8">#REF!</definedName>
    <definedName name="__Tab33" localSheetId="0">#REF!</definedName>
    <definedName name="__Tab33" localSheetId="3">#REF!</definedName>
    <definedName name="__Tab33" localSheetId="12">#REF!</definedName>
    <definedName name="__Tab33" localSheetId="13">#REF!</definedName>
    <definedName name="__Tab33">#REF!</definedName>
    <definedName name="__Tab34" localSheetId="9">#REF!</definedName>
    <definedName name="__Tab34" localSheetId="11">#REF!</definedName>
    <definedName name="__Tab34" localSheetId="8">#REF!</definedName>
    <definedName name="__Tab34" localSheetId="0">#REF!</definedName>
    <definedName name="__Tab34" localSheetId="3">#REF!</definedName>
    <definedName name="__Tab34" localSheetId="12">#REF!</definedName>
    <definedName name="__Tab34" localSheetId="13">#REF!</definedName>
    <definedName name="__Tab34">#REF!</definedName>
    <definedName name="__Tab35" localSheetId="9">#REF!</definedName>
    <definedName name="__Tab35" localSheetId="11">#REF!</definedName>
    <definedName name="__Tab35" localSheetId="8">#REF!</definedName>
    <definedName name="__Tab35" localSheetId="0">#REF!</definedName>
    <definedName name="__Tab35" localSheetId="3">#REF!</definedName>
    <definedName name="__Tab35" localSheetId="12">#REF!</definedName>
    <definedName name="__Tab35" localSheetId="13">#REF!</definedName>
    <definedName name="__Tab35">#REF!</definedName>
    <definedName name="__tAB4">'[6]shared data'!$A$1:$G$71</definedName>
    <definedName name="__tnt1" localSheetId="11">[5]!__tnt1</definedName>
    <definedName name="__tnt1" localSheetId="8">[5]!__tnt1</definedName>
    <definedName name="__tnt1" localSheetId="0">[5]!__tnt1</definedName>
    <definedName name="__tnt1" localSheetId="1">[5]!__tnt1</definedName>
    <definedName name="__tnt1" localSheetId="3">[5]!__tnt1</definedName>
    <definedName name="__tnt1">[5]!__tnt1</definedName>
    <definedName name="__TOT58" localSheetId="8">[7]GROWTH!#REF!</definedName>
    <definedName name="__TOT58" localSheetId="0">[7]GROWTH!#REF!</definedName>
    <definedName name="__TOT58" localSheetId="1">#REF!</definedName>
    <definedName name="__TOT58" localSheetId="3">[7]GROWTH!#REF!</definedName>
    <definedName name="__TOT58" localSheetId="7">[7]GROWTH!#REF!</definedName>
    <definedName name="__TOT58">[7]GROWTH!#REF!</definedName>
    <definedName name="__WB2" localSheetId="9">#REF!</definedName>
    <definedName name="__WB2" localSheetId="11">#REF!</definedName>
    <definedName name="__WB2" localSheetId="8">#REF!</definedName>
    <definedName name="__WB2" localSheetId="0">#REF!</definedName>
    <definedName name="__WB2" localSheetId="1">#REF!</definedName>
    <definedName name="__WB2" localSheetId="3">#REF!</definedName>
    <definedName name="__WB2" localSheetId="7">#REF!</definedName>
    <definedName name="__WB2" localSheetId="12">#REF!</definedName>
    <definedName name="__WB2" localSheetId="13">#REF!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[20]WB!$Q$255:$AK$255</definedName>
    <definedName name="_10_0GRÁFICO_N_10.2" localSheetId="8">[21]Afiliados!#REF!</definedName>
    <definedName name="_10_0GRÁFICO_N_10.2" localSheetId="0">[21]Afiliados!#REF!</definedName>
    <definedName name="_10_0GRÁFICO_N_10.2" localSheetId="1">[21]Afiliados!#REF!</definedName>
    <definedName name="_10_0GRÁFICO_N_10.2" localSheetId="3">[21]Afiliados!#REF!</definedName>
    <definedName name="_10_0GRÁFICO_N_10.2" localSheetId="7">[21]Afiliados!#REF!</definedName>
    <definedName name="_10_0GRÁFICO_N_10.2">[21]Afiliados!#REF!</definedName>
    <definedName name="_10FA_L" localSheetId="9">#REF!</definedName>
    <definedName name="_10FA_L" localSheetId="11">#REF!</definedName>
    <definedName name="_10FA_L" localSheetId="8">#REF!</definedName>
    <definedName name="_10FA_L" localSheetId="0">#REF!</definedName>
    <definedName name="_10FA_L" localSheetId="1">#REF!</definedName>
    <definedName name="_10FA_L" localSheetId="3">#REF!</definedName>
    <definedName name="_10FA_L" localSheetId="7">#REF!</definedName>
    <definedName name="_10FA_L" localSheetId="12">#REF!</definedName>
    <definedName name="_10FA_L" localSheetId="13">#REF!</definedName>
    <definedName name="_10FA_L">#REF!</definedName>
    <definedName name="_11__123Graph_AFIG_D" localSheetId="9" hidden="1">#REF!</definedName>
    <definedName name="_11__123Graph_AFIG_D" localSheetId="11" hidden="1">#REF!</definedName>
    <definedName name="_11__123Graph_AFIG_D" localSheetId="8" hidden="1">#REF!</definedName>
    <definedName name="_11__123Graph_AFIG_D" localSheetId="0" hidden="1">#REF!</definedName>
    <definedName name="_11__123Graph_AFIG_D" localSheetId="1" hidden="1">#REF!</definedName>
    <definedName name="_11__123Graph_AFIG_D" localSheetId="3" hidden="1">#REF!</definedName>
    <definedName name="_11__123Graph_AFIG_D" localSheetId="7" hidden="1">#REF!</definedName>
    <definedName name="_11__123Graph_AFIG_D" localSheetId="12" hidden="1">#REF!</definedName>
    <definedName name="_11__123Graph_AFIG_D" localSheetId="13" hidden="1">#REF!</definedName>
    <definedName name="_11__123Graph_AFIG_D" hidden="1">#REF!</definedName>
    <definedName name="_11__123Graph_BCPI_ER_LOG" localSheetId="8" hidden="1">[20]ER!#REF!</definedName>
    <definedName name="_11__123Graph_BCPI_ER_LOG" localSheetId="0" hidden="1">[20]ER!#REF!</definedName>
    <definedName name="_11__123Graph_BCPI_ER_LOG" localSheetId="7" hidden="1">[20]ER!#REF!</definedName>
    <definedName name="_11__123Graph_BCPI_ER_LOG" hidden="1">[20]ER!#REF!</definedName>
    <definedName name="_11absorc" localSheetId="11">[22]Programa!#REF!</definedName>
    <definedName name="_11absorc" localSheetId="8">[22]Programa!#REF!</definedName>
    <definedName name="_11absorc" localSheetId="0">[22]Programa!#REF!</definedName>
    <definedName name="_11absorc" localSheetId="1">[22]Programa!#REF!</definedName>
    <definedName name="_11absorc" localSheetId="3">[22]Programa!#REF!</definedName>
    <definedName name="_11absorc" localSheetId="7">[22]Programa!#REF!</definedName>
    <definedName name="_11absorc">[22]Programa!#REF!</definedName>
    <definedName name="_11GAZ_LIABS" localSheetId="9">#REF!</definedName>
    <definedName name="_11GAZ_LIABS" localSheetId="11">#REF!</definedName>
    <definedName name="_11GAZ_LIABS" localSheetId="8">#REF!</definedName>
    <definedName name="_11GAZ_LIABS" localSheetId="0">#REF!</definedName>
    <definedName name="_11GAZ_LIABS" localSheetId="1">#REF!</definedName>
    <definedName name="_11GAZ_LIABS" localSheetId="3">#REF!</definedName>
    <definedName name="_11GAZ_LIABS" localSheetId="7">#REF!</definedName>
    <definedName name="_11GAZ_LIABS" localSheetId="12">#REF!</definedName>
    <definedName name="_11GAZ_LIABS" localSheetId="13">#REF!</definedName>
    <definedName name="_11GAZ_LIABS">#REF!</definedName>
    <definedName name="_12__123Graph_AIBA_IBRD" hidden="1">[20]WB!$Q$62:$AK$62</definedName>
    <definedName name="_12__123Graph_BIBA_IBRD" localSheetId="8" hidden="1">[20]WB!#REF!</definedName>
    <definedName name="_12__123Graph_BIBA_IBRD" localSheetId="0" hidden="1">[20]WB!#REF!</definedName>
    <definedName name="_12__123Graph_BIBA_IBRD" localSheetId="1" hidden="1">[20]WB!#REF!</definedName>
    <definedName name="_12__123Graph_BIBA_IBRD" localSheetId="3" hidden="1">[20]WB!#REF!</definedName>
    <definedName name="_12__123Graph_BIBA_IBRD" localSheetId="7" hidden="1">[20]WB!#REF!</definedName>
    <definedName name="_12__123Graph_BIBA_IBRD" hidden="1">[20]WB!#REF!</definedName>
    <definedName name="_12c" localSheetId="11">[22]Programa!#REF!</definedName>
    <definedName name="_12c" localSheetId="8">[22]Programa!#REF!</definedName>
    <definedName name="_12c" localSheetId="0">[22]Programa!#REF!</definedName>
    <definedName name="_12c" localSheetId="1">[22]Programa!#REF!</definedName>
    <definedName name="_12c" localSheetId="3">[22]Programa!#REF!</definedName>
    <definedName name="_12c" localSheetId="7">[22]Programa!#REF!</definedName>
    <definedName name="_12c">[22]Programa!#REF!</definedName>
    <definedName name="_12INT_RESERVES" localSheetId="9">#REF!</definedName>
    <definedName name="_12INT_RESERVES" localSheetId="11">#REF!</definedName>
    <definedName name="_12INT_RESERVES" localSheetId="8">#REF!</definedName>
    <definedName name="_12INT_RESERVES" localSheetId="0">#REF!</definedName>
    <definedName name="_12INT_RESERVES" localSheetId="1">#REF!</definedName>
    <definedName name="_12INT_RESERVES" localSheetId="3">#REF!</definedName>
    <definedName name="_12INT_RESERVES" localSheetId="7">#REF!</definedName>
    <definedName name="_12INT_RESERVES" localSheetId="12">#REF!</definedName>
    <definedName name="_12INT_RESERVES" localSheetId="13">#REF!</definedName>
    <definedName name="_12INT_RESERVES">#REF!</definedName>
    <definedName name="_15Macros_Import_.qbop" localSheetId="4">[17]!'[Macros Import].qbop'</definedName>
    <definedName name="_15Macros_Import_.qbop" localSheetId="1">#REF!</definedName>
    <definedName name="_15Macros_Import_.qbop" localSheetId="3">[17]!'[Macros Import].qbop'</definedName>
    <definedName name="_15Macros_Import_.qbop" localSheetId="7">[17]!'[Macros Import].qbop'</definedName>
    <definedName name="_15Macros_Import_.qbop" localSheetId="10">[17]!'[Macros Import].qbop'</definedName>
    <definedName name="_15Macros_Import_.qbop" localSheetId="13">[17]!'[Macros Import].qbop'</definedName>
    <definedName name="_15Macros_Import_.qbop">[17]!'[Macros Import].qbop'</definedName>
    <definedName name="_16__123Graph_ATERMS_OF_TRADE" localSheetId="9" hidden="1">#REF!</definedName>
    <definedName name="_16__123Graph_ATERMS_OF_TRADE" localSheetId="11" hidden="1">#REF!</definedName>
    <definedName name="_16__123Graph_ATERMS_OF_TRADE" localSheetId="8" hidden="1">#REF!</definedName>
    <definedName name="_16__123Graph_ATERMS_OF_TRADE" localSheetId="0" hidden="1">#REF!</definedName>
    <definedName name="_16__123Graph_ATERMS_OF_TRADE" localSheetId="1" hidden="1">#REF!</definedName>
    <definedName name="_16__123Graph_ATERMS_OF_TRADE" localSheetId="3" hidden="1">#REF!</definedName>
    <definedName name="_16__123Graph_ATERMS_OF_TRADE" localSheetId="7" hidden="1">#REF!</definedName>
    <definedName name="_16__123Graph_ATERMS_OF_TRADE" localSheetId="12" hidden="1">#REF!</definedName>
    <definedName name="_16__123Graph_ATERMS_OF_TRADE" localSheetId="13" hidden="1">#REF!</definedName>
    <definedName name="_16__123Graph_ATERMS_OF_TRADE" hidden="1">#REF!</definedName>
    <definedName name="_16__123Graph_BWB_ADJ_PRJ" hidden="1">[20]WB!$Q$257:$AK$257</definedName>
    <definedName name="_17__123Graph_AWB_ADJ_PRJ" hidden="1">[20]WB!$Q$255:$AK$255</definedName>
    <definedName name="_19__123Graph_BCPI_ER_LOG" localSheetId="8" hidden="1">[20]ER!#REF!</definedName>
    <definedName name="_19__123Graph_BCPI_ER_LOG" localSheetId="0" hidden="1">[20]ER!#REF!</definedName>
    <definedName name="_19__123Graph_BCPI_ER_LOG" localSheetId="1" hidden="1">#REF!</definedName>
    <definedName name="_19__123Graph_BCPI_ER_LOG" localSheetId="3" hidden="1">[20]ER!#REF!</definedName>
    <definedName name="_19__123Graph_BCPI_ER_LOG" localSheetId="7" hidden="1">[20]ER!#REF!</definedName>
    <definedName name="_19__123Graph_BCPI_ER_LOG" hidden="1">[20]ER!#REF!</definedName>
    <definedName name="_1981" localSheetId="9">#REF!</definedName>
    <definedName name="_1981" localSheetId="11">#REF!</definedName>
    <definedName name="_1981" localSheetId="8">#REF!</definedName>
    <definedName name="_1981" localSheetId="0">#REF!</definedName>
    <definedName name="_1981" localSheetId="1">#REF!</definedName>
    <definedName name="_1981" localSheetId="3">#REF!</definedName>
    <definedName name="_1981" localSheetId="7">#REF!</definedName>
    <definedName name="_1981" localSheetId="12">#REF!</definedName>
    <definedName name="_1981" localSheetId="13">#REF!</definedName>
    <definedName name="_1981">#REF!</definedName>
    <definedName name="_1982" localSheetId="9">#REF!</definedName>
    <definedName name="_1982" localSheetId="11">#REF!</definedName>
    <definedName name="_1982" localSheetId="8">#REF!</definedName>
    <definedName name="_1982" localSheetId="0">#REF!</definedName>
    <definedName name="_1982" localSheetId="1">#REF!</definedName>
    <definedName name="_1982" localSheetId="3">#REF!</definedName>
    <definedName name="_1982" localSheetId="7">#REF!</definedName>
    <definedName name="_1982" localSheetId="12">#REF!</definedName>
    <definedName name="_1982" localSheetId="13">#REF!</definedName>
    <definedName name="_1982">#REF!</definedName>
    <definedName name="_1983" localSheetId="9">#REF!</definedName>
    <definedName name="_1983" localSheetId="11">#REF!</definedName>
    <definedName name="_1983" localSheetId="8">#REF!</definedName>
    <definedName name="_1983" localSheetId="0">#REF!</definedName>
    <definedName name="_1983" localSheetId="1">#REF!</definedName>
    <definedName name="_1983" localSheetId="7">#REF!</definedName>
    <definedName name="_1983" localSheetId="12">#REF!</definedName>
    <definedName name="_1983" localSheetId="13">#REF!</definedName>
    <definedName name="_1983">#REF!</definedName>
    <definedName name="_1984" localSheetId="9">#REF!</definedName>
    <definedName name="_1984" localSheetId="11">#REF!</definedName>
    <definedName name="_1984" localSheetId="8">#REF!</definedName>
    <definedName name="_1984" localSheetId="0">#REF!</definedName>
    <definedName name="_1984" localSheetId="12">#REF!</definedName>
    <definedName name="_1984" localSheetId="13">#REF!</definedName>
    <definedName name="_1984">#REF!</definedName>
    <definedName name="_1985" localSheetId="9">#REF!</definedName>
    <definedName name="_1985" localSheetId="11">#REF!</definedName>
    <definedName name="_1985" localSheetId="8">#REF!</definedName>
    <definedName name="_1985" localSheetId="0">#REF!</definedName>
    <definedName name="_1985" localSheetId="12">#REF!</definedName>
    <definedName name="_1985" localSheetId="13">#REF!</definedName>
    <definedName name="_1985">#REF!</definedName>
    <definedName name="_1986" localSheetId="9">#REF!</definedName>
    <definedName name="_1986" localSheetId="11">#REF!</definedName>
    <definedName name="_1986" localSheetId="8">#REF!</definedName>
    <definedName name="_1986" localSheetId="0">#REF!</definedName>
    <definedName name="_1986" localSheetId="12">#REF!</definedName>
    <definedName name="_1986" localSheetId="13">#REF!</definedName>
    <definedName name="_1986">#REF!</definedName>
    <definedName name="_1987">#N/A</definedName>
    <definedName name="_1988" localSheetId="9">#REF!</definedName>
    <definedName name="_1988" localSheetId="11">#REF!</definedName>
    <definedName name="_1988" localSheetId="8">#REF!</definedName>
    <definedName name="_1988" localSheetId="0">#REF!</definedName>
    <definedName name="_1988" localSheetId="1">#REF!</definedName>
    <definedName name="_1988" localSheetId="3">#REF!</definedName>
    <definedName name="_1988" localSheetId="7">#REF!</definedName>
    <definedName name="_1988" localSheetId="12">#REF!</definedName>
    <definedName name="_1988" localSheetId="13">#REF!</definedName>
    <definedName name="_1988">#REF!</definedName>
    <definedName name="_1989" localSheetId="9">#REF!</definedName>
    <definedName name="_1989" localSheetId="11">#REF!</definedName>
    <definedName name="_1989" localSheetId="8">#REF!</definedName>
    <definedName name="_1989" localSheetId="0">#REF!</definedName>
    <definedName name="_1989" localSheetId="3">#REF!</definedName>
    <definedName name="_1989" localSheetId="7">#REF!</definedName>
    <definedName name="_1989" localSheetId="12">#REF!</definedName>
    <definedName name="_1989" localSheetId="13">#REF!</definedName>
    <definedName name="_1989">#REF!</definedName>
    <definedName name="_1990" localSheetId="9">#REF!</definedName>
    <definedName name="_1990" localSheetId="11">#REF!</definedName>
    <definedName name="_1990" localSheetId="8">#REF!</definedName>
    <definedName name="_1990" localSheetId="0">#REF!</definedName>
    <definedName name="_1990" localSheetId="3">#REF!</definedName>
    <definedName name="_1990" localSheetId="7">#REF!</definedName>
    <definedName name="_1990" localSheetId="12">#REF!</definedName>
    <definedName name="_1990" localSheetId="13">#REF!</definedName>
    <definedName name="_1990">#REF!</definedName>
    <definedName name="_1991" localSheetId="9">#REF!</definedName>
    <definedName name="_1991" localSheetId="11">#REF!</definedName>
    <definedName name="_1991" localSheetId="8">#REF!</definedName>
    <definedName name="_1991" localSheetId="0">#REF!</definedName>
    <definedName name="_1991" localSheetId="12">#REF!</definedName>
    <definedName name="_1991" localSheetId="13">#REF!</definedName>
    <definedName name="_1991">#REF!</definedName>
    <definedName name="_1992" localSheetId="9">#REF!</definedName>
    <definedName name="_1992" localSheetId="11">#REF!</definedName>
    <definedName name="_1992" localSheetId="8">#REF!</definedName>
    <definedName name="_1992" localSheetId="0">#REF!</definedName>
    <definedName name="_1992" localSheetId="12">#REF!</definedName>
    <definedName name="_1992" localSheetId="13">#REF!</definedName>
    <definedName name="_1992">#REF!</definedName>
    <definedName name="_1993" localSheetId="9">#REF!</definedName>
    <definedName name="_1993" localSheetId="11">#REF!</definedName>
    <definedName name="_1993" localSheetId="8">#REF!</definedName>
    <definedName name="_1993" localSheetId="0">#REF!</definedName>
    <definedName name="_1993" localSheetId="12">#REF!</definedName>
    <definedName name="_1993" localSheetId="13">#REF!</definedName>
    <definedName name="_1993">#REF!</definedName>
    <definedName name="_1994" localSheetId="9">#REF!</definedName>
    <definedName name="_1994" localSheetId="11">#REF!</definedName>
    <definedName name="_1994" localSheetId="8">#REF!</definedName>
    <definedName name="_1994" localSheetId="0">#REF!</definedName>
    <definedName name="_1994" localSheetId="12">#REF!</definedName>
    <definedName name="_1994" localSheetId="13">#REF!</definedName>
    <definedName name="_1994">#REF!</definedName>
    <definedName name="_1995" localSheetId="9">#REF!</definedName>
    <definedName name="_1995" localSheetId="11">#REF!</definedName>
    <definedName name="_1995" localSheetId="8">#REF!</definedName>
    <definedName name="_1995" localSheetId="0">#REF!</definedName>
    <definedName name="_1995" localSheetId="12">#REF!</definedName>
    <definedName name="_1995" localSheetId="13">#REF!</definedName>
    <definedName name="_1995">#REF!</definedName>
    <definedName name="_1996" localSheetId="9">#REF!</definedName>
    <definedName name="_1996" localSheetId="11">#REF!</definedName>
    <definedName name="_1996" localSheetId="8">#REF!</definedName>
    <definedName name="_1996" localSheetId="0">#REF!</definedName>
    <definedName name="_1996" localSheetId="12">#REF!</definedName>
    <definedName name="_1996" localSheetId="13">#REF!</definedName>
    <definedName name="_1996">#REF!</definedName>
    <definedName name="_1997" localSheetId="9">#REF!</definedName>
    <definedName name="_1997" localSheetId="11">#REF!</definedName>
    <definedName name="_1997" localSheetId="8">#REF!</definedName>
    <definedName name="_1997" localSheetId="0">#REF!</definedName>
    <definedName name="_1997" localSheetId="12">#REF!</definedName>
    <definedName name="_1997" localSheetId="13">#REF!</definedName>
    <definedName name="_1997">#REF!</definedName>
    <definedName name="_1998" localSheetId="9">#REF!</definedName>
    <definedName name="_1998" localSheetId="11">#REF!</definedName>
    <definedName name="_1998" localSheetId="8">#REF!</definedName>
    <definedName name="_1998" localSheetId="0">#REF!</definedName>
    <definedName name="_1998" localSheetId="12">#REF!</definedName>
    <definedName name="_1998" localSheetId="13">#REF!</definedName>
    <definedName name="_1998">#REF!</definedName>
    <definedName name="_1999" localSheetId="9">#REF!</definedName>
    <definedName name="_1999" localSheetId="11">#REF!</definedName>
    <definedName name="_1999" localSheetId="8">#REF!</definedName>
    <definedName name="_1999" localSheetId="0">#REF!</definedName>
    <definedName name="_1999" localSheetId="12">#REF!</definedName>
    <definedName name="_1999" localSheetId="13">#REF!</definedName>
    <definedName name="_1999">#REF!</definedName>
    <definedName name="_1IMPRESION" localSheetId="9">#REF!</definedName>
    <definedName name="_1IMPRESION" localSheetId="11">#REF!</definedName>
    <definedName name="_1IMPRESION" localSheetId="8">#REF!</definedName>
    <definedName name="_1IMPRESION" localSheetId="0">#REF!</definedName>
    <definedName name="_1IMPRESION" localSheetId="1">#REF!</definedName>
    <definedName name="_1IMPRESION" localSheetId="3">#REF!</definedName>
    <definedName name="_1IMPRESION" localSheetId="12">#REF!</definedName>
    <definedName name="_1IMPRESION" localSheetId="13">#REF!</definedName>
    <definedName name="_1IMPRESION">#REF!</definedName>
    <definedName name="_1Macros_Import_.qbop">#N/A</definedName>
    <definedName name="_1r" localSheetId="9">#REF!</definedName>
    <definedName name="_1r" localSheetId="11">#REF!</definedName>
    <definedName name="_1r" localSheetId="8">#REF!</definedName>
    <definedName name="_1r" localSheetId="0">#REF!</definedName>
    <definedName name="_1r" localSheetId="1">#REF!</definedName>
    <definedName name="_1r" localSheetId="3">#REF!</definedName>
    <definedName name="_1r" localSheetId="7">#REF!</definedName>
    <definedName name="_1r" localSheetId="12">#REF!</definedName>
    <definedName name="_1r" localSheetId="13">#REF!</definedName>
    <definedName name="_1r">#REF!</definedName>
    <definedName name="_2">#N/A</definedName>
    <definedName name="_2__123Graph_ACPI_ER_LOG" localSheetId="8" hidden="1">[20]ER!#REF!</definedName>
    <definedName name="_2__123Graph_ACPI_ER_LOG" localSheetId="0" hidden="1">[20]ER!#REF!</definedName>
    <definedName name="_2__123Graph_ACPI_ER_LOG" localSheetId="1" hidden="1">[20]ER!#REF!</definedName>
    <definedName name="_2__123Graph_ACPI_ER_LOG" localSheetId="3" hidden="1">[20]ER!#REF!</definedName>
    <definedName name="_2__123Graph_ACPI_ER_LOG" localSheetId="7" hidden="1">[20]ER!#REF!</definedName>
    <definedName name="_2__123Graph_ACPI_ER_LOG" hidden="1">[20]ER!#REF!</definedName>
    <definedName name="_2__123Graph_AFIG_D" localSheetId="9" hidden="1">#REF!</definedName>
    <definedName name="_2__123Graph_AFIG_D" localSheetId="11" hidden="1">#REF!</definedName>
    <definedName name="_2__123Graph_AFIG_D" localSheetId="8" hidden="1">#REF!</definedName>
    <definedName name="_2__123Graph_AFIG_D" localSheetId="0" hidden="1">#REF!</definedName>
    <definedName name="_2__123Graph_AFIG_D" localSheetId="1" hidden="1">#REF!</definedName>
    <definedName name="_2__123Graph_AFIG_D" localSheetId="3" hidden="1">#REF!</definedName>
    <definedName name="_2__123Graph_AFIG_D" localSheetId="7" hidden="1">#REF!</definedName>
    <definedName name="_2__123Graph_AFIG_D" localSheetId="12" hidden="1">#REF!</definedName>
    <definedName name="_2__123Graph_AFIG_D" localSheetId="13" hidden="1">#REF!</definedName>
    <definedName name="_2__123Graph_AFIG_D" hidden="1">#REF!</definedName>
    <definedName name="_20__123Graph_BIBA_IBRD" localSheetId="8" hidden="1">[20]WB!#REF!</definedName>
    <definedName name="_20__123Graph_BIBA_IBRD" localSheetId="0" hidden="1">[20]WB!#REF!</definedName>
    <definedName name="_20__123Graph_BIBA_IBRD" localSheetId="1" hidden="1">#REF!</definedName>
    <definedName name="_20__123Graph_BIBA_IBRD" localSheetId="3" hidden="1">[20]WB!#REF!</definedName>
    <definedName name="_20__123Graph_BIBA_IBRD" localSheetId="7" hidden="1">[20]WB!#REF!</definedName>
    <definedName name="_20__123Graph_BIBA_IBRD" hidden="1">[20]WB!#REF!</definedName>
    <definedName name="_20__123Graph_XREALEX_WAGE" localSheetId="8" hidden="1">[23]PRIVATE!#REF!</definedName>
    <definedName name="_20__123Graph_XREALEX_WAGE" localSheetId="0" hidden="1">[23]PRIVATE!#REF!</definedName>
    <definedName name="_20__123Graph_XREALEX_WAGE" localSheetId="1" hidden="1">[23]PRIVATE!#REF!</definedName>
    <definedName name="_20__123Graph_XREALEX_WAGE" localSheetId="3" hidden="1">[23]PRIVATE!#REF!</definedName>
    <definedName name="_20__123Graph_XREALEX_WAGE" hidden="1">[23]PRIVATE!#REF!</definedName>
    <definedName name="_2000" localSheetId="9">#REF!</definedName>
    <definedName name="_2000" localSheetId="11">#REF!</definedName>
    <definedName name="_2000" localSheetId="8">#REF!</definedName>
    <definedName name="_2000" localSheetId="0">#REF!</definedName>
    <definedName name="_2000" localSheetId="1">#REF!</definedName>
    <definedName name="_2000" localSheetId="3">#REF!</definedName>
    <definedName name="_2000" localSheetId="7">#REF!</definedName>
    <definedName name="_2000" localSheetId="12">#REF!</definedName>
    <definedName name="_2000" localSheetId="13">#REF!</definedName>
    <definedName name="_2000">#REF!</definedName>
    <definedName name="_2001" localSheetId="9">#REF!</definedName>
    <definedName name="_2001" localSheetId="11">#REF!</definedName>
    <definedName name="_2001" localSheetId="8">#REF!</definedName>
    <definedName name="_2001" localSheetId="0">#REF!</definedName>
    <definedName name="_2001" localSheetId="1">#REF!</definedName>
    <definedName name="_2001" localSheetId="3">#REF!</definedName>
    <definedName name="_2001" localSheetId="7">#REF!</definedName>
    <definedName name="_2001" localSheetId="12">#REF!</definedName>
    <definedName name="_2001" localSheetId="13">#REF!</definedName>
    <definedName name="_2001">#REF!</definedName>
    <definedName name="_2002" localSheetId="9">#REF!</definedName>
    <definedName name="_2002" localSheetId="11">#REF!</definedName>
    <definedName name="_2002" localSheetId="8">#REF!</definedName>
    <definedName name="_2002" localSheetId="0">#REF!</definedName>
    <definedName name="_2002" localSheetId="1">#REF!</definedName>
    <definedName name="_2002" localSheetId="7">#REF!</definedName>
    <definedName name="_2002" localSheetId="12">#REF!</definedName>
    <definedName name="_2002" localSheetId="13">#REF!</definedName>
    <definedName name="_2002">#REF!</definedName>
    <definedName name="_2003" localSheetId="9">#REF!</definedName>
    <definedName name="_2003" localSheetId="11">#REF!</definedName>
    <definedName name="_2003" localSheetId="8">#REF!</definedName>
    <definedName name="_2003" localSheetId="0">#REF!</definedName>
    <definedName name="_2003" localSheetId="12">#REF!</definedName>
    <definedName name="_2003" localSheetId="13">#REF!</definedName>
    <definedName name="_2003">#REF!</definedName>
    <definedName name="_24__123Graph_BTERMS_OF_TRADE" localSheetId="9" hidden="1">#REF!</definedName>
    <definedName name="_24__123Graph_BTERMS_OF_TRADE" localSheetId="11" hidden="1">#REF!</definedName>
    <definedName name="_24__123Graph_BTERMS_OF_TRADE" localSheetId="8" hidden="1">#REF!</definedName>
    <definedName name="_24__123Graph_BTERMS_OF_TRADE" localSheetId="0" hidden="1">#REF!</definedName>
    <definedName name="_24__123Graph_BTERMS_OF_TRADE" localSheetId="1" hidden="1">#REF!</definedName>
    <definedName name="_24__123Graph_BTERMS_OF_TRADE" localSheetId="3" hidden="1">#REF!</definedName>
    <definedName name="_24__123Graph_BTERMS_OF_TRADE" localSheetId="12" hidden="1">#REF!</definedName>
    <definedName name="_24__123Graph_BTERMS_OF_TRADE" localSheetId="13" hidden="1">#REF!</definedName>
    <definedName name="_24__123Graph_BTERMS_OF_TRADE" hidden="1">#REF!</definedName>
    <definedName name="_24Macros_Import_.qbop" localSheetId="4">[24]!'[Macros Import].qbop'</definedName>
    <definedName name="_24Macros_Import_.qbop" localSheetId="1">#REF!</definedName>
    <definedName name="_24Macros_Import_.qbop" localSheetId="3">[24]!'[Macros Import].qbop'</definedName>
    <definedName name="_24Macros_Import_.qbop" localSheetId="7">[24]!'[Macros Import].qbop'</definedName>
    <definedName name="_24Macros_Import_.qbop" localSheetId="10">[24]!'[Macros Import].qbop'</definedName>
    <definedName name="_24Macros_Import_.qbop" localSheetId="13">[24]!'[Macros Import].qbop'</definedName>
    <definedName name="_24Macros_Import_.qbop">[24]!'[Macros Import].qbop'</definedName>
    <definedName name="_25__123Graph_ACPI_ER_LOG" localSheetId="8" hidden="1">[25]ER!#REF!</definedName>
    <definedName name="_25__123Graph_ACPI_ER_LOG" localSheetId="0" hidden="1">[25]ER!#REF!</definedName>
    <definedName name="_25__123Graph_ACPI_ER_LOG" localSheetId="1" hidden="1">#REF!</definedName>
    <definedName name="_25__123Graph_ACPI_ER_LOG" localSheetId="3" hidden="1">[25]ER!#REF!</definedName>
    <definedName name="_25__123Graph_ACPI_ER_LOG" localSheetId="7" hidden="1">[25]ER!#REF!</definedName>
    <definedName name="_25__123Graph_ACPI_ER_LOG" hidden="1">[25]ER!#REF!</definedName>
    <definedName name="_25__123Graph_BWB_ADJ_PRJ" hidden="1">[20]WB!$Q$257:$AK$257</definedName>
    <definedName name="_26__123Graph_BCPI_ER_LOG" localSheetId="8" hidden="1">[25]ER!#REF!</definedName>
    <definedName name="_26__123Graph_BCPI_ER_LOG" localSheetId="0" hidden="1">[25]ER!#REF!</definedName>
    <definedName name="_26__123Graph_BCPI_ER_LOG" localSheetId="1" hidden="1">#REF!</definedName>
    <definedName name="_26__123Graph_BCPI_ER_LOG" localSheetId="3" hidden="1">[25]ER!#REF!</definedName>
    <definedName name="_26__123Graph_BCPI_ER_LOG" localSheetId="7" hidden="1">[25]ER!#REF!</definedName>
    <definedName name="_26__123Graph_BCPI_ER_LOG" hidden="1">[25]ER!#REF!</definedName>
    <definedName name="_27__123Graph_ACPI_ER_LOG" localSheetId="8" hidden="1">[12]ER!#REF!</definedName>
    <definedName name="_27__123Graph_ACPI_ER_LOG" localSheetId="0" hidden="1">[12]ER!#REF!</definedName>
    <definedName name="_27__123Graph_ACPI_ER_LOG" localSheetId="3" hidden="1">[12]ER!#REF!</definedName>
    <definedName name="_27__123Graph_ACPI_ER_LOG" localSheetId="7" hidden="1">[12]ER!#REF!</definedName>
    <definedName name="_27__123Graph_ACPI_ER_LOG" hidden="1">[12]ER!#REF!</definedName>
    <definedName name="_27__123Graph_BIBA_IBRD" localSheetId="8" hidden="1">[25]WB!#REF!</definedName>
    <definedName name="_27__123Graph_BIBA_IBRD" localSheetId="0" hidden="1">[25]WB!#REF!</definedName>
    <definedName name="_27__123Graph_BIBA_IBRD" localSheetId="3" hidden="1">[25]WB!#REF!</definedName>
    <definedName name="_27__123Graph_BIBA_IBRD" localSheetId="7" hidden="1">[25]WB!#REF!</definedName>
    <definedName name="_27__123Graph_BIBA_IBRD" hidden="1">[25]WB!#REF!</definedName>
    <definedName name="_27_0CUADRO_N__4." localSheetId="8">[26]monthly!#REF!</definedName>
    <definedName name="_27_0CUADRO_N__4." localSheetId="0">[26]monthly!#REF!</definedName>
    <definedName name="_27_0CUADRO_N__4." localSheetId="7">[26]monthly!#REF!</definedName>
    <definedName name="_27_0CUADRO_N__4.">[26]monthly!#REF!</definedName>
    <definedName name="_28B.2_B.3" localSheetId="9">#REF!</definedName>
    <definedName name="_28B.2_B.3" localSheetId="11">#REF!</definedName>
    <definedName name="_28B.2_B.3" localSheetId="8">#REF!</definedName>
    <definedName name="_28B.2_B.3" localSheetId="0">#REF!</definedName>
    <definedName name="_28B.2_B.3" localSheetId="1">#REF!</definedName>
    <definedName name="_28B.2_B.3" localSheetId="3">#REF!</definedName>
    <definedName name="_28B.2_B.3" localSheetId="7">#REF!</definedName>
    <definedName name="_28B.2_B.3" localSheetId="12">#REF!</definedName>
    <definedName name="_28B.2_B.3" localSheetId="13">#REF!</definedName>
    <definedName name="_28B.2_B.3">#REF!</definedName>
    <definedName name="_29__123Graph_XFIG_D" localSheetId="9" hidden="1">#REF!</definedName>
    <definedName name="_29__123Graph_XFIG_D" localSheetId="11" hidden="1">#REF!</definedName>
    <definedName name="_29__123Graph_XFIG_D" localSheetId="8" hidden="1">#REF!</definedName>
    <definedName name="_29__123Graph_XFIG_D" localSheetId="0" hidden="1">#REF!</definedName>
    <definedName name="_29__123Graph_XFIG_D" localSheetId="1" hidden="1">#REF!</definedName>
    <definedName name="_29__123Graph_XFIG_D" localSheetId="3" hidden="1">#REF!</definedName>
    <definedName name="_29__123Graph_XFIG_D" localSheetId="7" hidden="1">#REF!</definedName>
    <definedName name="_29__123Graph_XFIG_D" localSheetId="12" hidden="1">#REF!</definedName>
    <definedName name="_29__123Graph_XFIG_D" localSheetId="13" hidden="1">#REF!</definedName>
    <definedName name="_29__123Graph_XFIG_D" hidden="1">#REF!</definedName>
    <definedName name="_29B.4___5" localSheetId="9">#REF!</definedName>
    <definedName name="_29B.4___5" localSheetId="11">#REF!</definedName>
    <definedName name="_29B.4___5" localSheetId="8">#REF!</definedName>
    <definedName name="_29B.4___5" localSheetId="0">#REF!</definedName>
    <definedName name="_29B.4___5" localSheetId="3">#REF!</definedName>
    <definedName name="_29B.4___5" localSheetId="7">#REF!</definedName>
    <definedName name="_29B.4___5" localSheetId="12">#REF!</definedName>
    <definedName name="_29B.4___5" localSheetId="13">#REF!</definedName>
    <definedName name="_29B.4___5">#REF!</definedName>
    <definedName name="_2IMPRESION" localSheetId="9">#REF!</definedName>
    <definedName name="_2IMPRESION" localSheetId="11">#REF!</definedName>
    <definedName name="_2IMPRESION" localSheetId="8">#REF!</definedName>
    <definedName name="_2IMPRESION" localSheetId="0">#REF!</definedName>
    <definedName name="_2IMPRESION" localSheetId="3">#REF!</definedName>
    <definedName name="_2IMPRESION" localSheetId="12">#REF!</definedName>
    <definedName name="_2IMPRESION" localSheetId="13">#REF!</definedName>
    <definedName name="_2IMPRESION">#REF!</definedName>
    <definedName name="_2Macros_Import_.qbop" localSheetId="4">[27]!'[Macros Import].qbop'</definedName>
    <definedName name="_2Macros_Import_.qbop" localSheetId="1">#REF!</definedName>
    <definedName name="_2Macros_Import_.qbop" localSheetId="3">[27]!'[Macros Import].qbop'</definedName>
    <definedName name="_2Macros_Import_.qbop" localSheetId="7">[27]!'[Macros Import].qbop'</definedName>
    <definedName name="_2Macros_Import_.qbop" localSheetId="10">[27]!'[Macros Import].qbop'</definedName>
    <definedName name="_2Macros_Import_.qbop" localSheetId="13">[27]!'[Macros Import].qbop'</definedName>
    <definedName name="_2Macros_Import_.qbop">[27]!'[Macros Import].qbop'</definedName>
    <definedName name="_3">#N/A</definedName>
    <definedName name="_3.__No_club_de_París__Después_del_30_Jun_84" localSheetId="9">#REF!</definedName>
    <definedName name="_3.__No_club_de_París__Después_del_30_Jun_84" localSheetId="11">#REF!</definedName>
    <definedName name="_3.__No_club_de_París__Después_del_30_Jun_84" localSheetId="8">#REF!</definedName>
    <definedName name="_3.__No_club_de_París__Después_del_30_Jun_84" localSheetId="0">#REF!</definedName>
    <definedName name="_3.__No_club_de_París__Después_del_30_Jun_84" localSheetId="1">#REF!</definedName>
    <definedName name="_3.__No_club_de_París__Después_del_30_Jun_84" localSheetId="3">#REF!</definedName>
    <definedName name="_3.__No_club_de_París__Después_del_30_Jun_84" localSheetId="7">#REF!</definedName>
    <definedName name="_3.__No_club_de_París__Después_del_30_Jun_84" localSheetId="12">#REF!</definedName>
    <definedName name="_3.__No_club_de_París__Después_del_30_Jun_84" localSheetId="13">#REF!</definedName>
    <definedName name="_3.__No_club_de_París__Después_del_30_Jun_84">#REF!</definedName>
    <definedName name="_3__123Graph_ACPI_ER_LOG" localSheetId="8" hidden="1">[12]ER!#REF!</definedName>
    <definedName name="_3__123Graph_ACPI_ER_LOG" localSheetId="0" hidden="1">[12]ER!#REF!</definedName>
    <definedName name="_3__123Graph_ACPI_ER_LOG" localSheetId="1" hidden="1">#REF!</definedName>
    <definedName name="_3__123Graph_ACPI_ER_LOG" localSheetId="3" hidden="1">[12]ER!#REF!</definedName>
    <definedName name="_3__123Graph_ACPI_ER_LOG" localSheetId="7" hidden="1">[12]ER!#REF!</definedName>
    <definedName name="_3__123Graph_ACPI_ER_LOG" hidden="1">[12]ER!#REF!</definedName>
    <definedName name="_3__123Graph_ATERMS_OF_TRADE" localSheetId="9" hidden="1">#REF!</definedName>
    <definedName name="_3__123Graph_ATERMS_OF_TRADE" localSheetId="11" hidden="1">#REF!</definedName>
    <definedName name="_3__123Graph_ATERMS_OF_TRADE" localSheetId="8" hidden="1">#REF!</definedName>
    <definedName name="_3__123Graph_ATERMS_OF_TRADE" localSheetId="0" hidden="1">#REF!</definedName>
    <definedName name="_3__123Graph_ATERMS_OF_TRADE" localSheetId="1" hidden="1">#REF!</definedName>
    <definedName name="_3__123Graph_ATERMS_OF_TRADE" localSheetId="3" hidden="1">#REF!</definedName>
    <definedName name="_3__123Graph_ATERMS_OF_TRADE" localSheetId="7" hidden="1">#REF!</definedName>
    <definedName name="_3__123Graph_ATERMS_OF_TRADE" localSheetId="12" hidden="1">#REF!</definedName>
    <definedName name="_3__123Graph_ATERMS_OF_TRADE" localSheetId="13" hidden="1">#REF!</definedName>
    <definedName name="_3__123Graph_ATERMS_OF_TRADE" hidden="1">#REF!</definedName>
    <definedName name="_30__123Graph_XREALEX_WAGE" localSheetId="8" hidden="1">[23]PRIVATE!#REF!</definedName>
    <definedName name="_30__123Graph_XREALEX_WAGE" localSheetId="0" hidden="1">[23]PRIVATE!#REF!</definedName>
    <definedName name="_30__123Graph_XREALEX_WAGE" localSheetId="1" hidden="1">#REF!</definedName>
    <definedName name="_30__123Graph_XREALEX_WAGE" localSheetId="3" hidden="1">[23]PRIVATE!#REF!</definedName>
    <definedName name="_30__123Graph_XREALEX_WAGE" localSheetId="7" hidden="1">[23]PRIVATE!#REF!</definedName>
    <definedName name="_30__123Graph_XREALEX_WAGE" hidden="1">[23]PRIVATE!#REF!</definedName>
    <definedName name="_30CONSOL_B2" localSheetId="9">#REF!</definedName>
    <definedName name="_30CONSOL_B2" localSheetId="11">#REF!</definedName>
    <definedName name="_30CONSOL_B2" localSheetId="8">#REF!</definedName>
    <definedName name="_30CONSOL_B2" localSheetId="0">#REF!</definedName>
    <definedName name="_30CONSOL_B2" localSheetId="1">#REF!</definedName>
    <definedName name="_30CONSOL_B2" localSheetId="3">#REF!</definedName>
    <definedName name="_30CONSOL_B2" localSheetId="7">#REF!</definedName>
    <definedName name="_30CONSOL_B2" localSheetId="12">#REF!</definedName>
    <definedName name="_30CONSOL_B2" localSheetId="13">#REF!</definedName>
    <definedName name="_30CONSOL_B2">#REF!</definedName>
    <definedName name="_31_0GRÁFICO_N_10.2" localSheetId="8">[26]monthly!#REF!</definedName>
    <definedName name="_31_0GRÁFICO_N_10.2" localSheetId="0">[26]monthly!#REF!</definedName>
    <definedName name="_31_0GRÁFICO_N_10.2" localSheetId="1">[26]monthly!#REF!</definedName>
    <definedName name="_31_0GRÁFICO_N_10.2" localSheetId="3">[26]monthly!#REF!</definedName>
    <definedName name="_31_0GRÁFICO_N_10.2" localSheetId="7">[26]monthly!#REF!</definedName>
    <definedName name="_31_0GRÁFICO_N_10.2">[26]monthly!#REF!</definedName>
    <definedName name="_31CONSOL_DEPOSITS" localSheetId="8">'[28]A 11'!#REF!</definedName>
    <definedName name="_31CONSOL_DEPOSITS" localSheetId="0">'[28]A 11'!#REF!</definedName>
    <definedName name="_31CONSOL_DEPOSITS" localSheetId="1">#REF!</definedName>
    <definedName name="_31CONSOL_DEPOSITS" localSheetId="3">'[28]A 11'!#REF!</definedName>
    <definedName name="_31CONSOL_DEPOSITS" localSheetId="7">'[28]A 11'!#REF!</definedName>
    <definedName name="_31CONSOL_DEPOSITS">'[28]A 11'!#REF!</definedName>
    <definedName name="_32FA_L" localSheetId="9">#REF!</definedName>
    <definedName name="_32FA_L" localSheetId="11">#REF!</definedName>
    <definedName name="_32FA_L" localSheetId="8">#REF!</definedName>
    <definedName name="_32FA_L" localSheetId="0">#REF!</definedName>
    <definedName name="_32FA_L" localSheetId="1">#REF!</definedName>
    <definedName name="_32FA_L" localSheetId="3">#REF!</definedName>
    <definedName name="_32FA_L" localSheetId="7">#REF!</definedName>
    <definedName name="_32FA_L" localSheetId="12">#REF!</definedName>
    <definedName name="_32FA_L" localSheetId="13">#REF!</definedName>
    <definedName name="_32FA_L">#REF!</definedName>
    <definedName name="_33GAZ_LIABS" localSheetId="9">#REF!</definedName>
    <definedName name="_33GAZ_LIABS" localSheetId="11">#REF!</definedName>
    <definedName name="_33GAZ_LIABS" localSheetId="8">#REF!</definedName>
    <definedName name="_33GAZ_LIABS" localSheetId="0">#REF!</definedName>
    <definedName name="_33GAZ_LIABS" localSheetId="1">#REF!</definedName>
    <definedName name="_33GAZ_LIABS" localSheetId="3">#REF!</definedName>
    <definedName name="_33GAZ_LIABS" localSheetId="7">#REF!</definedName>
    <definedName name="_33GAZ_LIABS" localSheetId="12">#REF!</definedName>
    <definedName name="_33GAZ_LIABS" localSheetId="13">#REF!</definedName>
    <definedName name="_33GAZ_LIABS">#REF!</definedName>
    <definedName name="_34__123Graph_XTERMS_OF_TRADE" localSheetId="9" hidden="1">#REF!</definedName>
    <definedName name="_34__123Graph_XTERMS_OF_TRADE" localSheetId="11" hidden="1">#REF!</definedName>
    <definedName name="_34__123Graph_XTERMS_OF_TRADE" localSheetId="8" hidden="1">#REF!</definedName>
    <definedName name="_34__123Graph_XTERMS_OF_TRADE" localSheetId="0" hidden="1">#REF!</definedName>
    <definedName name="_34__123Graph_XTERMS_OF_TRADE" localSheetId="1" hidden="1">#REF!</definedName>
    <definedName name="_34__123Graph_XTERMS_OF_TRADE" localSheetId="3" hidden="1">#REF!</definedName>
    <definedName name="_34__123Graph_XTERMS_OF_TRADE" localSheetId="7" hidden="1">#REF!</definedName>
    <definedName name="_34__123Graph_XTERMS_OF_TRADE" localSheetId="12" hidden="1">#REF!</definedName>
    <definedName name="_34__123Graph_XTERMS_OF_TRADE" localSheetId="13" hidden="1">#REF!</definedName>
    <definedName name="_34__123Graph_XTERMS_OF_TRADE" hidden="1">#REF!</definedName>
    <definedName name="_34INT_RESERVES" localSheetId="9">#REF!</definedName>
    <definedName name="_34INT_RESERVES" localSheetId="11">#REF!</definedName>
    <definedName name="_34INT_RESERVES" localSheetId="8">#REF!</definedName>
    <definedName name="_34INT_RESERVES" localSheetId="0">#REF!</definedName>
    <definedName name="_34INT_RESERVES" localSheetId="3">#REF!</definedName>
    <definedName name="_34INT_RESERVES" localSheetId="12">#REF!</definedName>
    <definedName name="_34INT_RESERVES" localSheetId="13">#REF!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9" hidden="1">#REF!</definedName>
    <definedName name="_4__123Graph_BTERMS_OF_TRADE" localSheetId="11" hidden="1">#REF!</definedName>
    <definedName name="_4__123Graph_BTERMS_OF_TRADE" localSheetId="8" hidden="1">#REF!</definedName>
    <definedName name="_4__123Graph_BTERMS_OF_TRADE" localSheetId="0" hidden="1">#REF!</definedName>
    <definedName name="_4__123Graph_BTERMS_OF_TRADE" localSheetId="1" hidden="1">#REF!</definedName>
    <definedName name="_4__123Graph_BTERMS_OF_TRADE" localSheetId="3" hidden="1">#REF!</definedName>
    <definedName name="_4__123Graph_BTERMS_OF_TRADE" localSheetId="7" hidden="1">#REF!</definedName>
    <definedName name="_4__123Graph_BTERMS_OF_TRADE" localSheetId="12" hidden="1">#REF!</definedName>
    <definedName name="_4__123Graph_BTERMS_OF_TRADE" localSheetId="13" hidden="1">#REF!</definedName>
    <definedName name="_4__123Graph_BTERMS_OF_TRADE" hidden="1">#REF!</definedName>
    <definedName name="_5">#N/A</definedName>
    <definedName name="_5__123Graph_BIBA_IBRD" localSheetId="8" hidden="1">[12]WB!#REF!</definedName>
    <definedName name="_5__123Graph_BIBA_IBRD" localSheetId="0" hidden="1">[12]WB!#REF!</definedName>
    <definedName name="_5__123Graph_BIBA_IBRD" localSheetId="1" hidden="1">[12]WB!#REF!</definedName>
    <definedName name="_5__123Graph_BIBA_IBRD" localSheetId="7" hidden="1">[12]WB!#REF!</definedName>
    <definedName name="_5__123Graph_BIBA_IBRD" hidden="1">[12]WB!#REF!</definedName>
    <definedName name="_5__123Graph_XFIG_D" localSheetId="9" hidden="1">#REF!</definedName>
    <definedName name="_5__123Graph_XFIG_D" localSheetId="11" hidden="1">#REF!</definedName>
    <definedName name="_5__123Graph_XFIG_D" localSheetId="8" hidden="1">#REF!</definedName>
    <definedName name="_5__123Graph_XFIG_D" localSheetId="0" hidden="1">#REF!</definedName>
    <definedName name="_5__123Graph_XFIG_D" localSheetId="1" hidden="1">#REF!</definedName>
    <definedName name="_5__123Graph_XFIG_D" localSheetId="3" hidden="1">#REF!</definedName>
    <definedName name="_5__123Graph_XFIG_D" localSheetId="7" hidden="1">#REF!</definedName>
    <definedName name="_5__123Graph_XFIG_D" localSheetId="12" hidden="1">#REF!</definedName>
    <definedName name="_5__123Graph_XFIG_D" localSheetId="13" hidden="1">#REF!</definedName>
    <definedName name="_5__123Graph_XFIG_D" hidden="1">#REF!</definedName>
    <definedName name="_51__123Graph_BIBA_IBRD" localSheetId="8" hidden="1">[12]WB!#REF!</definedName>
    <definedName name="_51__123Graph_BIBA_IBRD" localSheetId="0" hidden="1">[12]WB!#REF!</definedName>
    <definedName name="_51__123Graph_BIBA_IBRD" localSheetId="1" hidden="1">[12]WB!#REF!</definedName>
    <definedName name="_51__123Graph_BIBA_IBRD" localSheetId="7" hidden="1">[12]WB!#REF!</definedName>
    <definedName name="_51__123Graph_BIBA_IBRD" hidden="1">[12]WB!#REF!</definedName>
    <definedName name="_518" localSheetId="9">#REF!</definedName>
    <definedName name="_518" localSheetId="11">#REF!</definedName>
    <definedName name="_518" localSheetId="8">#REF!</definedName>
    <definedName name="_518" localSheetId="0">#REF!</definedName>
    <definedName name="_518" localSheetId="1">#REF!</definedName>
    <definedName name="_518" localSheetId="3">#REF!</definedName>
    <definedName name="_518" localSheetId="7">#REF!</definedName>
    <definedName name="_518" localSheetId="12">#REF!</definedName>
    <definedName name="_518" localSheetId="13">#REF!</definedName>
    <definedName name="_518">#REF!</definedName>
    <definedName name="_52B.2_B.3" localSheetId="9">#REF!</definedName>
    <definedName name="_52B.2_B.3" localSheetId="11">#REF!</definedName>
    <definedName name="_52B.2_B.3" localSheetId="8">#REF!</definedName>
    <definedName name="_52B.2_B.3" localSheetId="0">#REF!</definedName>
    <definedName name="_52B.2_B.3" localSheetId="1">#REF!</definedName>
    <definedName name="_52B.2_B.3" localSheetId="3">#REF!</definedName>
    <definedName name="_52B.2_B.3" localSheetId="7">#REF!</definedName>
    <definedName name="_52B.2_B.3" localSheetId="12">#REF!</definedName>
    <definedName name="_52B.2_B.3" localSheetId="13">#REF!</definedName>
    <definedName name="_52B.2_B.3">#REF!</definedName>
    <definedName name="_53B.4___5" localSheetId="9">#REF!</definedName>
    <definedName name="_53B.4___5" localSheetId="11">#REF!</definedName>
    <definedName name="_53B.4___5" localSheetId="8">#REF!</definedName>
    <definedName name="_53B.4___5" localSheetId="0">#REF!</definedName>
    <definedName name="_53B.4___5" localSheetId="1">#REF!</definedName>
    <definedName name="_53B.4___5" localSheetId="3">#REF!</definedName>
    <definedName name="_53B.4___5" localSheetId="7">#REF!</definedName>
    <definedName name="_53B.4___5" localSheetId="12">#REF!</definedName>
    <definedName name="_53B.4___5" localSheetId="13">#REF!</definedName>
    <definedName name="_53B.4___5">#REF!</definedName>
    <definedName name="_54CONSOL_B2" localSheetId="9">#REF!</definedName>
    <definedName name="_54CONSOL_B2" localSheetId="11">#REF!</definedName>
    <definedName name="_54CONSOL_B2" localSheetId="8">#REF!</definedName>
    <definedName name="_54CONSOL_B2" localSheetId="0">#REF!</definedName>
    <definedName name="_54CONSOL_B2" localSheetId="1">#REF!</definedName>
    <definedName name="_54CONSOL_B2" localSheetId="3">#REF!</definedName>
    <definedName name="_54CONSOL_B2" localSheetId="12">#REF!</definedName>
    <definedName name="_54CONSOL_B2" localSheetId="13">#REF!</definedName>
    <definedName name="_54CONSOL_B2">#REF!</definedName>
    <definedName name="_6">#N/A</definedName>
    <definedName name="_6__123Graph_AIBA_IBRD" hidden="1">[20]WB!$Q$62:$AK$62</definedName>
    <definedName name="_6__123Graph_XTERMS_OF_TRADE" localSheetId="9" hidden="1">#REF!</definedName>
    <definedName name="_6__123Graph_XTERMS_OF_TRADE" localSheetId="11" hidden="1">#REF!</definedName>
    <definedName name="_6__123Graph_XTERMS_OF_TRADE" localSheetId="8" hidden="1">#REF!</definedName>
    <definedName name="_6__123Graph_XTERMS_OF_TRADE" localSheetId="0" hidden="1">#REF!</definedName>
    <definedName name="_6__123Graph_XTERMS_OF_TRADE" localSheetId="1" hidden="1">#REF!</definedName>
    <definedName name="_6__123Graph_XTERMS_OF_TRADE" localSheetId="3" hidden="1">#REF!</definedName>
    <definedName name="_6__123Graph_XTERMS_OF_TRADE" localSheetId="7" hidden="1">#REF!</definedName>
    <definedName name="_6__123Graph_XTERMS_OF_TRADE" localSheetId="12" hidden="1">#REF!</definedName>
    <definedName name="_6__123Graph_XTERMS_OF_TRADE" localSheetId="13" hidden="1">#REF!</definedName>
    <definedName name="_6__123Graph_XTERMS_OF_TRADE" hidden="1">#REF!</definedName>
    <definedName name="_617" localSheetId="9">#REF!</definedName>
    <definedName name="_617" localSheetId="11">#REF!</definedName>
    <definedName name="_617" localSheetId="8">#REF!</definedName>
    <definedName name="_617" localSheetId="0">#REF!</definedName>
    <definedName name="_617" localSheetId="3">#REF!</definedName>
    <definedName name="_617" localSheetId="7">#REF!</definedName>
    <definedName name="_617" localSheetId="12">#REF!</definedName>
    <definedName name="_617" localSheetId="13">#REF!</definedName>
    <definedName name="_617">#REF!</definedName>
    <definedName name="_675" localSheetId="9">#REF!</definedName>
    <definedName name="_675" localSheetId="11">#REF!</definedName>
    <definedName name="_675" localSheetId="8">#REF!</definedName>
    <definedName name="_675" localSheetId="0">#REF!</definedName>
    <definedName name="_675" localSheetId="3">#REF!</definedName>
    <definedName name="_675" localSheetId="7">#REF!</definedName>
    <definedName name="_675" localSheetId="12">#REF!</definedName>
    <definedName name="_675" localSheetId="13">#REF!</definedName>
    <definedName name="_675">#REF!</definedName>
    <definedName name="_681" localSheetId="9">#REF!</definedName>
    <definedName name="_681" localSheetId="11">#REF!</definedName>
    <definedName name="_681" localSheetId="8">#REF!</definedName>
    <definedName name="_681" localSheetId="0">#REF!</definedName>
    <definedName name="_681" localSheetId="12">#REF!</definedName>
    <definedName name="_681" localSheetId="13">#REF!</definedName>
    <definedName name="_681">#REF!</definedName>
    <definedName name="_68CONSOL_DEPOSITS" localSheetId="8">'[18]A 11'!#REF!</definedName>
    <definedName name="_68CONSOL_DEPOSITS" localSheetId="1">#REF!</definedName>
    <definedName name="_68CONSOL_DEPOSITS" localSheetId="3">'[18]A 11'!#REF!</definedName>
    <definedName name="_68CONSOL_DEPOSITS">'[18]A 11'!#REF!</definedName>
    <definedName name="_69FA_L" localSheetId="9">#REF!</definedName>
    <definedName name="_69FA_L" localSheetId="11">#REF!</definedName>
    <definedName name="_69FA_L" localSheetId="8">#REF!</definedName>
    <definedName name="_69FA_L" localSheetId="0">#REF!</definedName>
    <definedName name="_69FA_L" localSheetId="1">#REF!</definedName>
    <definedName name="_69FA_L" localSheetId="3">#REF!</definedName>
    <definedName name="_69FA_L" localSheetId="7">#REF!</definedName>
    <definedName name="_69FA_L" localSheetId="12">#REF!</definedName>
    <definedName name="_69FA_L" localSheetId="13">#REF!</definedName>
    <definedName name="_69FA_L">#REF!</definedName>
    <definedName name="_6B.2_B.3" localSheetId="9">#REF!</definedName>
    <definedName name="_6B.2_B.3" localSheetId="11">#REF!</definedName>
    <definedName name="_6B.2_B.3" localSheetId="8">#REF!</definedName>
    <definedName name="_6B.2_B.3" localSheetId="0">#REF!</definedName>
    <definedName name="_6B.2_B.3" localSheetId="1">#REF!</definedName>
    <definedName name="_6B.2_B.3" localSheetId="3">#REF!</definedName>
    <definedName name="_6B.2_B.3" localSheetId="7">#REF!</definedName>
    <definedName name="_6B.2_B.3" localSheetId="12">#REF!</definedName>
    <definedName name="_6B.2_B.3" localSheetId="13">#REF!</definedName>
    <definedName name="_6B.2_B.3">#REF!</definedName>
    <definedName name="_7">#N/A</definedName>
    <definedName name="_7__123Graph_ACPI_ER_LOG" localSheetId="8" hidden="1">[20]ER!#REF!</definedName>
    <definedName name="_7__123Graph_ACPI_ER_LOG" localSheetId="0" hidden="1">[20]ER!#REF!</definedName>
    <definedName name="_7__123Graph_ACPI_ER_LOG" localSheetId="1" hidden="1">#REF!</definedName>
    <definedName name="_7__123Graph_ACPI_ER_LOG" localSheetId="3" hidden="1">[20]ER!#REF!</definedName>
    <definedName name="_7__123Graph_ACPI_ER_LOG" localSheetId="7" hidden="1">[20]ER!#REF!</definedName>
    <definedName name="_7__123Graph_ACPI_ER_LOG" hidden="1">[20]ER!#REF!</definedName>
    <definedName name="_7_0absorc" localSheetId="11">[22]Programa!#REF!</definedName>
    <definedName name="_7_0absorc" localSheetId="8">[22]Programa!#REF!</definedName>
    <definedName name="_7_0absorc" localSheetId="0">[22]Programa!#REF!</definedName>
    <definedName name="_7_0absorc" localSheetId="1">[22]Programa!#REF!</definedName>
    <definedName name="_7_0absorc" localSheetId="3">[22]Programa!#REF!</definedName>
    <definedName name="_7_0absorc" localSheetId="7">[22]Programa!#REF!</definedName>
    <definedName name="_7_0absorc">[22]Programa!#REF!</definedName>
    <definedName name="_70GAZ_LIABS" localSheetId="9">#REF!</definedName>
    <definedName name="_70GAZ_LIABS" localSheetId="11">#REF!</definedName>
    <definedName name="_70GAZ_LIABS" localSheetId="8">#REF!</definedName>
    <definedName name="_70GAZ_LIABS" localSheetId="0">#REF!</definedName>
    <definedName name="_70GAZ_LIABS" localSheetId="1">#REF!</definedName>
    <definedName name="_70GAZ_LIABS" localSheetId="3">#REF!</definedName>
    <definedName name="_70GAZ_LIABS" localSheetId="7">#REF!</definedName>
    <definedName name="_70GAZ_LIABS" localSheetId="12">#REF!</definedName>
    <definedName name="_70GAZ_LIABS" localSheetId="13">#REF!</definedName>
    <definedName name="_70GAZ_LIABS">#REF!</definedName>
    <definedName name="_71INT_RESERVES" localSheetId="9">#REF!</definedName>
    <definedName name="_71INT_RESERVES" localSheetId="11">#REF!</definedName>
    <definedName name="_71INT_RESERVES" localSheetId="8">#REF!</definedName>
    <definedName name="_71INT_RESERVES" localSheetId="0">#REF!</definedName>
    <definedName name="_71INT_RESERVES" localSheetId="1">#REF!</definedName>
    <definedName name="_71INT_RESERVES" localSheetId="3">#REF!</definedName>
    <definedName name="_71INT_RESERVES" localSheetId="7">#REF!</definedName>
    <definedName name="_71INT_RESERVES" localSheetId="12">#REF!</definedName>
    <definedName name="_71INT_RESERVES" localSheetId="13">#REF!</definedName>
    <definedName name="_71INT_RESERVES">#REF!</definedName>
    <definedName name="_7B.4___5" localSheetId="9">#REF!</definedName>
    <definedName name="_7B.4___5" localSheetId="11">#REF!</definedName>
    <definedName name="_7B.4___5" localSheetId="8">#REF!</definedName>
    <definedName name="_7B.4___5" localSheetId="0">#REF!</definedName>
    <definedName name="_7B.4___5" localSheetId="1">#REF!</definedName>
    <definedName name="_7B.4___5" localSheetId="3">#REF!</definedName>
    <definedName name="_7B.4___5" localSheetId="7">#REF!</definedName>
    <definedName name="_7B.4___5" localSheetId="12">#REF!</definedName>
    <definedName name="_7B.4___5" localSheetId="13">#REF!</definedName>
    <definedName name="_7B.4___5">#REF!</definedName>
    <definedName name="_8">#N/A</definedName>
    <definedName name="_8_0c" localSheetId="11">[22]Programa!#REF!</definedName>
    <definedName name="_8_0c" localSheetId="8">[22]Programa!#REF!</definedName>
    <definedName name="_8_0c" localSheetId="0">[22]Programa!#REF!</definedName>
    <definedName name="_8_0c" localSheetId="1">[22]Programa!#REF!</definedName>
    <definedName name="_8_0c" localSheetId="3">[22]Programa!#REF!</definedName>
    <definedName name="_8_0c" localSheetId="7">[22]Programa!#REF!</definedName>
    <definedName name="_8_0c">[22]Programa!#REF!</definedName>
    <definedName name="_88" localSheetId="9">#REF!</definedName>
    <definedName name="_88" localSheetId="11">#REF!</definedName>
    <definedName name="_88" localSheetId="8">#REF!</definedName>
    <definedName name="_88" localSheetId="0">#REF!</definedName>
    <definedName name="_88" localSheetId="1">#REF!</definedName>
    <definedName name="_88" localSheetId="3">#REF!</definedName>
    <definedName name="_88" localSheetId="7">#REF!</definedName>
    <definedName name="_88" localSheetId="12">#REF!</definedName>
    <definedName name="_88" localSheetId="13">#REF!</definedName>
    <definedName name="_88">#REF!</definedName>
    <definedName name="_89" localSheetId="9">#REF!</definedName>
    <definedName name="_89" localSheetId="11">#REF!</definedName>
    <definedName name="_89" localSheetId="8">#REF!</definedName>
    <definedName name="_89" localSheetId="0">#REF!</definedName>
    <definedName name="_89" localSheetId="1">#REF!</definedName>
    <definedName name="_89" localSheetId="3">#REF!</definedName>
    <definedName name="_89" localSheetId="7">#REF!</definedName>
    <definedName name="_89" localSheetId="12">#REF!</definedName>
    <definedName name="_89" localSheetId="13">#REF!</definedName>
    <definedName name="_89">#REF!</definedName>
    <definedName name="_8CONSOL_B2" localSheetId="9">#REF!</definedName>
    <definedName name="_8CONSOL_B2" localSheetId="11">#REF!</definedName>
    <definedName name="_8CONSOL_B2" localSheetId="8">#REF!</definedName>
    <definedName name="_8CONSOL_B2" localSheetId="0">#REF!</definedName>
    <definedName name="_8CONSOL_B2" localSheetId="3">#REF!</definedName>
    <definedName name="_8CONSOL_B2" localSheetId="7">#REF!</definedName>
    <definedName name="_8CONSOL_B2" localSheetId="12">#REF!</definedName>
    <definedName name="_8CONSOL_B2" localSheetId="13">#REF!</definedName>
    <definedName name="_8CONSOL_B2">#REF!</definedName>
    <definedName name="_9_0CUADRO_N__4." localSheetId="8">[21]Afiliados!#REF!</definedName>
    <definedName name="_9_0CUADRO_N__4." localSheetId="0">[21]Afiliados!#REF!</definedName>
    <definedName name="_9_0CUADRO_N__4." localSheetId="7">[21]Afiliados!#REF!</definedName>
    <definedName name="_9_0CUADRO_N__4.">[21]Afiliados!#REF!</definedName>
    <definedName name="_9CONSOL_DEPOSITS" localSheetId="8">'[29]A 11'!#REF!</definedName>
    <definedName name="_9CONSOL_DEPOSITS" localSheetId="0">'[29]A 11'!#REF!</definedName>
    <definedName name="_9CONSOL_DEPOSITS" localSheetId="3">'[29]A 11'!#REF!</definedName>
    <definedName name="_9CONSOL_DEPOSITS" localSheetId="7">'[29]A 11'!#REF!</definedName>
    <definedName name="_9CONSOL_DEPOSITS">'[29]A 11'!#REF!</definedName>
    <definedName name="_aaV110" localSheetId="8">[30]QNEWLOR!#REF!</definedName>
    <definedName name="_aaV110" localSheetId="0">[30]QNEWLOR!#REF!</definedName>
    <definedName name="_aaV110" localSheetId="3">[30]QNEWLOR!#REF!</definedName>
    <definedName name="_aaV110" localSheetId="7">[30]QNEWLOR!#REF!</definedName>
    <definedName name="_aaV110">[30]QNEWLOR!#REF!</definedName>
    <definedName name="_aIV114" localSheetId="8">[30]QNEWLOR!#REF!</definedName>
    <definedName name="_aIV114" localSheetId="0">[30]QNEWLOR!#REF!</definedName>
    <definedName name="_aIV114" localSheetId="3">[30]QNEWLOR!#REF!</definedName>
    <definedName name="_aIV114" localSheetId="7">[30]QNEWLOR!#REF!</definedName>
    <definedName name="_aIV114">[30]QNEWLOR!#REF!</definedName>
    <definedName name="_aIV190" localSheetId="3">[30]QNEWLOR!#REF!</definedName>
    <definedName name="_aIV190">[30]QNEWLOR!#REF!</definedName>
    <definedName name="_AJU97" localSheetId="9">#REF!</definedName>
    <definedName name="_AJU97" localSheetId="11">#REF!</definedName>
    <definedName name="_AJU97" localSheetId="8">#REF!</definedName>
    <definedName name="_AJU97" localSheetId="0">#REF!</definedName>
    <definedName name="_AJU97" localSheetId="1">#REF!</definedName>
    <definedName name="_AJU97" localSheetId="3">#REF!</definedName>
    <definedName name="_AJU97" localSheetId="7">#REF!</definedName>
    <definedName name="_AJU97" localSheetId="12">#REF!</definedName>
    <definedName name="_AJU97" localSheetId="13">#REF!</definedName>
    <definedName name="_AJU97">#REF!</definedName>
    <definedName name="_AJU98" localSheetId="9">#REF!</definedName>
    <definedName name="_AJU98" localSheetId="11">#REF!</definedName>
    <definedName name="_AJU98" localSheetId="8">#REF!</definedName>
    <definedName name="_AJU98" localSheetId="0">#REF!</definedName>
    <definedName name="_AJU98" localSheetId="3">#REF!</definedName>
    <definedName name="_AJU98" localSheetId="7">#REF!</definedName>
    <definedName name="_AJU98" localSheetId="12">#REF!</definedName>
    <definedName name="_AJU98" localSheetId="13">#REF!</definedName>
    <definedName name="_AJU98">#REF!</definedName>
    <definedName name="_AJU99" localSheetId="9">#REF!</definedName>
    <definedName name="_AJU99" localSheetId="11">#REF!</definedName>
    <definedName name="_AJU99" localSheetId="8">#REF!</definedName>
    <definedName name="_AJU99" localSheetId="0">#REF!</definedName>
    <definedName name="_AJU99" localSheetId="3">#REF!</definedName>
    <definedName name="_AJU99" localSheetId="7">#REF!</definedName>
    <definedName name="_AJU99" localSheetId="12">#REF!</definedName>
    <definedName name="_AJU99" localSheetId="13">#REF!</definedName>
    <definedName name="_AJU99">#REF!</definedName>
    <definedName name="_ANO97" localSheetId="9">#REF!</definedName>
    <definedName name="_ANO97" localSheetId="11">#REF!</definedName>
    <definedName name="_ANO97" localSheetId="8">#REF!</definedName>
    <definedName name="_ANO97" localSheetId="0">#REF!</definedName>
    <definedName name="_ANO97" localSheetId="12">#REF!</definedName>
    <definedName name="_ANO97" localSheetId="13">#REF!</definedName>
    <definedName name="_ANO97">#REF!</definedName>
    <definedName name="_ANO98" localSheetId="9">#REF!</definedName>
    <definedName name="_ANO98" localSheetId="11">#REF!</definedName>
    <definedName name="_ANO98" localSheetId="8">#REF!</definedName>
    <definedName name="_ANO98" localSheetId="0">#REF!</definedName>
    <definedName name="_ANO98" localSheetId="12">#REF!</definedName>
    <definedName name="_ANO98" localSheetId="13">#REF!</definedName>
    <definedName name="_ANO98">#REF!</definedName>
    <definedName name="_ANO99" localSheetId="9">#REF!</definedName>
    <definedName name="_ANO99" localSheetId="11">#REF!</definedName>
    <definedName name="_ANO99" localSheetId="8">#REF!</definedName>
    <definedName name="_ANO99" localSheetId="0">#REF!</definedName>
    <definedName name="_ANO99" localSheetId="12">#REF!</definedName>
    <definedName name="_ANO99" localSheetId="13">#REF!</definedName>
    <definedName name="_ANO99">#REF!</definedName>
    <definedName name="_asd1">#N/A</definedName>
    <definedName name="_AUS1" localSheetId="9">#REF!</definedName>
    <definedName name="_AUS1" localSheetId="11">#REF!</definedName>
    <definedName name="_AUS1" localSheetId="8">#REF!</definedName>
    <definedName name="_AUS1" localSheetId="0">#REF!</definedName>
    <definedName name="_AUS1" localSheetId="1">#REF!</definedName>
    <definedName name="_AUS1" localSheetId="3">#REF!</definedName>
    <definedName name="_AUS1" localSheetId="7">#REF!</definedName>
    <definedName name="_AUS1" localSheetId="12">#REF!</definedName>
    <definedName name="_AUS1" localSheetId="13">#REF!</definedName>
    <definedName name="_AUS1">#REF!</definedName>
    <definedName name="_bla2" localSheetId="9" hidden="1">#REF!</definedName>
    <definedName name="_bla2" localSheetId="11" hidden="1">#REF!</definedName>
    <definedName name="_bla2" localSheetId="8" hidden="1">#REF!</definedName>
    <definedName name="_bla2" localSheetId="0" hidden="1">#REF!</definedName>
    <definedName name="_bla2" localSheetId="1" hidden="1">#REF!</definedName>
    <definedName name="_bla2" localSheetId="3" hidden="1">#REF!</definedName>
    <definedName name="_bla2" localSheetId="7" hidden="1">#REF!</definedName>
    <definedName name="_bla2" localSheetId="12" hidden="1">#REF!</definedName>
    <definedName name="_bla2" localSheetId="13" hidden="1">#REF!</definedName>
    <definedName name="_bla2" hidden="1">#REF!</definedName>
    <definedName name="_bla3" localSheetId="9" hidden="1">#REF!</definedName>
    <definedName name="_bla3" localSheetId="11" hidden="1">#REF!</definedName>
    <definedName name="_bla3" localSheetId="8" hidden="1">#REF!</definedName>
    <definedName name="_bla3" localSheetId="0" hidden="1">#REF!</definedName>
    <definedName name="_bla3" localSheetId="1" hidden="1">#REF!</definedName>
    <definedName name="_bla3" localSheetId="3" hidden="1">#REF!</definedName>
    <definedName name="_bla3" localSheetId="7" hidden="1">#REF!</definedName>
    <definedName name="_bla3" localSheetId="12" hidden="1">#REF!</definedName>
    <definedName name="_bla3" localSheetId="13" hidden="1">#REF!</definedName>
    <definedName name="_bla3" hidden="1">#REF!</definedName>
    <definedName name="_bla4" localSheetId="9" hidden="1">#REF!</definedName>
    <definedName name="_bla4" localSheetId="11" hidden="1">#REF!</definedName>
    <definedName name="_bla4" localSheetId="8" hidden="1">#REF!</definedName>
    <definedName name="_bla4" localSheetId="0" hidden="1">#REF!</definedName>
    <definedName name="_bla4" localSheetId="1" hidden="1">#REF!</definedName>
    <definedName name="_bla4" localSheetId="3" hidden="1">#REF!</definedName>
    <definedName name="_bla4" localSheetId="12" hidden="1">#REF!</definedName>
    <definedName name="_bla4" localSheetId="13" hidden="1">#REF!</definedName>
    <definedName name="_bla4" hidden="1">#REF!</definedName>
    <definedName name="_BOP1" localSheetId="9">#REF!</definedName>
    <definedName name="_BOP1" localSheetId="11">#REF!</definedName>
    <definedName name="_BOP1" localSheetId="8">#REF!</definedName>
    <definedName name="_BOP1" localSheetId="0">#REF!</definedName>
    <definedName name="_BOP1" localSheetId="12">#REF!</definedName>
    <definedName name="_BOP1" localSheetId="13">#REF!</definedName>
    <definedName name="_BOP1">#REF!</definedName>
    <definedName name="_BOP2">[31]BoP!#REF!</definedName>
    <definedName name="_bop3">[32]BOP!#REF!</definedName>
    <definedName name="_BTO2" localSheetId="9">#REF!</definedName>
    <definedName name="_BTO2" localSheetId="11">#REF!</definedName>
    <definedName name="_BTO2" localSheetId="8">#REF!</definedName>
    <definedName name="_BTO2" localSheetId="0">#REF!</definedName>
    <definedName name="_BTO2" localSheetId="1">#REF!</definedName>
    <definedName name="_BTO2" localSheetId="3">#REF!</definedName>
    <definedName name="_BTO2" localSheetId="7">#REF!</definedName>
    <definedName name="_BTO2" localSheetId="12">#REF!</definedName>
    <definedName name="_BTO2" localSheetId="13">#REF!</definedName>
    <definedName name="_BTO2">#REF!</definedName>
    <definedName name="_CEL96" localSheetId="9">#REF!</definedName>
    <definedName name="_CEL96" localSheetId="11">#REF!</definedName>
    <definedName name="_CEL96" localSheetId="8">#REF!</definedName>
    <definedName name="_CEL96" localSheetId="0">#REF!</definedName>
    <definedName name="_CEL96" localSheetId="3">#REF!</definedName>
    <definedName name="_CEL96" localSheetId="7">#REF!</definedName>
    <definedName name="_CEL96" localSheetId="12">#REF!</definedName>
    <definedName name="_CEL96" localSheetId="13">#REF!</definedName>
    <definedName name="_CEL96">#REF!</definedName>
    <definedName name="_cud21" localSheetId="9">#REF!</definedName>
    <definedName name="_cud21" localSheetId="11">#REF!</definedName>
    <definedName name="_cud21" localSheetId="8">#REF!</definedName>
    <definedName name="_cud21" localSheetId="0">#REF!</definedName>
    <definedName name="_cud21" localSheetId="3">#REF!</definedName>
    <definedName name="_cud21" localSheetId="7">#REF!</definedName>
    <definedName name="_cud21" localSheetId="12">#REF!</definedName>
    <definedName name="_cud21" localSheetId="13">#REF!</definedName>
    <definedName name="_cud21">#REF!</definedName>
    <definedName name="_D" localSheetId="9">#REF!</definedName>
    <definedName name="_D" localSheetId="11">#REF!</definedName>
    <definedName name="_D" localSheetId="8">#REF!</definedName>
    <definedName name="_D" localSheetId="0">#REF!</definedName>
    <definedName name="_D" localSheetId="1">#REF!</definedName>
    <definedName name="_D" localSheetId="3">#REF!</definedName>
    <definedName name="_D" localSheetId="12">#REF!</definedName>
    <definedName name="_D" localSheetId="13">#REF!</definedName>
    <definedName name="_D">#REF!</definedName>
    <definedName name="_dcc2000" localSheetId="9">#REF!</definedName>
    <definedName name="_dcc2000" localSheetId="11">#REF!</definedName>
    <definedName name="_dcc2000" localSheetId="8">#REF!</definedName>
    <definedName name="_dcc2000" localSheetId="0">#REF!</definedName>
    <definedName name="_dcc2000" localSheetId="12">#REF!</definedName>
    <definedName name="_dcc2000" localSheetId="13">#REF!</definedName>
    <definedName name="_dcc2000">#REF!</definedName>
    <definedName name="_dcc2001" localSheetId="9">#REF!</definedName>
    <definedName name="_dcc2001" localSheetId="11">#REF!</definedName>
    <definedName name="_dcc2001" localSheetId="8">#REF!</definedName>
    <definedName name="_dcc2001" localSheetId="0">#REF!</definedName>
    <definedName name="_dcc2001" localSheetId="12">#REF!</definedName>
    <definedName name="_dcc2001" localSheetId="13">#REF!</definedName>
    <definedName name="_dcc2001">#REF!</definedName>
    <definedName name="_dcc2002" localSheetId="9">#REF!</definedName>
    <definedName name="_dcc2002" localSheetId="11">#REF!</definedName>
    <definedName name="_dcc2002" localSheetId="8">#REF!</definedName>
    <definedName name="_dcc2002" localSheetId="0">#REF!</definedName>
    <definedName name="_dcc2002" localSheetId="12">#REF!</definedName>
    <definedName name="_dcc2002" localSheetId="13">#REF!</definedName>
    <definedName name="_dcc2002">#REF!</definedName>
    <definedName name="_dcc2003" localSheetId="9">#REF!</definedName>
    <definedName name="_dcc2003" localSheetId="11">#REF!</definedName>
    <definedName name="_dcc2003" localSheetId="8">#REF!</definedName>
    <definedName name="_dcc2003" localSheetId="0">#REF!</definedName>
    <definedName name="_dcc2003" localSheetId="12">#REF!</definedName>
    <definedName name="_dcc2003" localSheetId="13">#REF!</definedName>
    <definedName name="_dcc2003">#REF!</definedName>
    <definedName name="_dcc98" localSheetId="11">[22]Programa!#REF!</definedName>
    <definedName name="_dcc98" localSheetId="8">[22]Programa!#REF!</definedName>
    <definedName name="_dcc98" localSheetId="0">[22]Programa!#REF!</definedName>
    <definedName name="_dcc98" localSheetId="1">[22]Programa!#REF!</definedName>
    <definedName name="_dcc98" localSheetId="3">[22]Programa!#REF!</definedName>
    <definedName name="_dcc98">[22]Programa!#REF!</definedName>
    <definedName name="_dcc99" localSheetId="9">#REF!</definedName>
    <definedName name="_dcc99" localSheetId="11">#REF!</definedName>
    <definedName name="_dcc99" localSheetId="8">#REF!</definedName>
    <definedName name="_dcc99" localSheetId="0">#REF!</definedName>
    <definedName name="_dcc99" localSheetId="1">#REF!</definedName>
    <definedName name="_dcc99" localSheetId="3">#REF!</definedName>
    <definedName name="_dcc99" localSheetId="7">#REF!</definedName>
    <definedName name="_dcc99" localSheetId="12">#REF!</definedName>
    <definedName name="_dcc99" localSheetId="13">#REF!</definedName>
    <definedName name="_dcc99">#REF!</definedName>
    <definedName name="_DEG1" localSheetId="9">#REF!</definedName>
    <definedName name="_DEG1" localSheetId="11">#REF!</definedName>
    <definedName name="_DEG1" localSheetId="8">#REF!</definedName>
    <definedName name="_DEG1" localSheetId="0">#REF!</definedName>
    <definedName name="_DEG1" localSheetId="1">#REF!</definedName>
    <definedName name="_DEG1" localSheetId="3">#REF!</definedName>
    <definedName name="_DEG1" localSheetId="7">#REF!</definedName>
    <definedName name="_DEG1" localSheetId="12">#REF!</definedName>
    <definedName name="_DEG1" localSheetId="13">#REF!</definedName>
    <definedName name="_DEG1">#REF!</definedName>
    <definedName name="_dic96" localSheetId="9">#REF!</definedName>
    <definedName name="_dic96" localSheetId="11">#REF!</definedName>
    <definedName name="_dic96" localSheetId="8">#REF!</definedName>
    <definedName name="_dic96" localSheetId="0">#REF!</definedName>
    <definedName name="_dic96" localSheetId="7">#REF!</definedName>
    <definedName name="_dic96" localSheetId="12">#REF!</definedName>
    <definedName name="_dic96" localSheetId="13">#REF!</definedName>
    <definedName name="_dic96">#REF!</definedName>
    <definedName name="_DKR1" localSheetId="9">#REF!</definedName>
    <definedName name="_DKR1" localSheetId="11">#REF!</definedName>
    <definedName name="_DKR1" localSheetId="8">#REF!</definedName>
    <definedName name="_DKR1" localSheetId="0">#REF!</definedName>
    <definedName name="_DKR1" localSheetId="1">#REF!</definedName>
    <definedName name="_DKR1" localSheetId="3">#REF!</definedName>
    <definedName name="_DKR1" localSheetId="12">#REF!</definedName>
    <definedName name="_DKR1" localSheetId="13">#REF!</definedName>
    <definedName name="_DKR1">#REF!</definedName>
    <definedName name="_DLX1.EMA" localSheetId="9">#REF!</definedName>
    <definedName name="_DLX1.EMA" localSheetId="11">#REF!</definedName>
    <definedName name="_DLX1.EMA" localSheetId="8">#REF!</definedName>
    <definedName name="_DLX1.EMA" localSheetId="0">#REF!</definedName>
    <definedName name="_DLX1.EMA" localSheetId="1">#REF!</definedName>
    <definedName name="_DLX1.EMA" localSheetId="3">#REF!</definedName>
    <definedName name="_DLX1.EMA" localSheetId="12">#REF!</definedName>
    <definedName name="_DLX1.EMA" localSheetId="13">#REF!</definedName>
    <definedName name="_DLX1.EMA">#REF!</definedName>
    <definedName name="_DLX1.EMG" localSheetId="9">#REF!</definedName>
    <definedName name="_DLX1.EMG" localSheetId="11">#REF!</definedName>
    <definedName name="_DLX1.EMG" localSheetId="8">#REF!</definedName>
    <definedName name="_DLX1.EMG" localSheetId="0">#REF!</definedName>
    <definedName name="_DLX1.EMG" localSheetId="1">#REF!</definedName>
    <definedName name="_DLX1.EMG" localSheetId="3">#REF!</definedName>
    <definedName name="_DLX1.EMG" localSheetId="12">#REF!</definedName>
    <definedName name="_DLX1.EMG" localSheetId="13">#REF!</definedName>
    <definedName name="_DLX1.EMG">#REF!</definedName>
    <definedName name="_DLX10.EMA" localSheetId="9">#REF!</definedName>
    <definedName name="_DLX10.EMA" localSheetId="11">#REF!</definedName>
    <definedName name="_DLX10.EMA" localSheetId="8">#REF!</definedName>
    <definedName name="_DLX10.EMA" localSheetId="0">#REF!</definedName>
    <definedName name="_DLX10.EMA" localSheetId="1">#REF!</definedName>
    <definedName name="_DLX10.EMA" localSheetId="3">#REF!</definedName>
    <definedName name="_DLX10.EMA" localSheetId="12">#REF!</definedName>
    <definedName name="_DLX10.EMA" localSheetId="13">#REF!</definedName>
    <definedName name="_DLX10.EMA">#REF!</definedName>
    <definedName name="_DLX11.EMA" localSheetId="9">#REF!</definedName>
    <definedName name="_DLX11.EMA" localSheetId="11">#REF!</definedName>
    <definedName name="_DLX11.EMA" localSheetId="8">#REF!</definedName>
    <definedName name="_DLX11.EMA" localSheetId="0">#REF!</definedName>
    <definedName name="_DLX11.EMA" localSheetId="1">#REF!</definedName>
    <definedName name="_DLX11.EMA" localSheetId="3">#REF!</definedName>
    <definedName name="_DLX11.EMA" localSheetId="12">#REF!</definedName>
    <definedName name="_DLX11.EMA" localSheetId="13">#REF!</definedName>
    <definedName name="_DLX11.EMA">#REF!</definedName>
    <definedName name="_DLX12.EMA" localSheetId="9">#REF!</definedName>
    <definedName name="_DLX12.EMA" localSheetId="11">#REF!</definedName>
    <definedName name="_DLX12.EMA" localSheetId="8">#REF!</definedName>
    <definedName name="_DLX12.EMA" localSheetId="0">#REF!</definedName>
    <definedName name="_DLX12.EMA" localSheetId="1">#REF!</definedName>
    <definedName name="_DLX12.EMA" localSheetId="3">#REF!</definedName>
    <definedName name="_DLX12.EMA" localSheetId="12">#REF!</definedName>
    <definedName name="_DLX12.EMA" localSheetId="13">#REF!</definedName>
    <definedName name="_DLX12.EMA">#REF!</definedName>
    <definedName name="_DLX13.EMA" localSheetId="9">#REF!</definedName>
    <definedName name="_DLX13.EMA" localSheetId="11">#REF!</definedName>
    <definedName name="_DLX13.EMA" localSheetId="8">#REF!</definedName>
    <definedName name="_DLX13.EMA" localSheetId="0">#REF!</definedName>
    <definedName name="_DLX13.EMA" localSheetId="1">#REF!</definedName>
    <definedName name="_DLX13.EMA" localSheetId="3">#REF!</definedName>
    <definedName name="_DLX13.EMA" localSheetId="12">#REF!</definedName>
    <definedName name="_DLX13.EMA" localSheetId="13">#REF!</definedName>
    <definedName name="_DLX13.EMA">#REF!</definedName>
    <definedName name="_DLX14.EMA" localSheetId="9">#REF!</definedName>
    <definedName name="_DLX14.EMA" localSheetId="11">#REF!</definedName>
    <definedName name="_DLX14.EMA" localSheetId="8">#REF!</definedName>
    <definedName name="_DLX14.EMA" localSheetId="0">#REF!</definedName>
    <definedName name="_DLX14.EMA" localSheetId="1">#REF!</definedName>
    <definedName name="_DLX14.EMA" localSheetId="3">#REF!</definedName>
    <definedName name="_DLX14.EMA" localSheetId="12">#REF!</definedName>
    <definedName name="_DLX14.EMA" localSheetId="13">#REF!</definedName>
    <definedName name="_DLX14.EMA">#REF!</definedName>
    <definedName name="_DLX16.EMA" localSheetId="9">#REF!</definedName>
    <definedName name="_DLX16.EMA" localSheetId="11">#REF!</definedName>
    <definedName name="_DLX16.EMA" localSheetId="8">#REF!</definedName>
    <definedName name="_DLX16.EMA" localSheetId="0">#REF!</definedName>
    <definedName name="_DLX16.EMA" localSheetId="1">#REF!</definedName>
    <definedName name="_DLX16.EMA" localSheetId="3">#REF!</definedName>
    <definedName name="_DLX16.EMA" localSheetId="12">#REF!</definedName>
    <definedName name="_DLX16.EMA" localSheetId="13">#REF!</definedName>
    <definedName name="_DLX16.EMA">#REF!</definedName>
    <definedName name="_DLX2.EMA" localSheetId="9">#REF!,#REF!</definedName>
    <definedName name="_DLX2.EMA" localSheetId="11">#REF!,#REF!</definedName>
    <definedName name="_DLX2.EMA" localSheetId="8">#REF!,#REF!</definedName>
    <definedName name="_DLX2.EMA" localSheetId="0">#REF!,#REF!</definedName>
    <definedName name="_DLX2.EMA" localSheetId="1">#REF!,#REF!</definedName>
    <definedName name="_DLX2.EMA" localSheetId="3">#REF!,#REF!</definedName>
    <definedName name="_DLX2.EMA" localSheetId="7">#REF!,#REF!</definedName>
    <definedName name="_DLX2.EMA" localSheetId="12">#REF!,#REF!</definedName>
    <definedName name="_DLX2.EMA" localSheetId="13">#REF!,#REF!</definedName>
    <definedName name="_DLX2.EMA">#REF!,#REF!</definedName>
    <definedName name="_DLX2.EMG" localSheetId="9">#REF!</definedName>
    <definedName name="_DLX2.EMG" localSheetId="11">#REF!</definedName>
    <definedName name="_DLX2.EMG" localSheetId="8">#REF!</definedName>
    <definedName name="_DLX2.EMG" localSheetId="0">#REF!</definedName>
    <definedName name="_DLX2.EMG" localSheetId="1">#REF!</definedName>
    <definedName name="_DLX2.EMG" localSheetId="3">#REF!</definedName>
    <definedName name="_DLX2.EMG" localSheetId="7">#REF!</definedName>
    <definedName name="_DLX2.EMG" localSheetId="12">#REF!</definedName>
    <definedName name="_DLX2.EMG" localSheetId="13">#REF!</definedName>
    <definedName name="_DLX2.EMG">#REF!</definedName>
    <definedName name="_DLX4.EMA" localSheetId="9">#REF!</definedName>
    <definedName name="_DLX4.EMA" localSheetId="11">#REF!</definedName>
    <definedName name="_DLX4.EMA" localSheetId="8">#REF!</definedName>
    <definedName name="_DLX4.EMA" localSheetId="0">#REF!</definedName>
    <definedName name="_DLX4.EMA" localSheetId="1">#REF!</definedName>
    <definedName name="_DLX4.EMA" localSheetId="3">#REF!</definedName>
    <definedName name="_DLX4.EMA" localSheetId="7">#REF!</definedName>
    <definedName name="_DLX4.EMA" localSheetId="12">#REF!</definedName>
    <definedName name="_DLX4.EMA" localSheetId="13">#REF!</definedName>
    <definedName name="_DLX4.EMA">#REF!</definedName>
    <definedName name="_DLX4.EMG" localSheetId="9">#REF!</definedName>
    <definedName name="_DLX4.EMG" localSheetId="11">#REF!</definedName>
    <definedName name="_DLX4.EMG" localSheetId="8">#REF!</definedName>
    <definedName name="_DLX4.EMG" localSheetId="0">#REF!</definedName>
    <definedName name="_DLX4.EMG" localSheetId="1">#REF!</definedName>
    <definedName name="_DLX4.EMG" localSheetId="3">#REF!</definedName>
    <definedName name="_DLX4.EMG" localSheetId="7">#REF!</definedName>
    <definedName name="_DLX4.EMG" localSheetId="12">#REF!</definedName>
    <definedName name="_DLX4.EMG" localSheetId="13">#REF!</definedName>
    <definedName name="_DLX4.EMG">#REF!</definedName>
    <definedName name="_DLX5.EMA" localSheetId="9">#REF!</definedName>
    <definedName name="_DLX5.EMA" localSheetId="11">#REF!</definedName>
    <definedName name="_DLX5.EMA" localSheetId="8">#REF!</definedName>
    <definedName name="_DLX5.EMA" localSheetId="0">#REF!</definedName>
    <definedName name="_DLX5.EMA" localSheetId="1">#REF!</definedName>
    <definedName name="_DLX5.EMA" localSheetId="3">#REF!</definedName>
    <definedName name="_DLX5.EMA" localSheetId="12">#REF!</definedName>
    <definedName name="_DLX5.EMA" localSheetId="13">#REF!</definedName>
    <definedName name="_DLX5.EMA">#REF!</definedName>
    <definedName name="_DLX6.EMA" localSheetId="9">#REF!</definedName>
    <definedName name="_DLX6.EMA" localSheetId="11">#REF!</definedName>
    <definedName name="_DLX6.EMA" localSheetId="8">#REF!</definedName>
    <definedName name="_DLX6.EMA" localSheetId="0">#REF!</definedName>
    <definedName name="_DLX6.EMA" localSheetId="1">#REF!</definedName>
    <definedName name="_DLX6.EMA" localSheetId="3">#REF!</definedName>
    <definedName name="_DLX6.EMA" localSheetId="12">#REF!</definedName>
    <definedName name="_DLX6.EMA" localSheetId="13">#REF!</definedName>
    <definedName name="_DLX6.EMA">#REF!</definedName>
    <definedName name="_DLX7.EMA" localSheetId="9">#REF!</definedName>
    <definedName name="_DLX7.EMA" localSheetId="11">#REF!</definedName>
    <definedName name="_DLX7.EMA" localSheetId="8">#REF!</definedName>
    <definedName name="_DLX7.EMA" localSheetId="0">#REF!</definedName>
    <definedName name="_DLX7.EMA" localSheetId="1">#REF!</definedName>
    <definedName name="_DLX7.EMA" localSheetId="3">#REF!</definedName>
    <definedName name="_DLX7.EMA" localSheetId="12">#REF!</definedName>
    <definedName name="_DLX7.EMA" localSheetId="13">#REF!</definedName>
    <definedName name="_DLX7.EMA">#REF!</definedName>
    <definedName name="_DLX8.EMA" localSheetId="9">#REF!</definedName>
    <definedName name="_DLX8.EMA" localSheetId="11">#REF!</definedName>
    <definedName name="_DLX8.EMA" localSheetId="8">#REF!</definedName>
    <definedName name="_DLX8.EMA" localSheetId="0">#REF!</definedName>
    <definedName name="_DLX8.EMA" localSheetId="1">#REF!</definedName>
    <definedName name="_DLX8.EMA" localSheetId="3">#REF!</definedName>
    <definedName name="_DLX8.EMA" localSheetId="12">#REF!</definedName>
    <definedName name="_DLX8.EMA" localSheetId="13">#REF!</definedName>
    <definedName name="_DLX8.EMA">#REF!</definedName>
    <definedName name="_DLX9.EMA" localSheetId="9">#REF!</definedName>
    <definedName name="_DLX9.EMA" localSheetId="11">#REF!</definedName>
    <definedName name="_DLX9.EMA" localSheetId="8">#REF!</definedName>
    <definedName name="_DLX9.EMA" localSheetId="0">#REF!</definedName>
    <definedName name="_DLX9.EMA" localSheetId="1">#REF!</definedName>
    <definedName name="_DLX9.EMA" localSheetId="3">#REF!</definedName>
    <definedName name="_DLX9.EMA" localSheetId="12">#REF!</definedName>
    <definedName name="_DLX9.EMA" localSheetId="13">#REF!</definedName>
    <definedName name="_DLX9.EMA">#REF!</definedName>
    <definedName name="_ECU1" localSheetId="9">#REF!</definedName>
    <definedName name="_ECU1" localSheetId="11">#REF!</definedName>
    <definedName name="_ECU1" localSheetId="8">#REF!</definedName>
    <definedName name="_ECU1" localSheetId="0">#REF!</definedName>
    <definedName name="_ECU1" localSheetId="1">#REF!</definedName>
    <definedName name="_ECU1" localSheetId="3">#REF!</definedName>
    <definedName name="_ECU1" localSheetId="12">#REF!</definedName>
    <definedName name="_ECU1" localSheetId="13">#REF!</definedName>
    <definedName name="_ECU1">#REF!</definedName>
    <definedName name="_emi2000" localSheetId="9">#REF!</definedName>
    <definedName name="_emi2000" localSheetId="11">#REF!</definedName>
    <definedName name="_emi2000" localSheetId="8">#REF!</definedName>
    <definedName name="_emi2000" localSheetId="0">#REF!</definedName>
    <definedName name="_emi2000" localSheetId="12">#REF!</definedName>
    <definedName name="_emi2000" localSheetId="13">#REF!</definedName>
    <definedName name="_emi2000">#REF!</definedName>
    <definedName name="_emi2001" localSheetId="9">#REF!</definedName>
    <definedName name="_emi2001" localSheetId="11">#REF!</definedName>
    <definedName name="_emi2001" localSheetId="8">#REF!</definedName>
    <definedName name="_emi2001" localSheetId="0">#REF!</definedName>
    <definedName name="_emi2001" localSheetId="12">#REF!</definedName>
    <definedName name="_emi2001" localSheetId="13">#REF!</definedName>
    <definedName name="_emi2001">#REF!</definedName>
    <definedName name="_emi2002" localSheetId="9">#REF!</definedName>
    <definedName name="_emi2002" localSheetId="11">#REF!</definedName>
    <definedName name="_emi2002" localSheetId="8">#REF!</definedName>
    <definedName name="_emi2002" localSheetId="0">#REF!</definedName>
    <definedName name="_emi2002" localSheetId="12">#REF!</definedName>
    <definedName name="_emi2002" localSheetId="13">#REF!</definedName>
    <definedName name="_emi2002">#REF!</definedName>
    <definedName name="_emi2003" localSheetId="9">#REF!</definedName>
    <definedName name="_emi2003" localSheetId="11">#REF!</definedName>
    <definedName name="_emi2003" localSheetId="8">#REF!</definedName>
    <definedName name="_emi2003" localSheetId="0">#REF!</definedName>
    <definedName name="_emi2003" localSheetId="12">#REF!</definedName>
    <definedName name="_emi2003" localSheetId="13">#REF!</definedName>
    <definedName name="_emi2003">#REF!</definedName>
    <definedName name="_emi98" localSheetId="9">#REF!</definedName>
    <definedName name="_emi98" localSheetId="11">#REF!</definedName>
    <definedName name="_emi98" localSheetId="8">#REF!</definedName>
    <definedName name="_emi98" localSheetId="0">#REF!</definedName>
    <definedName name="_emi98" localSheetId="12">#REF!</definedName>
    <definedName name="_emi98" localSheetId="13">#REF!</definedName>
    <definedName name="_emi98">#REF!</definedName>
    <definedName name="_emi99" localSheetId="9">#REF!</definedName>
    <definedName name="_emi99" localSheetId="11">#REF!</definedName>
    <definedName name="_emi99" localSheetId="8">#REF!</definedName>
    <definedName name="_emi99" localSheetId="0">#REF!</definedName>
    <definedName name="_emi99" localSheetId="12">#REF!</definedName>
    <definedName name="_emi99" localSheetId="13">#REF!</definedName>
    <definedName name="_emi99">#REF!</definedName>
    <definedName name="_END94" localSheetId="9">#REF!</definedName>
    <definedName name="_END94" localSheetId="11">#REF!</definedName>
    <definedName name="_END94" localSheetId="8">#REF!</definedName>
    <definedName name="_END94" localSheetId="0">#REF!</definedName>
    <definedName name="_END94" localSheetId="3">#REF!</definedName>
    <definedName name="_END94" localSheetId="12">#REF!</definedName>
    <definedName name="_END94" localSheetId="13">#REF!</definedName>
    <definedName name="_END94">#REF!</definedName>
    <definedName name="_ESC1" localSheetId="9">#REF!</definedName>
    <definedName name="_ESC1" localSheetId="11">#REF!</definedName>
    <definedName name="_ESC1" localSheetId="8">#REF!</definedName>
    <definedName name="_ESC1" localSheetId="0">#REF!</definedName>
    <definedName name="_ESC1" localSheetId="1">#REF!</definedName>
    <definedName name="_ESC1" localSheetId="3">#REF!</definedName>
    <definedName name="_ESC1" localSheetId="12">#REF!</definedName>
    <definedName name="_ESC1" localSheetId="13">#REF!</definedName>
    <definedName name="_ESC1">#REF!</definedName>
    <definedName name="_EX9596" localSheetId="9">#REF!</definedName>
    <definedName name="_EX9596" localSheetId="11">#REF!</definedName>
    <definedName name="_EX9596" localSheetId="8">#REF!</definedName>
    <definedName name="_EX9596" localSheetId="0">#REF!</definedName>
    <definedName name="_EX9596" localSheetId="1">#REF!</definedName>
    <definedName name="_EX9596" localSheetId="3">#REF!</definedName>
    <definedName name="_EX9596" localSheetId="12">#REF!</definedName>
    <definedName name="_EX9596" localSheetId="13">#REF!</definedName>
    <definedName name="_EX9596">#REF!</definedName>
    <definedName name="_EXP5" localSheetId="9">#REF!</definedName>
    <definedName name="_EXP5" localSheetId="11">#REF!</definedName>
    <definedName name="_EXP5" localSheetId="8">#REF!</definedName>
    <definedName name="_EXP5" localSheetId="0">#REF!</definedName>
    <definedName name="_EXP5" localSheetId="12">#REF!</definedName>
    <definedName name="_EXP5" localSheetId="13">#REF!</definedName>
    <definedName name="_EXP5">#REF!</definedName>
    <definedName name="_EXP6" localSheetId="9">#REF!</definedName>
    <definedName name="_EXP6" localSheetId="11">#REF!</definedName>
    <definedName name="_EXP6" localSheetId="8">#REF!</definedName>
    <definedName name="_EXP6" localSheetId="0">#REF!</definedName>
    <definedName name="_EXP6" localSheetId="12">#REF!</definedName>
    <definedName name="_EXP6" localSheetId="13">#REF!</definedName>
    <definedName name="_EXP6">#REF!</definedName>
    <definedName name="_EXP7" localSheetId="9">#REF!</definedName>
    <definedName name="_EXP7" localSheetId="11">#REF!</definedName>
    <definedName name="_EXP7" localSheetId="8">#REF!</definedName>
    <definedName name="_EXP7" localSheetId="0">#REF!</definedName>
    <definedName name="_EXP7" localSheetId="12">#REF!</definedName>
    <definedName name="_EXP7" localSheetId="13">#REF!</definedName>
    <definedName name="_EXP7">#REF!</definedName>
    <definedName name="_EXP9" localSheetId="9">#REF!</definedName>
    <definedName name="_EXP9" localSheetId="11">#REF!</definedName>
    <definedName name="_EXP9" localSheetId="8">#REF!</definedName>
    <definedName name="_EXP9" localSheetId="0">#REF!</definedName>
    <definedName name="_EXP9" localSheetId="12">#REF!</definedName>
    <definedName name="_EXP9" localSheetId="13">#REF!</definedName>
    <definedName name="_EXP9">#REF!</definedName>
    <definedName name="_EXR1" localSheetId="9">#REF!</definedName>
    <definedName name="_EXR1" localSheetId="11">#REF!</definedName>
    <definedName name="_EXR1" localSheetId="8">#REF!</definedName>
    <definedName name="_EXR1" localSheetId="0">#REF!</definedName>
    <definedName name="_EXR1" localSheetId="12">#REF!</definedName>
    <definedName name="_EXR1" localSheetId="13">#REF!</definedName>
    <definedName name="_EXR1">#REF!</definedName>
    <definedName name="_EXR2" localSheetId="9">#REF!</definedName>
    <definedName name="_EXR2" localSheetId="11">#REF!</definedName>
    <definedName name="_EXR2" localSheetId="8">#REF!</definedName>
    <definedName name="_EXR2" localSheetId="0">#REF!</definedName>
    <definedName name="_EXR2" localSheetId="12">#REF!</definedName>
    <definedName name="_EXR2" localSheetId="13">#REF!</definedName>
    <definedName name="_EXR2">#REF!</definedName>
    <definedName name="_EXR3" localSheetId="9">#REF!</definedName>
    <definedName name="_EXR3" localSheetId="11">#REF!</definedName>
    <definedName name="_EXR3" localSheetId="8">#REF!</definedName>
    <definedName name="_EXR3" localSheetId="0">#REF!</definedName>
    <definedName name="_EXR3" localSheetId="12">#REF!</definedName>
    <definedName name="_EXR3" localSheetId="13">#REF!</definedName>
    <definedName name="_EXR3">#REF!</definedName>
    <definedName name="_F" localSheetId="8" hidden="1">'[33]Fax a enviar'!#REF!</definedName>
    <definedName name="_F" hidden="1">'[33]Fax a enviar'!#REF!</definedName>
    <definedName name="_FAL1" localSheetId="9">#REF!</definedName>
    <definedName name="_FAL1" localSheetId="11">#REF!</definedName>
    <definedName name="_FAL1" localSheetId="8">#REF!</definedName>
    <definedName name="_FAL1" localSheetId="0">#REF!</definedName>
    <definedName name="_FAL1" localSheetId="1">#REF!</definedName>
    <definedName name="_FAL1" localSheetId="3">#REF!</definedName>
    <definedName name="_FAL1" localSheetId="7">#REF!</definedName>
    <definedName name="_FAL1" localSheetId="12">#REF!</definedName>
    <definedName name="_FAL1" localSheetId="13">#REF!</definedName>
    <definedName name="_FAL1">#REF!</definedName>
    <definedName name="_FAL10" localSheetId="9">#REF!</definedName>
    <definedName name="_FAL10" localSheetId="11">#REF!</definedName>
    <definedName name="_FAL10" localSheetId="8">#REF!</definedName>
    <definedName name="_FAL10" localSheetId="0">#REF!</definedName>
    <definedName name="_FAL10" localSheetId="3">#REF!</definedName>
    <definedName name="_FAL10" localSheetId="7">#REF!</definedName>
    <definedName name="_FAL10" localSheetId="12">#REF!</definedName>
    <definedName name="_FAL10" localSheetId="13">#REF!</definedName>
    <definedName name="_FAL10">#REF!</definedName>
    <definedName name="_FAL11" localSheetId="9">#REF!</definedName>
    <definedName name="_FAL11" localSheetId="11">#REF!</definedName>
    <definedName name="_FAL11" localSheetId="8">#REF!</definedName>
    <definedName name="_FAL11" localSheetId="0">#REF!</definedName>
    <definedName name="_FAL11" localSheetId="7">#REF!</definedName>
    <definedName name="_FAL11" localSheetId="12">#REF!</definedName>
    <definedName name="_FAL11" localSheetId="13">#REF!</definedName>
    <definedName name="_FAL11">#REF!</definedName>
    <definedName name="_FAL12" localSheetId="9">#REF!</definedName>
    <definedName name="_FAL12" localSheetId="11">#REF!</definedName>
    <definedName name="_FAL12" localSheetId="8">#REF!</definedName>
    <definedName name="_FAL12" localSheetId="0">#REF!</definedName>
    <definedName name="_FAL12" localSheetId="12">#REF!</definedName>
    <definedName name="_FAL12" localSheetId="13">#REF!</definedName>
    <definedName name="_FAL12">#REF!</definedName>
    <definedName name="_FAL2" localSheetId="9">#REF!</definedName>
    <definedName name="_FAL2" localSheetId="11">#REF!</definedName>
    <definedName name="_FAL2" localSheetId="8">#REF!</definedName>
    <definedName name="_FAL2" localSheetId="0">#REF!</definedName>
    <definedName name="_FAL2" localSheetId="1">#REF!</definedName>
    <definedName name="_FAL2" localSheetId="3">#REF!</definedName>
    <definedName name="_FAL2" localSheetId="12">#REF!</definedName>
    <definedName name="_FAL2" localSheetId="13">#REF!</definedName>
    <definedName name="_FAL2">#REF!</definedName>
    <definedName name="_FAL3" localSheetId="9">#REF!</definedName>
    <definedName name="_FAL3" localSheetId="11">#REF!</definedName>
    <definedName name="_FAL3" localSheetId="8">#REF!</definedName>
    <definedName name="_FAL3" localSheetId="0">#REF!</definedName>
    <definedName name="_FAL3" localSheetId="1">#REF!</definedName>
    <definedName name="_FAL3" localSheetId="3">#REF!</definedName>
    <definedName name="_FAL3" localSheetId="12">#REF!</definedName>
    <definedName name="_FAL3" localSheetId="13">#REF!</definedName>
    <definedName name="_FAL3">#REF!</definedName>
    <definedName name="_FAL4" localSheetId="9">#REF!</definedName>
    <definedName name="_FAL4" localSheetId="11">#REF!</definedName>
    <definedName name="_FAL4" localSheetId="8">#REF!</definedName>
    <definedName name="_FAL4" localSheetId="0">#REF!</definedName>
    <definedName name="_FAL4" localSheetId="1">#REF!</definedName>
    <definedName name="_FAL4" localSheetId="3">#REF!</definedName>
    <definedName name="_FAL4" localSheetId="12">#REF!</definedName>
    <definedName name="_FAL4" localSheetId="13">#REF!</definedName>
    <definedName name="_FAL4">#REF!</definedName>
    <definedName name="_FAL5" localSheetId="9">#REF!</definedName>
    <definedName name="_FAL5" localSheetId="11">#REF!</definedName>
    <definedName name="_FAL5" localSheetId="8">#REF!</definedName>
    <definedName name="_FAL5" localSheetId="0">#REF!</definedName>
    <definedName name="_FAL5" localSheetId="1">#REF!</definedName>
    <definedName name="_FAL5" localSheetId="3">#REF!</definedName>
    <definedName name="_FAL5" localSheetId="12">#REF!</definedName>
    <definedName name="_FAL5" localSheetId="13">#REF!</definedName>
    <definedName name="_FAL5">#REF!</definedName>
    <definedName name="_FAL6" localSheetId="9">#REF!</definedName>
    <definedName name="_FAL6" localSheetId="11">#REF!</definedName>
    <definedName name="_FAL6" localSheetId="8">#REF!</definedName>
    <definedName name="_FAL6" localSheetId="0">#REF!</definedName>
    <definedName name="_FAL6" localSheetId="1">#REF!</definedName>
    <definedName name="_FAL6" localSheetId="3">#REF!</definedName>
    <definedName name="_FAL6" localSheetId="12">#REF!</definedName>
    <definedName name="_FAL6" localSheetId="13">#REF!</definedName>
    <definedName name="_FAL6">#REF!</definedName>
    <definedName name="_FAL7" localSheetId="9">#REF!</definedName>
    <definedName name="_FAL7" localSheetId="11">#REF!</definedName>
    <definedName name="_FAL7" localSheetId="8">#REF!</definedName>
    <definedName name="_FAL7" localSheetId="0">#REF!</definedName>
    <definedName name="_FAL7" localSheetId="1">#REF!</definedName>
    <definedName name="_FAL7" localSheetId="3">#REF!</definedName>
    <definedName name="_FAL7" localSheetId="12">#REF!</definedName>
    <definedName name="_FAL7" localSheetId="13">#REF!</definedName>
    <definedName name="_FAL7">#REF!</definedName>
    <definedName name="_FAL8" localSheetId="9">#REF!</definedName>
    <definedName name="_FAL8" localSheetId="11">#REF!</definedName>
    <definedName name="_FAL8" localSheetId="8">#REF!</definedName>
    <definedName name="_FAL8" localSheetId="0">#REF!</definedName>
    <definedName name="_FAL8" localSheetId="12">#REF!</definedName>
    <definedName name="_FAL8" localSheetId="13">#REF!</definedName>
    <definedName name="_FAL8">#REF!</definedName>
    <definedName name="_FAL89" localSheetId="9">#REF!</definedName>
    <definedName name="_FAL89" localSheetId="11">#REF!</definedName>
    <definedName name="_FAL89" localSheetId="8">#REF!</definedName>
    <definedName name="_FAL89" localSheetId="0">#REF!</definedName>
    <definedName name="_FAL89" localSheetId="1">#REF!</definedName>
    <definedName name="_FAL89" localSheetId="3">#REF!</definedName>
    <definedName name="_FAL89" localSheetId="12">#REF!</definedName>
    <definedName name="_FAL89" localSheetId="13">#REF!</definedName>
    <definedName name="_FAL89">#REF!</definedName>
    <definedName name="_FAL9" localSheetId="9">#REF!</definedName>
    <definedName name="_FAL9" localSheetId="11">#REF!</definedName>
    <definedName name="_FAL9" localSheetId="8">#REF!</definedName>
    <definedName name="_FAL9" localSheetId="0">#REF!</definedName>
    <definedName name="_FAL9" localSheetId="12">#REF!</definedName>
    <definedName name="_FAL9" localSheetId="13">#REF!</definedName>
    <definedName name="_FAL9">#REF!</definedName>
    <definedName name="_Fill" localSheetId="9" hidden="1">#REF!</definedName>
    <definedName name="_Fill" localSheetId="11" hidden="1">#REF!</definedName>
    <definedName name="_Fill" localSheetId="8" hidden="1">#REF!</definedName>
    <definedName name="_Fill" localSheetId="0" hidden="1">#REF!</definedName>
    <definedName name="_Fill" localSheetId="1" hidden="1">#REF!</definedName>
    <definedName name="_Fill" localSheetId="3" hidden="1">#REF!</definedName>
    <definedName name="_Fill" localSheetId="12" hidden="1">#REF!</definedName>
    <definedName name="_Fill" localSheetId="13" hidden="1">#REF!</definedName>
    <definedName name="_Fill" hidden="1">#REF!</definedName>
    <definedName name="_Fill1" localSheetId="9" hidden="1">#REF!</definedName>
    <definedName name="_Fill1" localSheetId="11" hidden="1">#REF!</definedName>
    <definedName name="_Fill1" localSheetId="8" hidden="1">#REF!</definedName>
    <definedName name="_Fill1" localSheetId="0" hidden="1">#REF!</definedName>
    <definedName name="_Fill1" localSheetId="1" hidden="1">#REF!</definedName>
    <definedName name="_Fill1" localSheetId="3" hidden="1">#REF!</definedName>
    <definedName name="_Fill1" localSheetId="12" hidden="1">#REF!</definedName>
    <definedName name="_Fill1" localSheetId="13" hidden="1">#REF!</definedName>
    <definedName name="_Fill1" hidden="1">#REF!</definedName>
    <definedName name="_xlnm._FilterDatabase" hidden="1">[34]C!$P$428:$T$428</definedName>
    <definedName name="_FIS96" localSheetId="9">#REF!</definedName>
    <definedName name="_FIS96" localSheetId="11">#REF!</definedName>
    <definedName name="_FIS96" localSheetId="8">#REF!</definedName>
    <definedName name="_FIS96" localSheetId="0">#REF!</definedName>
    <definedName name="_FIS96" localSheetId="1">#REF!</definedName>
    <definedName name="_FIS96" localSheetId="3">#REF!</definedName>
    <definedName name="_FIS96" localSheetId="7">#REF!</definedName>
    <definedName name="_FIS96" localSheetId="12">#REF!</definedName>
    <definedName name="_FIS96" localSheetId="13">#REF!</definedName>
    <definedName name="_FIS96">#REF!</definedName>
    <definedName name="_FIV1" localSheetId="9">#REF!</definedName>
    <definedName name="_FIV1" localSheetId="11">#REF!</definedName>
    <definedName name="_FIV1" localSheetId="8">#REF!</definedName>
    <definedName name="_FIV1" localSheetId="0">#REF!</definedName>
    <definedName name="_FIV1" localSheetId="3">#REF!</definedName>
    <definedName name="_FIV1" localSheetId="7">#REF!</definedName>
    <definedName name="_FIV1" localSheetId="12">#REF!</definedName>
    <definedName name="_FIV1" localSheetId="13">#REF!</definedName>
    <definedName name="_FIV1">#REF!</definedName>
    <definedName name="_FMK1" localSheetId="9">#REF!</definedName>
    <definedName name="_FMK1" localSheetId="11">#REF!</definedName>
    <definedName name="_FMK1" localSheetId="8">#REF!</definedName>
    <definedName name="_FMK1" localSheetId="0">#REF!</definedName>
    <definedName name="_FMK1" localSheetId="1">#REF!</definedName>
    <definedName name="_FMK1" localSheetId="3">#REF!</definedName>
    <definedName name="_FMK1" localSheetId="7">#REF!</definedName>
    <definedName name="_FMK1" localSheetId="12">#REF!</definedName>
    <definedName name="_FMK1" localSheetId="13">#REF!</definedName>
    <definedName name="_FMK1">#REF!</definedName>
    <definedName name="_ftnref1" localSheetId="9">#REF!</definedName>
    <definedName name="_ftnref1" localSheetId="11">#REF!</definedName>
    <definedName name="_ftnref1" localSheetId="8">#REF!</definedName>
    <definedName name="_ftnref1" localSheetId="0">#REF!</definedName>
    <definedName name="_ftnref1" localSheetId="3">#REF!</definedName>
    <definedName name="_ftnref1" localSheetId="12">#REF!</definedName>
    <definedName name="_ftnref1" localSheetId="13">#REF!</definedName>
    <definedName name="_ftnref1">#REF!</definedName>
    <definedName name="_IKR1" localSheetId="9">#REF!</definedName>
    <definedName name="_IKR1" localSheetId="11">#REF!</definedName>
    <definedName name="_IKR1" localSheetId="8">#REF!</definedName>
    <definedName name="_IKR1" localSheetId="0">#REF!</definedName>
    <definedName name="_IKR1" localSheetId="1">#REF!</definedName>
    <definedName name="_IKR1" localSheetId="3">#REF!</definedName>
    <definedName name="_IKR1" localSheetId="12">#REF!</definedName>
    <definedName name="_IKR1" localSheetId="13">#REF!</definedName>
    <definedName name="_IKR1">#REF!</definedName>
    <definedName name="_IMP10" localSheetId="9">#REF!</definedName>
    <definedName name="_IMP10" localSheetId="11">#REF!</definedName>
    <definedName name="_IMP10" localSheetId="8">#REF!</definedName>
    <definedName name="_IMP10" localSheetId="0">#REF!</definedName>
    <definedName name="_IMP10" localSheetId="12">#REF!</definedName>
    <definedName name="_IMP10" localSheetId="13">#REF!</definedName>
    <definedName name="_IMP10">#REF!</definedName>
    <definedName name="_IMP2" localSheetId="9">#REF!</definedName>
    <definedName name="_IMP2" localSheetId="11">#REF!</definedName>
    <definedName name="_IMP2" localSheetId="8">#REF!</definedName>
    <definedName name="_IMP2" localSheetId="0">#REF!</definedName>
    <definedName name="_IMP2" localSheetId="12">#REF!</definedName>
    <definedName name="_IMP2" localSheetId="13">#REF!</definedName>
    <definedName name="_IMP2">#REF!</definedName>
    <definedName name="_IMP4" localSheetId="9">#REF!</definedName>
    <definedName name="_IMP4" localSheetId="11">#REF!</definedName>
    <definedName name="_IMP4" localSheetId="8">#REF!</definedName>
    <definedName name="_IMP4" localSheetId="0">#REF!</definedName>
    <definedName name="_IMP4" localSheetId="12">#REF!</definedName>
    <definedName name="_IMP4" localSheetId="13">#REF!</definedName>
    <definedName name="_IMP4">#REF!</definedName>
    <definedName name="_IMP6" localSheetId="9">#REF!</definedName>
    <definedName name="_IMP6" localSheetId="11">#REF!</definedName>
    <definedName name="_IMP6" localSheetId="8">#REF!</definedName>
    <definedName name="_IMP6" localSheetId="0">#REF!</definedName>
    <definedName name="_IMP6" localSheetId="12">#REF!</definedName>
    <definedName name="_IMP6" localSheetId="13">#REF!</definedName>
    <definedName name="_IMP6">#REF!</definedName>
    <definedName name="_IMP7" localSheetId="9">#REF!</definedName>
    <definedName name="_IMP7" localSheetId="11">#REF!</definedName>
    <definedName name="_IMP7" localSheetId="8">#REF!</definedName>
    <definedName name="_IMP7" localSheetId="0">#REF!</definedName>
    <definedName name="_IMP7" localSheetId="12">#REF!</definedName>
    <definedName name="_IMP7" localSheetId="13">#REF!</definedName>
    <definedName name="_IMP7">#REF!</definedName>
    <definedName name="_IMP8" localSheetId="9">#REF!</definedName>
    <definedName name="_IMP8" localSheetId="11">#REF!</definedName>
    <definedName name="_IMP8" localSheetId="8">#REF!</definedName>
    <definedName name="_IMP8" localSheetId="0">#REF!</definedName>
    <definedName name="_IMP8" localSheetId="12">#REF!</definedName>
    <definedName name="_IMP8" localSheetId="13">#REF!</definedName>
    <definedName name="_IMP8">#REF!</definedName>
    <definedName name="_INE1" localSheetId="9">#REF!</definedName>
    <definedName name="_INE1" localSheetId="11">#REF!</definedName>
    <definedName name="_INE1" localSheetId="8">#REF!</definedName>
    <definedName name="_INE1" localSheetId="0">#REF!</definedName>
    <definedName name="_INE1" localSheetId="12">#REF!</definedName>
    <definedName name="_INE1" localSheetId="13">#REF!</definedName>
    <definedName name="_INE1">#REF!</definedName>
    <definedName name="_ipc2000" localSheetId="9">#REF!</definedName>
    <definedName name="_ipc2000" localSheetId="11">#REF!</definedName>
    <definedName name="_ipc2000" localSheetId="8">#REF!</definedName>
    <definedName name="_ipc2000" localSheetId="0">#REF!</definedName>
    <definedName name="_ipc2000" localSheetId="12">#REF!</definedName>
    <definedName name="_ipc2000" localSheetId="13">#REF!</definedName>
    <definedName name="_ipc2000">#REF!</definedName>
    <definedName name="_ipc2001" localSheetId="9">#REF!</definedName>
    <definedName name="_ipc2001" localSheetId="11">#REF!</definedName>
    <definedName name="_ipc2001" localSheetId="8">#REF!</definedName>
    <definedName name="_ipc2001" localSheetId="0">#REF!</definedName>
    <definedName name="_ipc2001" localSheetId="12">#REF!</definedName>
    <definedName name="_ipc2001" localSheetId="13">#REF!</definedName>
    <definedName name="_ipc2001">#REF!</definedName>
    <definedName name="_ipc2002" localSheetId="9">#REF!</definedName>
    <definedName name="_ipc2002" localSheetId="11">#REF!</definedName>
    <definedName name="_ipc2002" localSheetId="8">#REF!</definedName>
    <definedName name="_ipc2002" localSheetId="0">#REF!</definedName>
    <definedName name="_ipc2002" localSheetId="12">#REF!</definedName>
    <definedName name="_ipc2002" localSheetId="13">#REF!</definedName>
    <definedName name="_ipc2002">#REF!</definedName>
    <definedName name="_ipc2003" localSheetId="9">#REF!</definedName>
    <definedName name="_ipc2003" localSheetId="11">#REF!</definedName>
    <definedName name="_ipc2003" localSheetId="8">#REF!</definedName>
    <definedName name="_ipc2003" localSheetId="0">#REF!</definedName>
    <definedName name="_ipc2003" localSheetId="12">#REF!</definedName>
    <definedName name="_ipc2003" localSheetId="13">#REF!</definedName>
    <definedName name="_ipc2003">#REF!</definedName>
    <definedName name="_ipc98" localSheetId="9">#REF!</definedName>
    <definedName name="_ipc98" localSheetId="11">#REF!</definedName>
    <definedName name="_ipc98" localSheetId="8">#REF!</definedName>
    <definedName name="_ipc98" localSheetId="0">#REF!</definedName>
    <definedName name="_ipc98" localSheetId="12">#REF!</definedName>
    <definedName name="_ipc98" localSheetId="13">#REF!</definedName>
    <definedName name="_ipc98">#REF!</definedName>
    <definedName name="_ipc99" localSheetId="9">#REF!</definedName>
    <definedName name="_ipc99" localSheetId="11">#REF!</definedName>
    <definedName name="_ipc99" localSheetId="8">#REF!</definedName>
    <definedName name="_ipc99" localSheetId="0">#REF!</definedName>
    <definedName name="_ipc99" localSheetId="12">#REF!</definedName>
    <definedName name="_ipc99" localSheetId="13">#REF!</definedName>
    <definedName name="_ipc99">#REF!</definedName>
    <definedName name="_IRP1" localSheetId="9">#REF!</definedName>
    <definedName name="_IRP1" localSheetId="11">#REF!</definedName>
    <definedName name="_IRP1" localSheetId="8">#REF!</definedName>
    <definedName name="_IRP1" localSheetId="0">#REF!</definedName>
    <definedName name="_IRP1" localSheetId="1">#REF!</definedName>
    <definedName name="_IRP1" localSheetId="3">#REF!</definedName>
    <definedName name="_IRP1" localSheetId="12">#REF!</definedName>
    <definedName name="_IRP1" localSheetId="13">#REF!</definedName>
    <definedName name="_IRP1">#REF!</definedName>
    <definedName name="_Jin2" localSheetId="8">[35]CCFF!#REF!</definedName>
    <definedName name="_Jin2">[35]CCFF!#REF!</definedName>
    <definedName name="_JR1" localSheetId="9">#REF!</definedName>
    <definedName name="_JR1" localSheetId="11">#REF!</definedName>
    <definedName name="_JR1" localSheetId="8">#REF!</definedName>
    <definedName name="_JR1" localSheetId="0">#REF!</definedName>
    <definedName name="_JR1" localSheetId="1">#REF!</definedName>
    <definedName name="_JR1" localSheetId="3">#REF!</definedName>
    <definedName name="_JR1" localSheetId="7">#REF!</definedName>
    <definedName name="_JR1" localSheetId="12">#REF!</definedName>
    <definedName name="_JR1" localSheetId="13">#REF!</definedName>
    <definedName name="_JR1">#REF!</definedName>
    <definedName name="_JR2" localSheetId="9">#REF!</definedName>
    <definedName name="_JR2" localSheetId="11">#REF!</definedName>
    <definedName name="_JR2" localSheetId="8">#REF!</definedName>
    <definedName name="_JR2" localSheetId="0">#REF!</definedName>
    <definedName name="_JR2" localSheetId="3">#REF!</definedName>
    <definedName name="_JR2" localSheetId="7">#REF!</definedName>
    <definedName name="_JR2" localSheetId="12">#REF!</definedName>
    <definedName name="_JR2" localSheetId="13">#REF!</definedName>
    <definedName name="_JR2">#REF!</definedName>
    <definedName name="_Key1" localSheetId="9" hidden="1">#REF!</definedName>
    <definedName name="_Key1" localSheetId="11" hidden="1">#REF!</definedName>
    <definedName name="_Key1" localSheetId="8" hidden="1">#REF!</definedName>
    <definedName name="_Key1" localSheetId="0" hidden="1">#REF!</definedName>
    <definedName name="_Key1" localSheetId="1" hidden="1">#REF!</definedName>
    <definedName name="_Key1" localSheetId="3" hidden="1">#REF!</definedName>
    <definedName name="_Key1" localSheetId="7" hidden="1">#REF!</definedName>
    <definedName name="_Key1" localSheetId="12" hidden="1">#REF!</definedName>
    <definedName name="_Key1" localSheetId="13" hidden="1">#REF!</definedName>
    <definedName name="_Key1" hidden="1">#REF!</definedName>
    <definedName name="_Key2" localSheetId="9" hidden="1">#REF!</definedName>
    <definedName name="_Key2" localSheetId="11" hidden="1">#REF!</definedName>
    <definedName name="_Key2" localSheetId="8" hidden="1">#REF!</definedName>
    <definedName name="_Key2" localSheetId="0" hidden="1">#REF!</definedName>
    <definedName name="_Key2" localSheetId="1" hidden="1">#REF!</definedName>
    <definedName name="_Key2" localSheetId="3" hidden="1">#REF!</definedName>
    <definedName name="_Key2" localSheetId="12" hidden="1">#REF!</definedName>
    <definedName name="_Key2" localSheetId="13" hidden="1">#REF!</definedName>
    <definedName name="_Key2" hidden="1">#REF!</definedName>
    <definedName name="_LIT1" localSheetId="9">#REF!</definedName>
    <definedName name="_LIT1" localSheetId="11">#REF!</definedName>
    <definedName name="_LIT1" localSheetId="8">#REF!</definedName>
    <definedName name="_LIT1" localSheetId="0">#REF!</definedName>
    <definedName name="_LIT1" localSheetId="1">#REF!</definedName>
    <definedName name="_LIT1" localSheetId="3">#REF!</definedName>
    <definedName name="_LIT1" localSheetId="12">#REF!</definedName>
    <definedName name="_LIT1" localSheetId="13">#REF!</definedName>
    <definedName name="_LIT1">#REF!</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9">#REF!</definedName>
    <definedName name="_M" localSheetId="11">#REF!</definedName>
    <definedName name="_M" localSheetId="8">#REF!</definedName>
    <definedName name="_M" localSheetId="0">#REF!</definedName>
    <definedName name="_M" localSheetId="1">#REF!</definedName>
    <definedName name="_M" localSheetId="3">#REF!</definedName>
    <definedName name="_M" localSheetId="7">#REF!</definedName>
    <definedName name="_M" localSheetId="12">#REF!</definedName>
    <definedName name="_M" localSheetId="13">#REF!</definedName>
    <definedName name="_M">#REF!</definedName>
    <definedName name="_MAR1" localSheetId="9">#REF!</definedName>
    <definedName name="_MAR1" localSheetId="11">#REF!</definedName>
    <definedName name="_MAR1" localSheetId="8">#REF!</definedName>
    <definedName name="_MAR1" localSheetId="0">#REF!</definedName>
    <definedName name="_MAR1" localSheetId="3">#REF!</definedName>
    <definedName name="_MAR1" localSheetId="7">#REF!</definedName>
    <definedName name="_MAR1" localSheetId="12">#REF!</definedName>
    <definedName name="_MAR1" localSheetId="13">#REF!</definedName>
    <definedName name="_MAR1">#REF!</definedName>
    <definedName name="_MAR2" localSheetId="9">#REF!</definedName>
    <definedName name="_MAR2" localSheetId="11">#REF!</definedName>
    <definedName name="_MAR2" localSheetId="8">#REF!</definedName>
    <definedName name="_MAR2" localSheetId="0">#REF!</definedName>
    <definedName name="_MAR2" localSheetId="3">#REF!</definedName>
    <definedName name="_MAR2" localSheetId="7">#REF!</definedName>
    <definedName name="_MAR2" localSheetId="12">#REF!</definedName>
    <definedName name="_MAR2" localSheetId="13">#REF!</definedName>
    <definedName name="_MAR2">#REF!</definedName>
    <definedName name="_MAR3" localSheetId="9">#REF!</definedName>
    <definedName name="_MAR3" localSheetId="11">#REF!</definedName>
    <definedName name="_MAR3" localSheetId="8">#REF!</definedName>
    <definedName name="_MAR3" localSheetId="0">#REF!</definedName>
    <definedName name="_MAR3" localSheetId="12">#REF!</definedName>
    <definedName name="_MAR3" localSheetId="13">#REF!</definedName>
    <definedName name="_MAR3">#REF!</definedName>
    <definedName name="_MAR4" localSheetId="9">#REF!</definedName>
    <definedName name="_MAR4" localSheetId="11">#REF!</definedName>
    <definedName name="_MAR4" localSheetId="8">#REF!</definedName>
    <definedName name="_MAR4" localSheetId="0">#REF!</definedName>
    <definedName name="_MAR4" localSheetId="12">#REF!</definedName>
    <definedName name="_MAR4" localSheetId="13">#REF!</definedName>
    <definedName name="_MAR4">#REF!</definedName>
    <definedName name="_MAR5" localSheetId="9">#REF!</definedName>
    <definedName name="_MAR5" localSheetId="11">#REF!</definedName>
    <definedName name="_MAR5" localSheetId="8">#REF!</definedName>
    <definedName name="_MAR5" localSheetId="0">#REF!</definedName>
    <definedName name="_MAR5" localSheetId="12">#REF!</definedName>
    <definedName name="_MAR5" localSheetId="13">#REF!</definedName>
    <definedName name="_MAR5">#REF!</definedName>
    <definedName name="_MAR6" localSheetId="9">#REF!</definedName>
    <definedName name="_MAR6" localSheetId="11">#REF!</definedName>
    <definedName name="_MAR6" localSheetId="8">#REF!</definedName>
    <definedName name="_MAR6" localSheetId="0">#REF!</definedName>
    <definedName name="_MAR6" localSheetId="12">#REF!</definedName>
    <definedName name="_MAR6" localSheetId="13">#REF!</definedName>
    <definedName name="_MAR6">#REF!</definedName>
    <definedName name="_MatMult_A" localSheetId="8" hidden="1">'[36]Fax a enviar'!#REF!</definedName>
    <definedName name="_MatMult_A" hidden="1">'[36]Fax a enviar'!#REF!</definedName>
    <definedName name="_MatMult_AxB" localSheetId="8" hidden="1">'[36]Fax a enviar'!#REF!</definedName>
    <definedName name="_MatMult_AxB" hidden="1">'[36]Fax a enviar'!#REF!</definedName>
    <definedName name="_MatMult_B" hidden="1">'[36]Fax a enviar'!#REF!</definedName>
    <definedName name="_mcv2">[37]Q2!$E$63:$AH$63</definedName>
    <definedName name="_me98" localSheetId="11">[22]Programa!#REF!</definedName>
    <definedName name="_me98" localSheetId="8">[22]Programa!#REF!</definedName>
    <definedName name="_me98" localSheetId="0">[22]Programa!#REF!</definedName>
    <definedName name="_me98" localSheetId="1">[22]Programa!#REF!</definedName>
    <definedName name="_me98" localSheetId="3">[22]Programa!#REF!</definedName>
    <definedName name="_me98" localSheetId="7">[22]Programa!#REF!</definedName>
    <definedName name="_me98">[22]Programa!#REF!</definedName>
    <definedName name="_MEX1" localSheetId="9">#REF!</definedName>
    <definedName name="_MEX1" localSheetId="11">#REF!</definedName>
    <definedName name="_MEX1" localSheetId="8">#REF!</definedName>
    <definedName name="_MEX1" localSheetId="0">#REF!</definedName>
    <definedName name="_MEX1" localSheetId="1">#REF!</definedName>
    <definedName name="_MEX1" localSheetId="3">#REF!</definedName>
    <definedName name="_MEX1" localSheetId="7">#REF!</definedName>
    <definedName name="_MEX1" localSheetId="12">#REF!</definedName>
    <definedName name="_MEX1" localSheetId="13">#REF!</definedName>
    <definedName name="_MEX1">#REF!</definedName>
    <definedName name="_mk14" localSheetId="11">[38]NFPEntps!#REF!</definedName>
    <definedName name="_mk14" localSheetId="8">[38]NFPEntps!#REF!</definedName>
    <definedName name="_mk14" localSheetId="0">[38]NFPEntps!#REF!</definedName>
    <definedName name="_mk14" localSheetId="1">[38]NFPEntps!#REF!</definedName>
    <definedName name="_mk14" localSheetId="3">[38]NFPEntps!#REF!</definedName>
    <definedName name="_mk14" localSheetId="7">[38]NFPEntps!#REF!</definedName>
    <definedName name="_mk14">[38]NFPEntps!#REF!</definedName>
    <definedName name="_MTS2" localSheetId="8">'[39]Annual Tables'!#REF!</definedName>
    <definedName name="_MTS2" localSheetId="0">'[39]Annual Tables'!#REF!</definedName>
    <definedName name="_MTS2" localSheetId="3">'[39]Annual Tables'!#REF!</definedName>
    <definedName name="_MTS2" localSheetId="7">'[39]Annual Tables'!#REF!</definedName>
    <definedName name="_MTS2">'[39]Annual Tables'!#REF!</definedName>
    <definedName name="_NA1" localSheetId="8">[40]raw!#REF!</definedName>
    <definedName name="_NA1" localSheetId="0">[40]raw!#REF!</definedName>
    <definedName name="_NA1" localSheetId="7">[40]raw!#REF!</definedName>
    <definedName name="_NA1">[40]raw!#REF!</definedName>
    <definedName name="_NA2" localSheetId="8">[40]raw!#REF!</definedName>
    <definedName name="_NA2" localSheetId="0">[40]raw!#REF!</definedName>
    <definedName name="_NA2" localSheetId="7">[40]raw!#REF!</definedName>
    <definedName name="_NA2">[40]raw!#REF!</definedName>
    <definedName name="_NA3" localSheetId="8">[40]raw!#REF!</definedName>
    <definedName name="_NA3" localSheetId="0">[40]raw!#REF!</definedName>
    <definedName name="_NA3" localSheetId="7">[40]raw!#REF!</definedName>
    <definedName name="_NA3">[40]raw!#REF!</definedName>
    <definedName name="_NB1">[40]raw!#REF!</definedName>
    <definedName name="_NB2">[40]raw!#REF!</definedName>
    <definedName name="_NB3" localSheetId="11">[41]raw!$A$513:$F$513</definedName>
    <definedName name="_NB3" localSheetId="8">[41]raw!$A$513:$F$513</definedName>
    <definedName name="_NB3" localSheetId="0">[41]raw!$A$513:$F$513</definedName>
    <definedName name="_NB3" localSheetId="1">[41]raw!$A$513:$F$513</definedName>
    <definedName name="_NB3" localSheetId="3">[41]raw!$A$513:$F$513</definedName>
    <definedName name="_NB3">[41]raw!$A$513:$F$513</definedName>
    <definedName name="_NC1" localSheetId="8">[40]raw!#REF!</definedName>
    <definedName name="_NC1" localSheetId="0">[40]raw!#REF!</definedName>
    <definedName name="_NC1" localSheetId="1">[40]raw!#REF!</definedName>
    <definedName name="_NC1" localSheetId="3">[40]raw!#REF!</definedName>
    <definedName name="_NC1" localSheetId="7">[40]raw!#REF!</definedName>
    <definedName name="_NC1">[40]raw!#REF!</definedName>
    <definedName name="_NC3" localSheetId="8">[40]raw!#REF!</definedName>
    <definedName name="_NC3" localSheetId="0">[40]raw!#REF!</definedName>
    <definedName name="_NC3" localSheetId="1">[40]raw!#REF!</definedName>
    <definedName name="_NC3" localSheetId="3">[40]raw!#REF!</definedName>
    <definedName name="_NC3" localSheetId="7">[40]raw!#REF!</definedName>
    <definedName name="_NC3">[40]raw!#REF!</definedName>
    <definedName name="_NC4" localSheetId="8">[40]raw!#REF!</definedName>
    <definedName name="_NC4" localSheetId="0">[40]raw!#REF!</definedName>
    <definedName name="_NC4" localSheetId="1">[40]raw!#REF!</definedName>
    <definedName name="_NC4" localSheetId="3">[40]raw!#REF!</definedName>
    <definedName name="_NC4" localSheetId="7">[40]raw!#REF!</definedName>
    <definedName name="_NC4">[40]raw!#REF!</definedName>
    <definedName name="_npp2000" localSheetId="9">#REF!</definedName>
    <definedName name="_npp2000" localSheetId="11">#REF!</definedName>
    <definedName name="_npp2000" localSheetId="8">#REF!</definedName>
    <definedName name="_npp2000" localSheetId="0">#REF!</definedName>
    <definedName name="_npp2000" localSheetId="1">#REF!</definedName>
    <definedName name="_npp2000" localSheetId="3">#REF!</definedName>
    <definedName name="_npp2000" localSheetId="7">#REF!</definedName>
    <definedName name="_npp2000" localSheetId="12">#REF!</definedName>
    <definedName name="_npp2000" localSheetId="13">#REF!</definedName>
    <definedName name="_npp2000">#REF!</definedName>
    <definedName name="_npp2001" localSheetId="9">#REF!</definedName>
    <definedName name="_npp2001" localSheetId="11">#REF!</definedName>
    <definedName name="_npp2001" localSheetId="8">#REF!</definedName>
    <definedName name="_npp2001" localSheetId="0">#REF!</definedName>
    <definedName name="_npp2001" localSheetId="3">#REF!</definedName>
    <definedName name="_npp2001" localSheetId="7">#REF!</definedName>
    <definedName name="_npp2001" localSheetId="12">#REF!</definedName>
    <definedName name="_npp2001" localSheetId="13">#REF!</definedName>
    <definedName name="_npp2001">#REF!</definedName>
    <definedName name="_npp2002" localSheetId="9">#REF!</definedName>
    <definedName name="_npp2002" localSheetId="11">#REF!</definedName>
    <definedName name="_npp2002" localSheetId="8">#REF!</definedName>
    <definedName name="_npp2002" localSheetId="0">#REF!</definedName>
    <definedName name="_npp2002" localSheetId="3">#REF!</definedName>
    <definedName name="_npp2002" localSheetId="7">#REF!</definedName>
    <definedName name="_npp2002" localSheetId="12">#REF!</definedName>
    <definedName name="_npp2002" localSheetId="13">#REF!</definedName>
    <definedName name="_npp2002">#REF!</definedName>
    <definedName name="_npp2003" localSheetId="9">#REF!</definedName>
    <definedName name="_npp2003" localSheetId="11">#REF!</definedName>
    <definedName name="_npp2003" localSheetId="8">#REF!</definedName>
    <definedName name="_npp2003" localSheetId="0">#REF!</definedName>
    <definedName name="_npp2003" localSheetId="12">#REF!</definedName>
    <definedName name="_npp2003" localSheetId="13">#REF!</definedName>
    <definedName name="_npp2003">#REF!</definedName>
    <definedName name="_npp98" localSheetId="9">#REF!</definedName>
    <definedName name="_npp98" localSheetId="11">#REF!</definedName>
    <definedName name="_npp98" localSheetId="8">#REF!</definedName>
    <definedName name="_npp98" localSheetId="0">#REF!</definedName>
    <definedName name="_npp98" localSheetId="12">#REF!</definedName>
    <definedName name="_npp98" localSheetId="13">#REF!</definedName>
    <definedName name="_npp98">#REF!</definedName>
    <definedName name="_npp99" localSheetId="9">#REF!</definedName>
    <definedName name="_npp99" localSheetId="11">#REF!</definedName>
    <definedName name="_npp99" localSheetId="8">#REF!</definedName>
    <definedName name="_npp99" localSheetId="0">#REF!</definedName>
    <definedName name="_npp99" localSheetId="12">#REF!</definedName>
    <definedName name="_npp99" localSheetId="13">#REF!</definedName>
    <definedName name="_npp99">#REF!</definedName>
    <definedName name="_ORC98" localSheetId="9">#REF!</definedName>
    <definedName name="_ORC98" localSheetId="11">#REF!</definedName>
    <definedName name="_ORC98" localSheetId="8">#REF!</definedName>
    <definedName name="_ORC98" localSheetId="0">#REF!</definedName>
    <definedName name="_ORC98" localSheetId="12">#REF!</definedName>
    <definedName name="_ORC98" localSheetId="13">#REF!</definedName>
    <definedName name="_ORC98">#REF!</definedName>
    <definedName name="_Order1" localSheetId="1" hidden="1">255</definedName>
    <definedName name="_Order1" hidden="1">255</definedName>
    <definedName name="_Order2" hidden="1">255</definedName>
    <definedName name="_os1">#N/A</definedName>
    <definedName name="_P" localSheetId="9">#REF!</definedName>
    <definedName name="_P" localSheetId="11">#REF!</definedName>
    <definedName name="_P" localSheetId="8">#REF!</definedName>
    <definedName name="_P" localSheetId="0">#REF!</definedName>
    <definedName name="_P" localSheetId="1">#REF!</definedName>
    <definedName name="_P" localSheetId="3">#REF!</definedName>
    <definedName name="_P" localSheetId="7">#REF!</definedName>
    <definedName name="_P" localSheetId="12">#REF!</definedName>
    <definedName name="_P" localSheetId="13">#REF!</definedName>
    <definedName name="_P">#REF!</definedName>
    <definedName name="_PAG2" localSheetId="8">[39]Index!#REF!</definedName>
    <definedName name="_PAG2" localSheetId="0">[39]Index!#REF!</definedName>
    <definedName name="_PAG2" localSheetId="1">[39]Index!#REF!</definedName>
    <definedName name="_PAG2" localSheetId="3">[39]Index!#REF!</definedName>
    <definedName name="_PAG2" localSheetId="7">[39]Index!#REF!</definedName>
    <definedName name="_PAG2">[39]Index!#REF!</definedName>
    <definedName name="_PAG3" localSheetId="1">[39]Index!#REF!</definedName>
    <definedName name="_PAG3" localSheetId="3">[39]Index!#REF!</definedName>
    <definedName name="_PAG3">[39]Index!#REF!</definedName>
    <definedName name="_PAG4">[39]Index!#REF!</definedName>
    <definedName name="_PAG5">[39]Index!#REF!</definedName>
    <definedName name="_PAG6">[39]Index!#REF!</definedName>
    <definedName name="_PAG7" localSheetId="9">#REF!</definedName>
    <definedName name="_PAG7" localSheetId="11">#REF!</definedName>
    <definedName name="_PAG7" localSheetId="8">#REF!</definedName>
    <definedName name="_PAG7" localSheetId="0">#REF!</definedName>
    <definedName name="_PAG7" localSheetId="1">#REF!</definedName>
    <definedName name="_PAG7" localSheetId="3">#REF!</definedName>
    <definedName name="_PAG7" localSheetId="7">#REF!</definedName>
    <definedName name="_PAG7" localSheetId="12">#REF!</definedName>
    <definedName name="_PAG7" localSheetId="13">#REF!</definedName>
    <definedName name="_PAG7">#REF!</definedName>
    <definedName name="_Parse_Out" localSheetId="9" hidden="1">#REF!</definedName>
    <definedName name="_Parse_Out" localSheetId="11" hidden="1">#REF!</definedName>
    <definedName name="_Parse_Out" localSheetId="8" hidden="1">#REF!</definedName>
    <definedName name="_Parse_Out" localSheetId="0" hidden="1">#REF!</definedName>
    <definedName name="_Parse_Out" localSheetId="1" hidden="1">#REF!</definedName>
    <definedName name="_Parse_Out" localSheetId="3" hidden="1">#REF!</definedName>
    <definedName name="_Parse_Out" localSheetId="7" hidden="1">#REF!</definedName>
    <definedName name="_Parse_Out" localSheetId="12" hidden="1">#REF!</definedName>
    <definedName name="_Parse_Out" localSheetId="13" hidden="1">#REF!</definedName>
    <definedName name="_Parse_Out" hidden="1">#REF!</definedName>
    <definedName name="_pib2000" localSheetId="9">#REF!</definedName>
    <definedName name="_pib2000" localSheetId="11">#REF!</definedName>
    <definedName name="_pib2000" localSheetId="8">#REF!</definedName>
    <definedName name="_pib2000" localSheetId="0">#REF!</definedName>
    <definedName name="_pib2000" localSheetId="7">#REF!</definedName>
    <definedName name="_pib2000" localSheetId="12">#REF!</definedName>
    <definedName name="_pib2000" localSheetId="13">#REF!</definedName>
    <definedName name="_pib2000">#REF!</definedName>
    <definedName name="_pib2001" localSheetId="9">#REF!</definedName>
    <definedName name="_pib2001" localSheetId="11">#REF!</definedName>
    <definedName name="_pib2001" localSheetId="8">#REF!</definedName>
    <definedName name="_pib2001" localSheetId="0">#REF!</definedName>
    <definedName name="_pib2001" localSheetId="12">#REF!</definedName>
    <definedName name="_pib2001" localSheetId="13">#REF!</definedName>
    <definedName name="_pib2001">#REF!</definedName>
    <definedName name="_pib2002" localSheetId="9">#REF!</definedName>
    <definedName name="_pib2002" localSheetId="11">#REF!</definedName>
    <definedName name="_pib2002" localSheetId="8">#REF!</definedName>
    <definedName name="_pib2002" localSheetId="0">#REF!</definedName>
    <definedName name="_pib2002" localSheetId="12">#REF!</definedName>
    <definedName name="_pib2002" localSheetId="13">#REF!</definedName>
    <definedName name="_pib2002">#REF!</definedName>
    <definedName name="_pib2003" localSheetId="9">#REF!</definedName>
    <definedName name="_pib2003" localSheetId="11">#REF!</definedName>
    <definedName name="_pib2003" localSheetId="8">#REF!</definedName>
    <definedName name="_pib2003" localSheetId="0">#REF!</definedName>
    <definedName name="_pib2003" localSheetId="12">#REF!</definedName>
    <definedName name="_pib2003" localSheetId="13">#REF!</definedName>
    <definedName name="_pib2003">#REF!</definedName>
    <definedName name="_pib98" localSheetId="11">[22]Programa!#REF!</definedName>
    <definedName name="_pib98" localSheetId="8">[22]Programa!#REF!</definedName>
    <definedName name="_pib98" localSheetId="0">[22]Programa!#REF!</definedName>
    <definedName name="_pib98" localSheetId="1">[22]Programa!#REF!</definedName>
    <definedName name="_pib98" localSheetId="3">[22]Programa!#REF!</definedName>
    <definedName name="_pib98">[22]Programa!#REF!</definedName>
    <definedName name="_pib99" localSheetId="9">#REF!</definedName>
    <definedName name="_pib99" localSheetId="11">#REF!</definedName>
    <definedName name="_pib99" localSheetId="8">#REF!</definedName>
    <definedName name="_pib99" localSheetId="0">#REF!</definedName>
    <definedName name="_pib99" localSheetId="1">#REF!</definedName>
    <definedName name="_pib99" localSheetId="3">#REF!</definedName>
    <definedName name="_pib99" localSheetId="7">#REF!</definedName>
    <definedName name="_pib99" localSheetId="12">#REF!</definedName>
    <definedName name="_pib99" localSheetId="13">#REF!</definedName>
    <definedName name="_pib99">#REF!</definedName>
    <definedName name="_POR96" localSheetId="9">#REF!</definedName>
    <definedName name="_POR96" localSheetId="11">#REF!</definedName>
    <definedName name="_POR96" localSheetId="8">#REF!</definedName>
    <definedName name="_POR96" localSheetId="0">#REF!</definedName>
    <definedName name="_POR96" localSheetId="3">#REF!</definedName>
    <definedName name="_POR96" localSheetId="7">#REF!</definedName>
    <definedName name="_POR96" localSheetId="12">#REF!</definedName>
    <definedName name="_POR96" localSheetId="13">#REF!</definedName>
    <definedName name="_POR96">#REF!</definedName>
    <definedName name="_PRN96" localSheetId="9">#REF!</definedName>
    <definedName name="_PRN96" localSheetId="11">#REF!</definedName>
    <definedName name="_PRN96" localSheetId="8">#REF!</definedName>
    <definedName name="_PRN96" localSheetId="0">#REF!</definedName>
    <definedName name="_PRN96" localSheetId="3">#REF!</definedName>
    <definedName name="_PRN96" localSheetId="7">#REF!</definedName>
    <definedName name="_PRN96" localSheetId="12">#REF!</definedName>
    <definedName name="_PRN96" localSheetId="13">#REF!</definedName>
    <definedName name="_PRN96">#REF!</definedName>
    <definedName name="_PTA1" localSheetId="9">#REF!</definedName>
    <definedName name="_PTA1" localSheetId="11">#REF!</definedName>
    <definedName name="_PTA1" localSheetId="8">#REF!</definedName>
    <definedName name="_PTA1" localSheetId="0">#REF!</definedName>
    <definedName name="_PTA1" localSheetId="1">#REF!</definedName>
    <definedName name="_PTA1" localSheetId="3">#REF!</definedName>
    <definedName name="_PTA1" localSheetId="12">#REF!</definedName>
    <definedName name="_PTA1" localSheetId="13">#REF!</definedName>
    <definedName name="_PTA1">#REF!</definedName>
    <definedName name="_qV196" localSheetId="8">[30]QNEWLOR!#REF!</definedName>
    <definedName name="_qV196" localSheetId="3">[30]QNEWLOR!#REF!</definedName>
    <definedName name="_qV196">[30]QNEWLOR!#REF!</definedName>
    <definedName name="_red42" localSheetId="11">'[42]RED Table 41'!$A$7:$I$7</definedName>
    <definedName name="_red42" localSheetId="8">'[42]RED Table 41'!$A$7:$I$7</definedName>
    <definedName name="_red42" localSheetId="0">'[42]RED Table 41'!$A$7:$I$7</definedName>
    <definedName name="_red42" localSheetId="1">'[42]RED Table 41'!$A$7:$I$7</definedName>
    <definedName name="_red42" localSheetId="3">'[42]RED Table 41'!$A$7:$I$7</definedName>
    <definedName name="_red42">'[42]RED Table 41'!$A$7:$I$7</definedName>
    <definedName name="_ref2" localSheetId="9">#REF!</definedName>
    <definedName name="_ref2" localSheetId="11">#REF!</definedName>
    <definedName name="_ref2" localSheetId="8">#REF!</definedName>
    <definedName name="_ref2" localSheetId="0">#REF!</definedName>
    <definedName name="_ref2" localSheetId="1">#REF!</definedName>
    <definedName name="_ref2" localSheetId="3">#REF!</definedName>
    <definedName name="_ref2" localSheetId="7">#REF!</definedName>
    <definedName name="_ref2" localSheetId="12">#REF!</definedName>
    <definedName name="_ref2" localSheetId="13">#REF!</definedName>
    <definedName name="_ref2">#REF!</definedName>
    <definedName name="_Regression_Int" hidden="1">1</definedName>
    <definedName name="_Regression_Out" localSheetId="9" hidden="1">#REF!</definedName>
    <definedName name="_Regression_Out" localSheetId="11" hidden="1">#REF!</definedName>
    <definedName name="_Regression_Out" localSheetId="8" hidden="1">#REF!</definedName>
    <definedName name="_Regression_Out" localSheetId="0" hidden="1">#REF!</definedName>
    <definedName name="_Regression_Out" localSheetId="1" hidden="1">#REF!</definedName>
    <definedName name="_Regression_Out" localSheetId="3" hidden="1">#REF!</definedName>
    <definedName name="_Regression_Out" localSheetId="7" hidden="1">#REF!</definedName>
    <definedName name="_Regression_Out" localSheetId="12" hidden="1">#REF!</definedName>
    <definedName name="_Regression_Out" localSheetId="13" hidden="1">#REF!</definedName>
    <definedName name="_Regression_Out" hidden="1">#REF!</definedName>
    <definedName name="_Regression_X" localSheetId="9" hidden="1">#REF!</definedName>
    <definedName name="_Regression_X" localSheetId="11" hidden="1">#REF!</definedName>
    <definedName name="_Regression_X" localSheetId="8" hidden="1">#REF!</definedName>
    <definedName name="_Regression_X" localSheetId="0" hidden="1">#REF!</definedName>
    <definedName name="_Regression_X" localSheetId="1" hidden="1">#REF!</definedName>
    <definedName name="_Regression_X" localSheetId="3" hidden="1">#REF!</definedName>
    <definedName name="_Regression_X" localSheetId="7" hidden="1">#REF!</definedName>
    <definedName name="_Regression_X" localSheetId="12" hidden="1">#REF!</definedName>
    <definedName name="_Regression_X" localSheetId="13" hidden="1">#REF!</definedName>
    <definedName name="_Regression_X" hidden="1">#REF!</definedName>
    <definedName name="_Regression_Y" localSheetId="9" hidden="1">#REF!</definedName>
    <definedName name="_Regression_Y" localSheetId="11" hidden="1">#REF!</definedName>
    <definedName name="_Regression_Y" localSheetId="8" hidden="1">#REF!</definedName>
    <definedName name="_Regression_Y" localSheetId="0" hidden="1">#REF!</definedName>
    <definedName name="_Regression_Y" localSheetId="1" hidden="1">#REF!</definedName>
    <definedName name="_Regression_Y" localSheetId="3" hidden="1">#REF!</definedName>
    <definedName name="_Regression_Y" localSheetId="7" hidden="1">#REF!</definedName>
    <definedName name="_Regression_Y" localSheetId="12" hidden="1">#REF!</definedName>
    <definedName name="_Regression_Y" localSheetId="13" hidden="1">#REF!</definedName>
    <definedName name="_Regression_Y" hidden="1">#REF!</definedName>
    <definedName name="_RES2" localSheetId="8">[31]RES!#REF!</definedName>
    <definedName name="_RES2" localSheetId="0">[31]RES!#REF!</definedName>
    <definedName name="_RES2" localSheetId="3">[31]RES!#REF!</definedName>
    <definedName name="_RES2" localSheetId="7">[31]RES!#REF!</definedName>
    <definedName name="_RES2">[31]RES!#REF!</definedName>
    <definedName name="_rge1" localSheetId="9">#REF!</definedName>
    <definedName name="_rge1" localSheetId="11">#REF!</definedName>
    <definedName name="_rge1" localSheetId="8">#REF!</definedName>
    <definedName name="_rge1" localSheetId="0">#REF!</definedName>
    <definedName name="_rge1" localSheetId="1">#REF!</definedName>
    <definedName name="_rge1" localSheetId="3">#REF!</definedName>
    <definedName name="_rge1" localSheetId="7">#REF!</definedName>
    <definedName name="_rge1" localSheetId="12">#REF!</definedName>
    <definedName name="_rge1" localSheetId="13">#REF!</definedName>
    <definedName name="_rge1">#REF!</definedName>
    <definedName name="_ROS1">#N/A</definedName>
    <definedName name="_ROS2">#N/A</definedName>
    <definedName name="_ROS3">#N/A</definedName>
    <definedName name="_ROS4">#N/A</definedName>
    <definedName name="_SAR1" localSheetId="9">#REF!</definedName>
    <definedName name="_SAR1" localSheetId="11">#REF!</definedName>
    <definedName name="_SAR1" localSheetId="8">#REF!</definedName>
    <definedName name="_SAR1" localSheetId="0">#REF!</definedName>
    <definedName name="_SAR1" localSheetId="1">#REF!</definedName>
    <definedName name="_SAR1" localSheetId="3">#REF!</definedName>
    <definedName name="_SAR1" localSheetId="7">#REF!</definedName>
    <definedName name="_SAR1" localSheetId="12">#REF!</definedName>
    <definedName name="_SAR1" localSheetId="13">#REF!</definedName>
    <definedName name="_SAR1">#REF!</definedName>
    <definedName name="_sei2" localSheetId="9">#REF!</definedName>
    <definedName name="_sei2" localSheetId="11">#REF!</definedName>
    <definedName name="_sei2" localSheetId="8">#REF!</definedName>
    <definedName name="_sei2" localSheetId="0">#REF!</definedName>
    <definedName name="_sei2" localSheetId="3">#REF!</definedName>
    <definedName name="_sei2" localSheetId="7">#REF!</definedName>
    <definedName name="_sei2" localSheetId="12">#REF!</definedName>
    <definedName name="_sei2" localSheetId="13">#REF!</definedName>
    <definedName name="_sei2">#REF!</definedName>
    <definedName name="_sei98" localSheetId="9">#REF!</definedName>
    <definedName name="_sei98" localSheetId="11">#REF!</definedName>
    <definedName name="_sei98" localSheetId="8">#REF!</definedName>
    <definedName name="_sei98" localSheetId="0">#REF!</definedName>
    <definedName name="_sei98" localSheetId="7">#REF!</definedName>
    <definedName name="_sei98" localSheetId="12">#REF!</definedName>
    <definedName name="_sei98" localSheetId="13">#REF!</definedName>
    <definedName name="_sei98">#REF!</definedName>
    <definedName name="_Sort" localSheetId="9" hidden="1">#REF!</definedName>
    <definedName name="_Sort" localSheetId="11" hidden="1">#REF!</definedName>
    <definedName name="_Sort" localSheetId="8" hidden="1">#REF!</definedName>
    <definedName name="_Sort" localSheetId="0" hidden="1">#REF!</definedName>
    <definedName name="_Sort" localSheetId="1" hidden="1">#REF!</definedName>
    <definedName name="_Sort" localSheetId="3" hidden="1">#REF!</definedName>
    <definedName name="_Sort" localSheetId="12" hidden="1">#REF!</definedName>
    <definedName name="_Sort" localSheetId="13" hidden="1">#REF!</definedName>
    <definedName name="_Sort" hidden="1">#REF!</definedName>
    <definedName name="_SRN96" localSheetId="9">#REF!</definedName>
    <definedName name="_SRN96" localSheetId="11">#REF!</definedName>
    <definedName name="_SRN96" localSheetId="8">#REF!</definedName>
    <definedName name="_SRN96" localSheetId="0">#REF!</definedName>
    <definedName name="_SRN96" localSheetId="12">#REF!</definedName>
    <definedName name="_SRN96" localSheetId="13">#REF!</definedName>
    <definedName name="_SRN96">#REF!</definedName>
    <definedName name="_SRT11" localSheetId="15" hidden="1">{"Minpmon",#N/A,FALSE,"Monthinput"}</definedName>
    <definedName name="_SRT11" localSheetId="2" hidden="1">{"Minpmon",#N/A,FALSE,"Monthinput"}</definedName>
    <definedName name="_SRT11" localSheetId="9" hidden="1">{"Minpmon",#N/A,FALSE,"Monthinput"}</definedName>
    <definedName name="_SRT11" localSheetId="11" hidden="1">{"Minpmon",#N/A,FALSE,"Monthinput"}</definedName>
    <definedName name="_SRT11" localSheetId="8" hidden="1">{"Minpmon",#N/A,FALSE,"Monthinput"}</definedName>
    <definedName name="_SRT11" localSheetId="0" hidden="1">{"Minpmon",#N/A,FALSE,"Monthinput"}</definedName>
    <definedName name="_SRT11" localSheetId="1" hidden="1">{"Minpmon",#N/A,FALSE,"Monthinput"}</definedName>
    <definedName name="_SRT11" localSheetId="3" hidden="1">{"Minpmon",#N/A,FALSE,"Monthinput"}</definedName>
    <definedName name="_SRT11" localSheetId="7" hidden="1">{"Minpmon",#N/A,FALSE,"Monthinput"}</definedName>
    <definedName name="_SRT11" localSheetId="10" hidden="1">{"Minpmon",#N/A,FALSE,"Monthinput"}</definedName>
    <definedName name="_SRT11" localSheetId="12" hidden="1">{"Minpmon",#N/A,FALSE,"Monthinput"}</definedName>
    <definedName name="_SRT11" localSheetId="13" hidden="1">{"Minpmon",#N/A,FALSE,"Monthinput"}</definedName>
    <definedName name="_SRT11" hidden="1">{"Minpmon",#N/A,FALSE,"Monthinput"}</definedName>
    <definedName name="_SRT111" localSheetId="15" hidden="1">{"Minpmon",#N/A,FALSE,"Monthinput"}</definedName>
    <definedName name="_SRT111" localSheetId="2" hidden="1">{"Minpmon",#N/A,FALSE,"Monthinput"}</definedName>
    <definedName name="_SRT111" localSheetId="9" hidden="1">{"Minpmon",#N/A,FALSE,"Monthinput"}</definedName>
    <definedName name="_SRT111" localSheetId="11" hidden="1">{"Minpmon",#N/A,FALSE,"Monthinput"}</definedName>
    <definedName name="_SRT111" localSheetId="8" hidden="1">{"Minpmon",#N/A,FALSE,"Monthinput"}</definedName>
    <definedName name="_SRT111" localSheetId="0" hidden="1">{"Minpmon",#N/A,FALSE,"Monthinput"}</definedName>
    <definedName name="_SRT111" localSheetId="1" hidden="1">{"Minpmon",#N/A,FALSE,"Monthinput"}</definedName>
    <definedName name="_SRT111" localSheetId="3" hidden="1">{"Minpmon",#N/A,FALSE,"Monthinput"}</definedName>
    <definedName name="_SRT111" localSheetId="7" hidden="1">{"Minpmon",#N/A,FALSE,"Monthinput"}</definedName>
    <definedName name="_SRT111" localSheetId="10" hidden="1">{"Minpmon",#N/A,FALSE,"Monthinput"}</definedName>
    <definedName name="_SRT111" localSheetId="12" hidden="1">{"Minpmon",#N/A,FALSE,"Monthinput"}</definedName>
    <definedName name="_SRT111" localSheetId="13" hidden="1">{"Minpmon",#N/A,FALSE,"Monthinput"}</definedName>
    <definedName name="_SRT111" hidden="1">{"Minpmon",#N/A,FALSE,"Monthinput"}</definedName>
    <definedName name="_SUM2" localSheetId="9">#REF!</definedName>
    <definedName name="_SUM2" localSheetId="11">#REF!</definedName>
    <definedName name="_SUM2" localSheetId="8">#REF!</definedName>
    <definedName name="_SUM2" localSheetId="0">#REF!</definedName>
    <definedName name="_SUM2" localSheetId="1">#REF!</definedName>
    <definedName name="_SUM2" localSheetId="3">#REF!</definedName>
    <definedName name="_SUM2" localSheetId="7">#REF!</definedName>
    <definedName name="_SUM2" localSheetId="12">#REF!</definedName>
    <definedName name="_SUM2" localSheetId="13">#REF!</definedName>
    <definedName name="_SUM2">#REF!</definedName>
    <definedName name="_t7">[43]R7!$A$1:$G$31</definedName>
    <definedName name="_TAB1" localSheetId="9">#REF!</definedName>
    <definedName name="_TAB1" localSheetId="11">#REF!</definedName>
    <definedName name="_TAB1" localSheetId="8">#REF!</definedName>
    <definedName name="_TAB1" localSheetId="0">#REF!</definedName>
    <definedName name="_TAB1" localSheetId="1">#REF!</definedName>
    <definedName name="_TAB1" localSheetId="3">#REF!</definedName>
    <definedName name="_TAB1" localSheetId="7">#REF!</definedName>
    <definedName name="_TAB1" localSheetId="12">#REF!</definedName>
    <definedName name="_TAB1" localSheetId="13">#REF!</definedName>
    <definedName name="_TAB1">#REF!</definedName>
    <definedName name="_TAB10" localSheetId="8">[44]TC!#REF!</definedName>
    <definedName name="_TAB10" localSheetId="0">[44]TC!#REF!</definedName>
    <definedName name="_TAB10" localSheetId="1">[44]TC!#REF!</definedName>
    <definedName name="_TAB10" localSheetId="3">[44]TC!#REF!</definedName>
    <definedName name="_TAB10" localSheetId="7">[44]TC!#REF!</definedName>
    <definedName name="_TAB10">[44]TC!#REF!</definedName>
    <definedName name="_TAB11" localSheetId="1">[44]TC!#REF!</definedName>
    <definedName name="_TAB11" localSheetId="3">[44]TC!#REF!</definedName>
    <definedName name="_TAB11">[44]TC!#REF!</definedName>
    <definedName name="_TAB12" localSheetId="9">#REF!</definedName>
    <definedName name="_TAB12" localSheetId="11">#REF!</definedName>
    <definedName name="_TAB12" localSheetId="8">#REF!</definedName>
    <definedName name="_TAB12" localSheetId="0">#REF!</definedName>
    <definedName name="_TAB12" localSheetId="1">#REF!</definedName>
    <definedName name="_TAB12" localSheetId="3">#REF!</definedName>
    <definedName name="_TAB12" localSheetId="7">#REF!</definedName>
    <definedName name="_TAB12" localSheetId="12">#REF!</definedName>
    <definedName name="_TAB12" localSheetId="13">#REF!</definedName>
    <definedName name="_TAB12">#REF!</definedName>
    <definedName name="_TAB13" localSheetId="8">[44]TC!#REF!</definedName>
    <definedName name="_TAB13" localSheetId="0">[44]TC!#REF!</definedName>
    <definedName name="_TAB13" localSheetId="1">#REF!</definedName>
    <definedName name="_TAB13" localSheetId="3">[44]TC!#REF!</definedName>
    <definedName name="_TAB13" localSheetId="7">[44]TC!#REF!</definedName>
    <definedName name="_TAB13">[44]TC!#REF!</definedName>
    <definedName name="_TAB16" localSheetId="1">[44]Null1!#REF!</definedName>
    <definedName name="_TAB16" localSheetId="3">[44]Null1!#REF!</definedName>
    <definedName name="_TAB16">[44]Null1!#REF!</definedName>
    <definedName name="_TAB18" localSheetId="1">[44]TC!#REF!</definedName>
    <definedName name="_TAB18">[44]TC!#REF!</definedName>
    <definedName name="_Tab19" localSheetId="9">#REF!</definedName>
    <definedName name="_Tab19" localSheetId="11">#REF!</definedName>
    <definedName name="_Tab19" localSheetId="8">#REF!</definedName>
    <definedName name="_Tab19" localSheetId="0">#REF!</definedName>
    <definedName name="_Tab19" localSheetId="1">#REF!</definedName>
    <definedName name="_Tab19" localSheetId="3">#REF!</definedName>
    <definedName name="_Tab19" localSheetId="7">#REF!</definedName>
    <definedName name="_Tab19" localSheetId="12">#REF!</definedName>
    <definedName name="_Tab19" localSheetId="13">#REF!</definedName>
    <definedName name="_Tab19">#REF!</definedName>
    <definedName name="_Tab2" localSheetId="9">#REF!</definedName>
    <definedName name="_Tab2" localSheetId="11">#REF!</definedName>
    <definedName name="_Tab2" localSheetId="8">#REF!</definedName>
    <definedName name="_Tab2" localSheetId="0">#REF!</definedName>
    <definedName name="_Tab2" localSheetId="3">#REF!</definedName>
    <definedName name="_Tab2" localSheetId="7">#REF!</definedName>
    <definedName name="_Tab2" localSheetId="12">#REF!</definedName>
    <definedName name="_Tab2" localSheetId="13">#REF!</definedName>
    <definedName name="_Tab2">#REF!</definedName>
    <definedName name="_Tab20" localSheetId="9">#REF!</definedName>
    <definedName name="_Tab20" localSheetId="11">#REF!</definedName>
    <definedName name="_Tab20" localSheetId="8">#REF!</definedName>
    <definedName name="_Tab20" localSheetId="0">#REF!</definedName>
    <definedName name="_Tab20" localSheetId="3">#REF!</definedName>
    <definedName name="_Tab20" localSheetId="7">#REF!</definedName>
    <definedName name="_Tab20" localSheetId="12">#REF!</definedName>
    <definedName name="_Tab20" localSheetId="13">#REF!</definedName>
    <definedName name="_Tab20">#REF!</definedName>
    <definedName name="_Tab21" localSheetId="9">#REF!</definedName>
    <definedName name="_Tab21" localSheetId="11">#REF!</definedName>
    <definedName name="_Tab21" localSheetId="8">#REF!</definedName>
    <definedName name="_Tab21" localSheetId="0">#REF!</definedName>
    <definedName name="_Tab21" localSheetId="3">#REF!</definedName>
    <definedName name="_Tab21" localSheetId="12">#REF!</definedName>
    <definedName name="_Tab21" localSheetId="13">#REF!</definedName>
    <definedName name="_Tab21">#REF!</definedName>
    <definedName name="_Tab22" localSheetId="9">#REF!</definedName>
    <definedName name="_Tab22" localSheetId="11">#REF!</definedName>
    <definedName name="_Tab22" localSheetId="8">#REF!</definedName>
    <definedName name="_Tab22" localSheetId="0">#REF!</definedName>
    <definedName name="_Tab22" localSheetId="3">#REF!</definedName>
    <definedName name="_Tab22" localSheetId="12">#REF!</definedName>
    <definedName name="_Tab22" localSheetId="13">#REF!</definedName>
    <definedName name="_Tab22">#REF!</definedName>
    <definedName name="_Tab23" localSheetId="9">#REF!</definedName>
    <definedName name="_Tab23" localSheetId="11">#REF!</definedName>
    <definedName name="_Tab23" localSheetId="8">#REF!</definedName>
    <definedName name="_Tab23" localSheetId="0">#REF!</definedName>
    <definedName name="_Tab23" localSheetId="3">#REF!</definedName>
    <definedName name="_Tab23" localSheetId="12">#REF!</definedName>
    <definedName name="_Tab23" localSheetId="13">#REF!</definedName>
    <definedName name="_Tab23">#REF!</definedName>
    <definedName name="_Tab24" localSheetId="9">#REF!</definedName>
    <definedName name="_Tab24" localSheetId="11">#REF!</definedName>
    <definedName name="_Tab24" localSheetId="8">#REF!</definedName>
    <definedName name="_Tab24" localSheetId="0">#REF!</definedName>
    <definedName name="_Tab24" localSheetId="3">#REF!</definedName>
    <definedName name="_Tab24" localSheetId="12">#REF!</definedName>
    <definedName name="_Tab24" localSheetId="13">#REF!</definedName>
    <definedName name="_Tab24">#REF!</definedName>
    <definedName name="_Tab26" localSheetId="9">#REF!</definedName>
    <definedName name="_Tab26" localSheetId="11">#REF!</definedName>
    <definedName name="_Tab26" localSheetId="8">#REF!</definedName>
    <definedName name="_Tab26" localSheetId="0">#REF!</definedName>
    <definedName name="_Tab26" localSheetId="3">#REF!</definedName>
    <definedName name="_Tab26" localSheetId="12">#REF!</definedName>
    <definedName name="_Tab26" localSheetId="13">#REF!</definedName>
    <definedName name="_Tab26">#REF!</definedName>
    <definedName name="_Tab27" localSheetId="9">#REF!</definedName>
    <definedName name="_Tab27" localSheetId="11">#REF!</definedName>
    <definedName name="_Tab27" localSheetId="8">#REF!</definedName>
    <definedName name="_Tab27" localSheetId="0">#REF!</definedName>
    <definedName name="_Tab27" localSheetId="3">#REF!</definedName>
    <definedName name="_Tab27" localSheetId="12">#REF!</definedName>
    <definedName name="_Tab27" localSheetId="13">#REF!</definedName>
    <definedName name="_Tab27">#REF!</definedName>
    <definedName name="_Tab28" localSheetId="9">#REF!</definedName>
    <definedName name="_Tab28" localSheetId="11">#REF!</definedName>
    <definedName name="_Tab28" localSheetId="8">#REF!</definedName>
    <definedName name="_Tab28" localSheetId="0">#REF!</definedName>
    <definedName name="_Tab28" localSheetId="3">#REF!</definedName>
    <definedName name="_Tab28" localSheetId="12">#REF!</definedName>
    <definedName name="_Tab28" localSheetId="13">#REF!</definedName>
    <definedName name="_Tab28">#REF!</definedName>
    <definedName name="_Tab29" localSheetId="9">#REF!</definedName>
    <definedName name="_Tab29" localSheetId="11">#REF!</definedName>
    <definedName name="_Tab29" localSheetId="8">#REF!</definedName>
    <definedName name="_Tab29" localSheetId="0">#REF!</definedName>
    <definedName name="_Tab29" localSheetId="3">#REF!</definedName>
    <definedName name="_Tab29" localSheetId="12">#REF!</definedName>
    <definedName name="_Tab29" localSheetId="13">#REF!</definedName>
    <definedName name="_Tab29">#REF!</definedName>
    <definedName name="_TAB3" localSheetId="8">[44]TC!#REF!</definedName>
    <definedName name="_TAB3">[44]TC!#REF!</definedName>
    <definedName name="_Tab30" localSheetId="9">#REF!</definedName>
    <definedName name="_Tab30" localSheetId="11">#REF!</definedName>
    <definedName name="_Tab30" localSheetId="8">#REF!</definedName>
    <definedName name="_Tab30" localSheetId="0">#REF!</definedName>
    <definedName name="_Tab30" localSheetId="1">#REF!</definedName>
    <definedName name="_Tab30" localSheetId="3">#REF!</definedName>
    <definedName name="_Tab30" localSheetId="7">#REF!</definedName>
    <definedName name="_Tab30" localSheetId="12">#REF!</definedName>
    <definedName name="_Tab30" localSheetId="13">#REF!</definedName>
    <definedName name="_Tab30">#REF!</definedName>
    <definedName name="_Tab31" localSheetId="9">#REF!</definedName>
    <definedName name="_Tab31" localSheetId="11">#REF!</definedName>
    <definedName name="_Tab31" localSheetId="8">#REF!</definedName>
    <definedName name="_Tab31" localSheetId="0">#REF!</definedName>
    <definedName name="_Tab31" localSheetId="3">#REF!</definedName>
    <definedName name="_Tab31" localSheetId="7">#REF!</definedName>
    <definedName name="_Tab31" localSheetId="12">#REF!</definedName>
    <definedName name="_Tab31" localSheetId="13">#REF!</definedName>
    <definedName name="_Tab31">#REF!</definedName>
    <definedName name="_Tab32" localSheetId="9">#REF!</definedName>
    <definedName name="_Tab32" localSheetId="11">#REF!</definedName>
    <definedName name="_Tab32" localSheetId="8">#REF!</definedName>
    <definedName name="_Tab32" localSheetId="0">#REF!</definedName>
    <definedName name="_Tab32" localSheetId="3">#REF!</definedName>
    <definedName name="_Tab32" localSheetId="7">#REF!</definedName>
    <definedName name="_Tab32" localSheetId="12">#REF!</definedName>
    <definedName name="_Tab32" localSheetId="13">#REF!</definedName>
    <definedName name="_Tab32">#REF!</definedName>
    <definedName name="_Tab33" localSheetId="9">#REF!</definedName>
    <definedName name="_Tab33" localSheetId="11">#REF!</definedName>
    <definedName name="_Tab33" localSheetId="8">#REF!</definedName>
    <definedName name="_Tab33" localSheetId="0">#REF!</definedName>
    <definedName name="_Tab33" localSheetId="3">#REF!</definedName>
    <definedName name="_Tab33" localSheetId="12">#REF!</definedName>
    <definedName name="_Tab33" localSheetId="13">#REF!</definedName>
    <definedName name="_Tab33">#REF!</definedName>
    <definedName name="_Tab34" localSheetId="9">#REF!</definedName>
    <definedName name="_Tab34" localSheetId="11">#REF!</definedName>
    <definedName name="_Tab34" localSheetId="8">#REF!</definedName>
    <definedName name="_Tab34" localSheetId="0">#REF!</definedName>
    <definedName name="_Tab34" localSheetId="3">#REF!</definedName>
    <definedName name="_Tab34" localSheetId="12">#REF!</definedName>
    <definedName name="_Tab34" localSheetId="13">#REF!</definedName>
    <definedName name="_Tab34">#REF!</definedName>
    <definedName name="_Tab35" localSheetId="9">#REF!</definedName>
    <definedName name="_Tab35" localSheetId="11">#REF!</definedName>
    <definedName name="_Tab35" localSheetId="8">#REF!</definedName>
    <definedName name="_Tab35" localSheetId="0">#REF!</definedName>
    <definedName name="_Tab35" localSheetId="3">#REF!</definedName>
    <definedName name="_Tab35" localSheetId="12">#REF!</definedName>
    <definedName name="_Tab35" localSheetId="13">#REF!</definedName>
    <definedName name="_Tab35">#REF!</definedName>
    <definedName name="_Tab36" localSheetId="9">#REF!</definedName>
    <definedName name="_Tab36" localSheetId="11">#REF!</definedName>
    <definedName name="_Tab36" localSheetId="8">#REF!</definedName>
    <definedName name="_Tab36" localSheetId="0">#REF!</definedName>
    <definedName name="_Tab36" localSheetId="12">#REF!</definedName>
    <definedName name="_Tab36" localSheetId="13">#REF!</definedName>
    <definedName name="_Tab36">#REF!</definedName>
    <definedName name="_Tab37" localSheetId="9">#REF!</definedName>
    <definedName name="_Tab37" localSheetId="11">#REF!</definedName>
    <definedName name="_Tab37" localSheetId="8">#REF!</definedName>
    <definedName name="_Tab37" localSheetId="0">#REF!</definedName>
    <definedName name="_Tab37" localSheetId="12">#REF!</definedName>
    <definedName name="_Tab37" localSheetId="13">#REF!</definedName>
    <definedName name="_Tab37">#REF!</definedName>
    <definedName name="_Tab38" localSheetId="9">#REF!</definedName>
    <definedName name="_Tab38" localSheetId="11">#REF!</definedName>
    <definedName name="_Tab38" localSheetId="8">#REF!</definedName>
    <definedName name="_Tab38" localSheetId="0">#REF!</definedName>
    <definedName name="_Tab38" localSheetId="12">#REF!</definedName>
    <definedName name="_Tab38" localSheetId="13">#REF!</definedName>
    <definedName name="_Tab38">#REF!</definedName>
    <definedName name="_Tab39" localSheetId="9">#REF!</definedName>
    <definedName name="_Tab39" localSheetId="11">#REF!</definedName>
    <definedName name="_Tab39" localSheetId="8">#REF!</definedName>
    <definedName name="_Tab39" localSheetId="0">#REF!</definedName>
    <definedName name="_Tab39" localSheetId="12">#REF!</definedName>
    <definedName name="_Tab39" localSheetId="13">#REF!</definedName>
    <definedName name="_Tab39">#REF!</definedName>
    <definedName name="_tAB4">'[45]shared data'!$A$1:$G$71</definedName>
    <definedName name="_Tab40" localSheetId="9">#REF!</definedName>
    <definedName name="_Tab40" localSheetId="11">#REF!</definedName>
    <definedName name="_Tab40" localSheetId="8">#REF!</definedName>
    <definedName name="_Tab40" localSheetId="0">#REF!</definedName>
    <definedName name="_Tab40" localSheetId="1">#REF!</definedName>
    <definedName name="_Tab40" localSheetId="3">#REF!</definedName>
    <definedName name="_Tab40" localSheetId="7">#REF!</definedName>
    <definedName name="_Tab40" localSheetId="12">#REF!</definedName>
    <definedName name="_Tab40" localSheetId="13">#REF!</definedName>
    <definedName name="_Tab40">#REF!</definedName>
    <definedName name="_tab41" localSheetId="9">#REF!</definedName>
    <definedName name="_tab41" localSheetId="11">#REF!</definedName>
    <definedName name="_tab41" localSheetId="8">#REF!</definedName>
    <definedName name="_tab41" localSheetId="0">#REF!</definedName>
    <definedName name="_tab41" localSheetId="3">#REF!</definedName>
    <definedName name="_tab41" localSheetId="7">#REF!</definedName>
    <definedName name="_tab41" localSheetId="12">#REF!</definedName>
    <definedName name="_tab41" localSheetId="13">#REF!</definedName>
    <definedName name="_tab41">#REF!</definedName>
    <definedName name="_TAB5" localSheetId="8">[44]TC!#REF!</definedName>
    <definedName name="_TAB5" localSheetId="0">[44]TC!#REF!</definedName>
    <definedName name="_TAB5" localSheetId="3">[44]TC!#REF!</definedName>
    <definedName name="_TAB5" localSheetId="7">[44]TC!#REF!</definedName>
    <definedName name="_TAB5">[44]TC!#REF!</definedName>
    <definedName name="_TAB6" localSheetId="8">[44]TC!#REF!</definedName>
    <definedName name="_TAB6" localSheetId="0">[44]TC!#REF!</definedName>
    <definedName name="_TAB6" localSheetId="3">[44]TC!#REF!</definedName>
    <definedName name="_TAB6" localSheetId="7">[44]TC!#REF!</definedName>
    <definedName name="_TAB6">[44]TC!#REF!</definedName>
    <definedName name="_TAB7" localSheetId="9">#REF!</definedName>
    <definedName name="_TAB7" localSheetId="11">#REF!</definedName>
    <definedName name="_TAB7" localSheetId="8">#REF!</definedName>
    <definedName name="_TAB7" localSheetId="0">#REF!</definedName>
    <definedName name="_TAB7" localSheetId="1">#REF!</definedName>
    <definedName name="_TAB7" localSheetId="3">#REF!</definedName>
    <definedName name="_TAB7" localSheetId="7">#REF!</definedName>
    <definedName name="_TAB7" localSheetId="12">#REF!</definedName>
    <definedName name="_TAB7" localSheetId="13">#REF!</definedName>
    <definedName name="_TAB7">#REF!</definedName>
    <definedName name="_TAB8" localSheetId="8">[44]TC!#REF!</definedName>
    <definedName name="_TAB8" localSheetId="0">[44]TC!#REF!</definedName>
    <definedName name="_TAB8" localSheetId="1">[44]TC!#REF!</definedName>
    <definedName name="_TAB8" localSheetId="3">[44]TC!#REF!</definedName>
    <definedName name="_TAB8" localSheetId="7">[44]TC!#REF!</definedName>
    <definedName name="_TAB8">[44]TC!#REF!</definedName>
    <definedName name="_TAB9" localSheetId="8">[44]TC!#REF!</definedName>
    <definedName name="_TAB9" localSheetId="0">[44]TC!#REF!</definedName>
    <definedName name="_TAB9" localSheetId="3">[44]TC!#REF!</definedName>
    <definedName name="_TAB9" localSheetId="7">[44]TC!#REF!</definedName>
    <definedName name="_TAB9">[44]TC!#REF!</definedName>
    <definedName name="_tbl1" localSheetId="9">#REF!</definedName>
    <definedName name="_tbl1" localSheetId="11">#REF!</definedName>
    <definedName name="_tbl1" localSheetId="8">#REF!</definedName>
    <definedName name="_tbl1" localSheetId="0">#REF!</definedName>
    <definedName name="_tbl1" localSheetId="1">#REF!</definedName>
    <definedName name="_tbl1" localSheetId="3">#REF!</definedName>
    <definedName name="_tbl1" localSheetId="7">#REF!</definedName>
    <definedName name="_tbl1" localSheetId="12">#REF!</definedName>
    <definedName name="_tbl1" localSheetId="13">#REF!</definedName>
    <definedName name="_tbl1">#REF!</definedName>
    <definedName name="_tnt1">#N/A</definedName>
    <definedName name="_Toc191191306_3" localSheetId="8">[46]anex7!#REF!</definedName>
    <definedName name="_Toc191191306_3" localSheetId="0">[46]anex7!#REF!</definedName>
    <definedName name="_Toc191191306_3" localSheetId="1">#REF!</definedName>
    <definedName name="_Toc191191306_3" localSheetId="3">[46]anex7!#REF!</definedName>
    <definedName name="_Toc191191306_3" localSheetId="7">[46]anex7!#REF!</definedName>
    <definedName name="_Toc191191306_3">[46]anex7!#REF!</definedName>
    <definedName name="_Toc203049929" localSheetId="4">'Ilustración 2'!$F$2</definedName>
    <definedName name="_Toc203049929" localSheetId="5">'Ilustración 3'!$F$5</definedName>
    <definedName name="_TOT58" localSheetId="8">[7]GROWTH!#REF!</definedName>
    <definedName name="_TOT58" localSheetId="0">[7]GROWTH!#REF!</definedName>
    <definedName name="_TOT58" localSheetId="1">#REF!</definedName>
    <definedName name="_TOT58" localSheetId="3">[7]GROWTH!#REF!</definedName>
    <definedName name="_TOT58" localSheetId="7">[7]GROWTH!#REF!</definedName>
    <definedName name="_TOT58">[7]GROWTH!#REF!</definedName>
    <definedName name="_UES96" localSheetId="9">#REF!</definedName>
    <definedName name="_UES96" localSheetId="11">#REF!</definedName>
    <definedName name="_UES96" localSheetId="8">#REF!</definedName>
    <definedName name="_UES96" localSheetId="0">#REF!</definedName>
    <definedName name="_UES96" localSheetId="1">#REF!</definedName>
    <definedName name="_UES96" localSheetId="3">#REF!</definedName>
    <definedName name="_UES96" localSheetId="7">#REF!</definedName>
    <definedName name="_UES96" localSheetId="12">#REF!</definedName>
    <definedName name="_UES96" localSheetId="13">#REF!</definedName>
    <definedName name="_UES96">#REF!</definedName>
    <definedName name="_VAO98" localSheetId="9">#REF!</definedName>
    <definedName name="_VAO98" localSheetId="11">#REF!</definedName>
    <definedName name="_VAO98" localSheetId="8">#REF!</definedName>
    <definedName name="_VAO98" localSheetId="0">#REF!</definedName>
    <definedName name="_VAO98" localSheetId="3">#REF!</definedName>
    <definedName name="_VAO98" localSheetId="7">#REF!</definedName>
    <definedName name="_VAO98" localSheetId="12">#REF!</definedName>
    <definedName name="_VAO98" localSheetId="13">#REF!</definedName>
    <definedName name="_VAO98">#REF!</definedName>
    <definedName name="_VAO99" localSheetId="9">#REF!</definedName>
    <definedName name="_VAO99" localSheetId="11">#REF!</definedName>
    <definedName name="_VAO99" localSheetId="8">#REF!</definedName>
    <definedName name="_VAO99" localSheetId="0">#REF!</definedName>
    <definedName name="_VAO99" localSheetId="3">#REF!</definedName>
    <definedName name="_VAO99" localSheetId="7">#REF!</definedName>
    <definedName name="_VAO99" localSheetId="12">#REF!</definedName>
    <definedName name="_VAO99" localSheetId="13">#REF!</definedName>
    <definedName name="_VAO99">#REF!</definedName>
    <definedName name="_WB2" localSheetId="9">#REF!</definedName>
    <definedName name="_WB2" localSheetId="11">#REF!</definedName>
    <definedName name="_WB2" localSheetId="8">#REF!</definedName>
    <definedName name="_WB2" localSheetId="0">#REF!</definedName>
    <definedName name="_WB2" localSheetId="1">#REF!</definedName>
    <definedName name="_WB2" localSheetId="3">#REF!</definedName>
    <definedName name="_WB2" localSheetId="12">#REF!</definedName>
    <definedName name="_WB2" localSheetId="13">#REF!</definedName>
    <definedName name="_WB2">#REF!</definedName>
    <definedName name="_WEO1" localSheetId="9">#REF!</definedName>
    <definedName name="_WEO1" localSheetId="11">#REF!</definedName>
    <definedName name="_WEO1" localSheetId="8">#REF!</definedName>
    <definedName name="_WEO1" localSheetId="0">#REF!</definedName>
    <definedName name="_WEO1" localSheetId="12">#REF!</definedName>
    <definedName name="_WEO1" localSheetId="13">#REF!</definedName>
    <definedName name="_WEO1">#REF!</definedName>
    <definedName name="_WEO2" localSheetId="9">#REF!</definedName>
    <definedName name="_WEO2" localSheetId="11">#REF!</definedName>
    <definedName name="_WEO2" localSheetId="8">#REF!</definedName>
    <definedName name="_WEO2" localSheetId="0">#REF!</definedName>
    <definedName name="_WEO2" localSheetId="12">#REF!</definedName>
    <definedName name="_WEO2" localSheetId="13">#REF!</definedName>
    <definedName name="_WEO2">#REF!</definedName>
    <definedName name="_xlchart.v5.0" hidden="1">'Mapa Inversión Pú. '!$A$4:$B$4</definedName>
    <definedName name="_xlchart.v5.1" hidden="1">'Mapa Inversión Pú. '!$A$5:$B$36</definedName>
    <definedName name="_xlchart.v5.2" hidden="1">'Mapa Inversión Pú. '!$C$4</definedName>
    <definedName name="_xlchart.v5.3" hidden="1">'Mapa Inversión Pú. '!$C$5:$C$36</definedName>
    <definedName name="_xlcn.WorksheetConnection_MUCI2020v3.xlsxTabla1" hidden="1">[47]!Tabla1[#Data]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8">[3]Imp!#REF!</definedName>
    <definedName name="_Z" localSheetId="0">[3]Imp!#REF!</definedName>
    <definedName name="_Z" localSheetId="1">#REF!</definedName>
    <definedName name="_Z" localSheetId="3">[3]Imp!#REF!</definedName>
    <definedName name="_Z" localSheetId="7">[3]Imp!#REF!</definedName>
    <definedName name="_Z">[3]Imp!#REF!</definedName>
    <definedName name="a" localSheetId="8" hidden="1">[20]WB!#REF!</definedName>
    <definedName name="a" localSheetId="0" hidden="1">[20]WB!#REF!</definedName>
    <definedName name="a" localSheetId="1" hidden="1">#REF!</definedName>
    <definedName name="a" localSheetId="3" hidden="1">[20]WB!#REF!</definedName>
    <definedName name="a" localSheetId="7" hidden="1">[20]WB!#REF!</definedName>
    <definedName name="a" hidden="1">[20]WB!#REF!</definedName>
    <definedName name="a\V104" localSheetId="8">[30]QNEWLOR!#REF!</definedName>
    <definedName name="a\V104" localSheetId="0">[30]QNEWLOR!#REF!</definedName>
    <definedName name="a\V104" localSheetId="1">#REF!</definedName>
    <definedName name="a\V104" localSheetId="3">[30]QNEWLOR!#REF!</definedName>
    <definedName name="a\V104" localSheetId="7">[30]QNEWLOR!#REF!</definedName>
    <definedName name="a\V104">[30]QNEWLOR!#REF!</definedName>
    <definedName name="A_impresión_IM">'[48]ponder a y p '!$A$1:$N$50</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localSheetId="7"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5" hidden="1">{"Riqfin97",#N/A,FALSE,"Tran";"Riqfinpro",#N/A,FALSE,"Tran"}</definedName>
    <definedName name="aaa" localSheetId="2" hidden="1">{"Riqfin97",#N/A,FALSE,"Tran";"Riqfinpro",#N/A,FALSE,"Tran"}</definedName>
    <definedName name="aaa" localSheetId="9" hidden="1">{"Riqfin97",#N/A,FALSE,"Tran";"Riqfinpro",#N/A,FALSE,"Tran"}</definedName>
    <definedName name="aaa" localSheetId="11" hidden="1">{"Riqfin97",#N/A,FALSE,"Tran";"Riqfinpro",#N/A,FALSE,"Tran"}</definedName>
    <definedName name="aaa" localSheetId="8" hidden="1">{"Riqfin97",#N/A,FALSE,"Tran";"Riqfinpro",#N/A,FALSE,"Tran"}</definedName>
    <definedName name="aaa" localSheetId="0" hidden="1">{"Riqfin97",#N/A,FALSE,"Tran";"Riqfinpro",#N/A,FALSE,"Tran"}</definedName>
    <definedName name="aaa" localSheetId="1" hidden="1">{"Riqfin97",#N/A,FALSE,"Tran";"Riqfinpro",#N/A,FALSE,"Tran"}</definedName>
    <definedName name="aaa" localSheetId="3" hidden="1">{"Riqfin97",#N/A,FALSE,"Tran";"Riqfinpro",#N/A,FALSE,"Tran"}</definedName>
    <definedName name="aaa" localSheetId="7" hidden="1">{"Riqfin97",#N/A,FALSE,"Tran";"Riqfinpro",#N/A,FALSE,"Tran"}</definedName>
    <definedName name="aaa" localSheetId="10" hidden="1">{"Riqfin97",#N/A,FALSE,"Tran";"Riqfinpro",#N/A,FALSE,"Tran"}</definedName>
    <definedName name="aaa" localSheetId="12" hidden="1">{"Riqfin97",#N/A,FALSE,"Tran";"Riqfinpro",#N/A,FALSE,"Tran"}</definedName>
    <definedName name="aaa" localSheetId="13" hidden="1">{"Riqfin97",#N/A,FALSE,"Tran";"Riqfinpro",#N/A,FALSE,"Tran"}</definedName>
    <definedName name="aaa" hidden="1">{"Riqfin97",#N/A,FALSE,"Tran";"Riqfinpro",#N/A,FALSE,"Tran"}</definedName>
    <definedName name="aaaaaaaaaa">#N/A</definedName>
    <definedName name="ABR._89" localSheetId="9">#REF!</definedName>
    <definedName name="ABR._89" localSheetId="11">#REF!</definedName>
    <definedName name="ABR._89" localSheetId="8">#REF!</definedName>
    <definedName name="ABR._89" localSheetId="0">#REF!</definedName>
    <definedName name="ABR._89" localSheetId="1">#REF!</definedName>
    <definedName name="ABR._89" localSheetId="3">#REF!</definedName>
    <definedName name="ABR._89" localSheetId="7">#REF!</definedName>
    <definedName name="ABR._89" localSheetId="12">#REF!</definedName>
    <definedName name="ABR._89" localSheetId="13">#REF!</definedName>
    <definedName name="ABR._89">#REF!</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9">#REF!</definedName>
    <definedName name="abv" localSheetId="11">#REF!</definedName>
    <definedName name="abv" localSheetId="8">#REF!</definedName>
    <definedName name="abv" localSheetId="0">#REF!</definedName>
    <definedName name="abv" localSheetId="1">#REF!</definedName>
    <definedName name="abv" localSheetId="3">#REF!</definedName>
    <definedName name="abv" localSheetId="7">#REF!</definedName>
    <definedName name="abv" localSheetId="12">#REF!</definedName>
    <definedName name="abv" localSheetId="13">#REF!</definedName>
    <definedName name="abv">#REF!</definedName>
    <definedName name="abx" localSheetId="9">#REF!</definedName>
    <definedName name="abx" localSheetId="11">#REF!</definedName>
    <definedName name="abx" localSheetId="8">#REF!</definedName>
    <definedName name="abx" localSheetId="0">#REF!</definedName>
    <definedName name="abx" localSheetId="1">#REF!</definedName>
    <definedName name="abx" localSheetId="3">#REF!</definedName>
    <definedName name="abx" localSheetId="7">#REF!</definedName>
    <definedName name="abx" localSheetId="12">#REF!</definedName>
    <definedName name="abx" localSheetId="13">#REF!</definedName>
    <definedName name="abx">#REF!</definedName>
    <definedName name="AccessDatabase" hidden="1">"\\De2kp-42538\BOLETIN\Claga\CLAGA2000.mdb"</definedName>
    <definedName name="ACENARIO" localSheetId="9">#REF!</definedName>
    <definedName name="ACENARIO" localSheetId="11">#REF!</definedName>
    <definedName name="ACENARIO" localSheetId="8">#REF!</definedName>
    <definedName name="ACENARIO" localSheetId="0">#REF!</definedName>
    <definedName name="ACENARIO" localSheetId="1">#REF!</definedName>
    <definedName name="ACENARIO" localSheetId="3">#REF!</definedName>
    <definedName name="ACENARIO" localSheetId="7">#REF!</definedName>
    <definedName name="ACENARIO" localSheetId="12">#REF!</definedName>
    <definedName name="ACENARIO" localSheetId="13">#REF!</definedName>
    <definedName name="ACENARIO">#REF!</definedName>
    <definedName name="acentral" localSheetId="9">#REF!</definedName>
    <definedName name="acentral" localSheetId="11">#REF!</definedName>
    <definedName name="acentral" localSheetId="8">#REF!</definedName>
    <definedName name="acentral" localSheetId="0">#REF!</definedName>
    <definedName name="acentral" localSheetId="3">#REF!</definedName>
    <definedName name="acentral" localSheetId="7">#REF!</definedName>
    <definedName name="acentral" localSheetId="12">#REF!</definedName>
    <definedName name="acentral" localSheetId="13">#REF!</definedName>
    <definedName name="acentral">#REF!</definedName>
    <definedName name="ACT" localSheetId="9">#REF!</definedName>
    <definedName name="ACT" localSheetId="11">#REF!</definedName>
    <definedName name="ACT" localSheetId="8">#REF!</definedName>
    <definedName name="ACT" localSheetId="0">#REF!</definedName>
    <definedName name="ACT" localSheetId="3">#REF!</definedName>
    <definedName name="ACT" localSheetId="7">#REF!</definedName>
    <definedName name="ACT" localSheetId="12">#REF!</definedName>
    <definedName name="ACT" localSheetId="13">#REF!</definedName>
    <definedName name="ACT">#REF!</definedName>
    <definedName name="Act.Inmv.Bruto">'[49]Ranking Bancario'!$AX$4:$BB$54</definedName>
    <definedName name="Act.Inmv.Neto">'[49]Ranking Bancario'!$AP$4:$AT$54</definedName>
    <definedName name="ACTIVATE" localSheetId="9">#REF!</definedName>
    <definedName name="ACTIVATE" localSheetId="11">#REF!</definedName>
    <definedName name="ACTIVATE" localSheetId="8">#REF!</definedName>
    <definedName name="ACTIVATE" localSheetId="0">#REF!</definedName>
    <definedName name="ACTIVATE" localSheetId="1">#REF!</definedName>
    <definedName name="ACTIVATE" localSheetId="3">#REF!</definedName>
    <definedName name="ACTIVATE" localSheetId="7">#REF!</definedName>
    <definedName name="ACTIVATE" localSheetId="12">#REF!</definedName>
    <definedName name="ACTIVATE" localSheetId="13">#REF!</definedName>
    <definedName name="ACTIVATE">#REF!</definedName>
    <definedName name="Actual" localSheetId="9">#REF!</definedName>
    <definedName name="Actual" localSheetId="11">#REF!</definedName>
    <definedName name="Actual" localSheetId="8">#REF!</definedName>
    <definedName name="Actual" localSheetId="0">#REF!</definedName>
    <definedName name="Actual" localSheetId="1">#REF!</definedName>
    <definedName name="Actual" localSheetId="3">#REF!</definedName>
    <definedName name="Actual" localSheetId="7">#REF!</definedName>
    <definedName name="Actual" localSheetId="12">#REF!</definedName>
    <definedName name="Actual" localSheetId="13">#REF!</definedName>
    <definedName name="Actual">#REF!</definedName>
    <definedName name="ACUMULADO">#N/A</definedName>
    <definedName name="ACwvu.PLA1." localSheetId="8" hidden="1">'[50]COP FED'!#REF!</definedName>
    <definedName name="ACwvu.PLA1." localSheetId="0" hidden="1">'[50]COP FED'!#REF!</definedName>
    <definedName name="ACwvu.PLA1." localSheetId="1" hidden="1">#REF!</definedName>
    <definedName name="ACwvu.PLA1." localSheetId="3" hidden="1">'[50]COP FED'!#REF!</definedName>
    <definedName name="ACwvu.PLA1." localSheetId="7" hidden="1">'[50]COP FED'!#REF!</definedName>
    <definedName name="ACwvu.PLA1." hidden="1">'[50]COP FED'!#REF!</definedName>
    <definedName name="ACwvu.PLA2." hidden="1">'[50]COP FED'!$A$1:$N$49</definedName>
    <definedName name="ad" localSheetId="15" hidden="1">{"Riqfin97",#N/A,FALSE,"Tran";"Riqfinpro",#N/A,FALSE,"Tran"}</definedName>
    <definedName name="ad" localSheetId="2" hidden="1">{"Riqfin97",#N/A,FALSE,"Tran";"Riqfinpro",#N/A,FALSE,"Tran"}</definedName>
    <definedName name="ad" localSheetId="9" hidden="1">{"Riqfin97",#N/A,FALSE,"Tran";"Riqfinpro",#N/A,FALSE,"Tran"}</definedName>
    <definedName name="ad" localSheetId="11" hidden="1">{"Riqfin97",#N/A,FALSE,"Tran";"Riqfinpro",#N/A,FALSE,"Tran"}</definedName>
    <definedName name="ad" localSheetId="8" hidden="1">{"Riqfin97",#N/A,FALSE,"Tran";"Riqfinpro",#N/A,FALSE,"Tran"}</definedName>
    <definedName name="ad" localSheetId="0" hidden="1">{"Riqfin97",#N/A,FALSE,"Tran";"Riqfinpro",#N/A,FALSE,"Tran"}</definedName>
    <definedName name="ad" localSheetId="1" hidden="1">{"Riqfin97",#N/A,FALSE,"Tran";"Riqfinpro",#N/A,FALSE,"Tran"}</definedName>
    <definedName name="ad" localSheetId="3" hidden="1">{"Riqfin97",#N/A,FALSE,"Tran";"Riqfinpro",#N/A,FALSE,"Tran"}</definedName>
    <definedName name="ad" localSheetId="7" hidden="1">{"Riqfin97",#N/A,FALSE,"Tran";"Riqfinpro",#N/A,FALSE,"Tran"}</definedName>
    <definedName name="ad" localSheetId="10" hidden="1">{"Riqfin97",#N/A,FALSE,"Tran";"Riqfinpro",#N/A,FALSE,"Tran"}</definedName>
    <definedName name="ad" localSheetId="12" hidden="1">{"Riqfin97",#N/A,FALSE,"Tran";"Riqfinpro",#N/A,FALSE,"Tran"}</definedName>
    <definedName name="ad" localSheetId="13" hidden="1">{"Riqfin97",#N/A,FALSE,"Tran";"Riqfinpro",#N/A,FALSE,"Tran"}</definedName>
    <definedName name="ad" hidden="1">{"Riqfin97",#N/A,FALSE,"Tran";"Riqfinpro",#N/A,FALSE,"Tran"}</definedName>
    <definedName name="adaD" localSheetId="9">#REF!</definedName>
    <definedName name="adaD" localSheetId="11">#REF!</definedName>
    <definedName name="adaD" localSheetId="8">#REF!</definedName>
    <definedName name="adaD" localSheetId="0">#REF!</definedName>
    <definedName name="adaD" localSheetId="1">#REF!</definedName>
    <definedName name="adaD" localSheetId="3">#REF!</definedName>
    <definedName name="adaD" localSheetId="7">#REF!</definedName>
    <definedName name="adaD" localSheetId="12">#REF!</definedName>
    <definedName name="adaD" localSheetId="13">#REF!</definedName>
    <definedName name="adaD">#REF!</definedName>
    <definedName name="Adb">[51]CIRRs!$C$59</definedName>
    <definedName name="Adf">[51]CIRRs!$C$60</definedName>
    <definedName name="ADICIONAIS" localSheetId="9">#REF!</definedName>
    <definedName name="ADICIONAIS" localSheetId="11">#REF!</definedName>
    <definedName name="ADICIONAIS" localSheetId="8">#REF!</definedName>
    <definedName name="ADICIONAIS" localSheetId="0">#REF!</definedName>
    <definedName name="ADICIONAIS" localSheetId="1">#REF!</definedName>
    <definedName name="ADICIONAIS" localSheetId="3">#REF!</definedName>
    <definedName name="ADICIONAIS" localSheetId="7">#REF!</definedName>
    <definedName name="ADICIONAIS" localSheetId="12">#REF!</definedName>
    <definedName name="ADICIONAIS" localSheetId="13">#REF!</definedName>
    <definedName name="ADICIONAIS">#REF!</definedName>
    <definedName name="adrra" localSheetId="9">#REF!</definedName>
    <definedName name="adrra" localSheetId="11">#REF!</definedName>
    <definedName name="adrra" localSheetId="8">#REF!</definedName>
    <definedName name="adrra" localSheetId="0">#REF!</definedName>
    <definedName name="adrra" localSheetId="1">#REF!</definedName>
    <definedName name="adrra" localSheetId="3">#REF!</definedName>
    <definedName name="adrra" localSheetId="7">#REF!</definedName>
    <definedName name="adrra" localSheetId="12">#REF!</definedName>
    <definedName name="adrra" localSheetId="13">#REF!</definedName>
    <definedName name="adrra">#REF!</definedName>
    <definedName name="adsadrr" localSheetId="9" hidden="1">#REF!</definedName>
    <definedName name="adsadrr" localSheetId="11" hidden="1">#REF!</definedName>
    <definedName name="adsadrr" localSheetId="8" hidden="1">#REF!</definedName>
    <definedName name="adsadrr" localSheetId="0" hidden="1">#REF!</definedName>
    <definedName name="adsadrr" localSheetId="1" hidden="1">#REF!</definedName>
    <definedName name="adsadrr" localSheetId="3" hidden="1">#REF!</definedName>
    <definedName name="adsadrr" localSheetId="7" hidden="1">#REF!</definedName>
    <definedName name="adsadrr" localSheetId="12" hidden="1">#REF!</definedName>
    <definedName name="adsadrr" localSheetId="13" hidden="1">#REF!</definedName>
    <definedName name="adsadrr" hidden="1">#REF!</definedName>
    <definedName name="adsftreagtrgtqergt" localSheetId="11">[5]!adsftreagtrgtqergt</definedName>
    <definedName name="adsftreagtrgtqergt" localSheetId="8">[5]!adsftreagtrgtqergt</definedName>
    <definedName name="adsftreagtrgtqergt" localSheetId="0">[5]!adsftreagtrgtqergt</definedName>
    <definedName name="adsftreagtrgtqergt" localSheetId="1">[5]!adsftreagtrgtqergt</definedName>
    <definedName name="adsftreagtrgtqergt" localSheetId="3">[5]!adsftreagtrgtqergt</definedName>
    <definedName name="adsftreagtrgtqergt">[5]!adsftreagtrgtqergt</definedName>
    <definedName name="af" localSheetId="15" hidden="1">{"Tab1",#N/A,FALSE,"P";"Tab2",#N/A,FALSE,"P"}</definedName>
    <definedName name="af" localSheetId="2" hidden="1">{"Tab1",#N/A,FALSE,"P";"Tab2",#N/A,FALSE,"P"}</definedName>
    <definedName name="af" localSheetId="9" hidden="1">{"Tab1",#N/A,FALSE,"P";"Tab2",#N/A,FALSE,"P"}</definedName>
    <definedName name="af" localSheetId="11" hidden="1">{"Tab1",#N/A,FALSE,"P";"Tab2",#N/A,FALSE,"P"}</definedName>
    <definedName name="af" localSheetId="8" hidden="1">{"Tab1",#N/A,FALSE,"P";"Tab2",#N/A,FALSE,"P"}</definedName>
    <definedName name="af" localSheetId="0" hidden="1">{"Tab1",#N/A,FALSE,"P";"Tab2",#N/A,FALSE,"P"}</definedName>
    <definedName name="af" localSheetId="1" hidden="1">{"Tab1",#N/A,FALSE,"P";"Tab2",#N/A,FALSE,"P"}</definedName>
    <definedName name="af" localSheetId="3" hidden="1">{"Tab1",#N/A,FALSE,"P";"Tab2",#N/A,FALSE,"P"}</definedName>
    <definedName name="af" localSheetId="7" hidden="1">{"Tab1",#N/A,FALSE,"P";"Tab2",#N/A,FALSE,"P"}</definedName>
    <definedName name="af" localSheetId="10" hidden="1">{"Tab1",#N/A,FALSE,"P";"Tab2",#N/A,FALSE,"P"}</definedName>
    <definedName name="af" localSheetId="12" hidden="1">{"Tab1",#N/A,FALSE,"P";"Tab2",#N/A,FALSE,"P"}</definedName>
    <definedName name="af" localSheetId="13" hidden="1">{"Tab1",#N/A,FALSE,"P";"Tab2",#N/A,FALSE,"P"}</definedName>
    <definedName name="af" hidden="1">{"Tab1",#N/A,FALSE,"P";"Tab2",#N/A,FALSE,"P"}</definedName>
    <definedName name="aff" localSheetId="15" hidden="1">{"Tab1",#N/A,FALSE,"P";"Tab2",#N/A,FALSE,"P"}</definedName>
    <definedName name="aff" localSheetId="2" hidden="1">{"Tab1",#N/A,FALSE,"P";"Tab2",#N/A,FALSE,"P"}</definedName>
    <definedName name="aff" localSheetId="9" hidden="1">{"Tab1",#N/A,FALSE,"P";"Tab2",#N/A,FALSE,"P"}</definedName>
    <definedName name="aff" localSheetId="11" hidden="1">{"Tab1",#N/A,FALSE,"P";"Tab2",#N/A,FALSE,"P"}</definedName>
    <definedName name="aff" localSheetId="8" hidden="1">{"Tab1",#N/A,FALSE,"P";"Tab2",#N/A,FALSE,"P"}</definedName>
    <definedName name="aff" localSheetId="0" hidden="1">{"Tab1",#N/A,FALSE,"P";"Tab2",#N/A,FALSE,"P"}</definedName>
    <definedName name="aff" localSheetId="1" hidden="1">{"Tab1",#N/A,FALSE,"P";"Tab2",#N/A,FALSE,"P"}</definedName>
    <definedName name="aff" localSheetId="3" hidden="1">{"Tab1",#N/A,FALSE,"P";"Tab2",#N/A,FALSE,"P"}</definedName>
    <definedName name="aff" localSheetId="7" hidden="1">{"Tab1",#N/A,FALSE,"P";"Tab2",#N/A,FALSE,"P"}</definedName>
    <definedName name="aff" localSheetId="10" hidden="1">{"Tab1",#N/A,FALSE,"P";"Tab2",#N/A,FALSE,"P"}</definedName>
    <definedName name="aff" localSheetId="12" hidden="1">{"Tab1",#N/A,FALSE,"P";"Tab2",#N/A,FALSE,"P"}</definedName>
    <definedName name="aff" localSheetId="13" hidden="1">{"Tab1",#N/A,FALSE,"P";"Tab2",#N/A,FALSE,"P"}</definedName>
    <definedName name="aff" hidden="1">{"Tab1",#N/A,FALSE,"P";"Tab2",#N/A,FALSE,"P"}</definedName>
    <definedName name="ag" localSheetId="15" hidden="1">{"Tab1",#N/A,FALSE,"P";"Tab2",#N/A,FALSE,"P"}</definedName>
    <definedName name="ag" localSheetId="2" hidden="1">{"Tab1",#N/A,FALSE,"P";"Tab2",#N/A,FALSE,"P"}</definedName>
    <definedName name="ag" localSheetId="9" hidden="1">{"Tab1",#N/A,FALSE,"P";"Tab2",#N/A,FALSE,"P"}</definedName>
    <definedName name="ag" localSheetId="11" hidden="1">{"Tab1",#N/A,FALSE,"P";"Tab2",#N/A,FALSE,"P"}</definedName>
    <definedName name="ag" localSheetId="8" hidden="1">{"Tab1",#N/A,FALSE,"P";"Tab2",#N/A,FALSE,"P"}</definedName>
    <definedName name="ag" localSheetId="0" hidden="1">{"Tab1",#N/A,FALSE,"P";"Tab2",#N/A,FALSE,"P"}</definedName>
    <definedName name="ag" localSheetId="1" hidden="1">{"Tab1",#N/A,FALSE,"P";"Tab2",#N/A,FALSE,"P"}</definedName>
    <definedName name="ag" localSheetId="3" hidden="1">{"Tab1",#N/A,FALSE,"P";"Tab2",#N/A,FALSE,"P"}</definedName>
    <definedName name="ag" localSheetId="7" hidden="1">{"Tab1",#N/A,FALSE,"P";"Tab2",#N/A,FALSE,"P"}</definedName>
    <definedName name="ag" localSheetId="10" hidden="1">{"Tab1",#N/A,FALSE,"P";"Tab2",#N/A,FALSE,"P"}</definedName>
    <definedName name="ag" localSheetId="12" hidden="1">{"Tab1",#N/A,FALSE,"P";"Tab2",#N/A,FALSE,"P"}</definedName>
    <definedName name="ag" localSheetId="13" hidden="1">{"Tab1",#N/A,FALSE,"P";"Tab2",#N/A,FALSE,"P"}</definedName>
    <definedName name="ag" hidden="1">{"Tab1",#N/A,FALSE,"P";"Tab2",#N/A,FALSE,"P"}</definedName>
    <definedName name="AGO._89" localSheetId="9">#REF!</definedName>
    <definedName name="AGO._89" localSheetId="11">#REF!</definedName>
    <definedName name="AGO._89" localSheetId="8">#REF!</definedName>
    <definedName name="AGO._89" localSheetId="0">#REF!</definedName>
    <definedName name="AGO._89" localSheetId="1">#REF!</definedName>
    <definedName name="AGO._89" localSheetId="3">#REF!</definedName>
    <definedName name="AGO._89" localSheetId="7">#REF!</definedName>
    <definedName name="AGO._89" localSheetId="12">#REF!</definedName>
    <definedName name="AGO._89" localSheetId="13">#REF!</definedName>
    <definedName name="AGO._89">#REF!</definedName>
    <definedName name="Agregados">'[49]Ganancias o Pérdidas BC'!$C$10:$H$34</definedName>
    <definedName name="ah" localSheetId="15" hidden="1">{"Riqfin97",#N/A,FALSE,"Tran";"Riqfinpro",#N/A,FALSE,"Tran"}</definedName>
    <definedName name="ah" localSheetId="2" hidden="1">{"Riqfin97",#N/A,FALSE,"Tran";"Riqfinpro",#N/A,FALSE,"Tran"}</definedName>
    <definedName name="ah" localSheetId="9" hidden="1">{"Riqfin97",#N/A,FALSE,"Tran";"Riqfinpro",#N/A,FALSE,"Tran"}</definedName>
    <definedName name="ah" localSheetId="11" hidden="1">{"Riqfin97",#N/A,FALSE,"Tran";"Riqfinpro",#N/A,FALSE,"Tran"}</definedName>
    <definedName name="ah" localSheetId="8" hidden="1">{"Riqfin97",#N/A,FALSE,"Tran";"Riqfinpro",#N/A,FALSE,"Tran"}</definedName>
    <definedName name="ah" localSheetId="0" hidden="1">{"Riqfin97",#N/A,FALSE,"Tran";"Riqfinpro",#N/A,FALSE,"Tran"}</definedName>
    <definedName name="ah" localSheetId="1" hidden="1">{"Riqfin97",#N/A,FALSE,"Tran";"Riqfinpro",#N/A,FALSE,"Tran"}</definedName>
    <definedName name="ah" localSheetId="3" hidden="1">{"Riqfin97",#N/A,FALSE,"Tran";"Riqfinpro",#N/A,FALSE,"Tran"}</definedName>
    <definedName name="ah" localSheetId="7" hidden="1">{"Riqfin97",#N/A,FALSE,"Tran";"Riqfinpro",#N/A,FALSE,"Tran"}</definedName>
    <definedName name="ah" localSheetId="10" hidden="1">{"Riqfin97",#N/A,FALSE,"Tran";"Riqfinpro",#N/A,FALSE,"Tran"}</definedName>
    <definedName name="ah" localSheetId="12" hidden="1">{"Riqfin97",#N/A,FALSE,"Tran";"Riqfinpro",#N/A,FALSE,"Tran"}</definedName>
    <definedName name="ah" localSheetId="13" hidden="1">{"Riqfin97",#N/A,FALSE,"Tran";"Riqfinpro",#N/A,FALSE,"Tran"}</definedName>
    <definedName name="ah" hidden="1">{"Riqfin97",#N/A,FALSE,"Tran";"Riqfinpro",#N/A,FALSE,"Tran"}</definedName>
    <definedName name="AI" localSheetId="11">'[52]Expenditure &amp; Saving'!$AF$1:$AF$65536</definedName>
    <definedName name="AI" localSheetId="8">'[52]Expenditure &amp; Saving'!$AF$1:$AF$65536</definedName>
    <definedName name="AI" localSheetId="0">'[52]Expenditure &amp; Saving'!$AF$1:$AF$65536</definedName>
    <definedName name="AI" localSheetId="1">'[52]Expenditure &amp; Saving'!$AF$1:$AF$65536</definedName>
    <definedName name="AI" localSheetId="3">'[52]Expenditure &amp; Saving'!$AF$1:$AF$65536</definedName>
    <definedName name="AI">'[52]Expenditure &amp; Saving'!$AF$1:$AF$65536</definedName>
    <definedName name="aj" localSheetId="15" hidden="1">{"Riqfin97",#N/A,FALSE,"Tran";"Riqfinpro",#N/A,FALSE,"Tran"}</definedName>
    <definedName name="aj" localSheetId="2" hidden="1">{"Riqfin97",#N/A,FALSE,"Tran";"Riqfinpro",#N/A,FALSE,"Tran"}</definedName>
    <definedName name="aj" localSheetId="9" hidden="1">{"Riqfin97",#N/A,FALSE,"Tran";"Riqfinpro",#N/A,FALSE,"Tran"}</definedName>
    <definedName name="aj" localSheetId="11" hidden="1">{"Riqfin97",#N/A,FALSE,"Tran";"Riqfinpro",#N/A,FALSE,"Tran"}</definedName>
    <definedName name="aj" localSheetId="8" hidden="1">{"Riqfin97",#N/A,FALSE,"Tran";"Riqfinpro",#N/A,FALSE,"Tran"}</definedName>
    <definedName name="aj" localSheetId="0" hidden="1">{"Riqfin97",#N/A,FALSE,"Tran";"Riqfinpro",#N/A,FALSE,"Tran"}</definedName>
    <definedName name="aj" localSheetId="1" hidden="1">{"Riqfin97",#N/A,FALSE,"Tran";"Riqfinpro",#N/A,FALSE,"Tran"}</definedName>
    <definedName name="aj" localSheetId="3" hidden="1">{"Riqfin97",#N/A,FALSE,"Tran";"Riqfinpro",#N/A,FALSE,"Tran"}</definedName>
    <definedName name="aj" localSheetId="7" hidden="1">{"Riqfin97",#N/A,FALSE,"Tran";"Riqfinpro",#N/A,FALSE,"Tran"}</definedName>
    <definedName name="aj" localSheetId="10" hidden="1">{"Riqfin97",#N/A,FALSE,"Tran";"Riqfinpro",#N/A,FALSE,"Tran"}</definedName>
    <definedName name="aj" localSheetId="12" hidden="1">{"Riqfin97",#N/A,FALSE,"Tran";"Riqfinpro",#N/A,FALSE,"Tran"}</definedName>
    <definedName name="aj" localSheetId="13" hidden="1">{"Riqfin97",#N/A,FALSE,"Tran";"Riqfinpro",#N/A,FALSE,"Tran"}</definedName>
    <definedName name="aj" hidden="1">{"Riqfin97",#N/A,FALSE,"Tran";"Riqfinpro",#N/A,FALSE,"Tran"}</definedName>
    <definedName name="AJU00" localSheetId="9">#REF!</definedName>
    <definedName name="AJU00" localSheetId="11">#REF!</definedName>
    <definedName name="AJU00" localSheetId="8">#REF!</definedName>
    <definedName name="AJU00" localSheetId="0">#REF!</definedName>
    <definedName name="AJU00" localSheetId="1">#REF!</definedName>
    <definedName name="AJU00" localSheetId="3">#REF!</definedName>
    <definedName name="AJU00" localSheetId="7">#REF!</definedName>
    <definedName name="AJU00" localSheetId="12">#REF!</definedName>
    <definedName name="AJU00" localSheetId="13">#REF!</definedName>
    <definedName name="AJU00">#REF!</definedName>
    <definedName name="AJUSTE">[53]GYP!$A$2</definedName>
    <definedName name="AJUSTE2" localSheetId="11">[54]GYP!$A$2</definedName>
    <definedName name="AJUSTE2" localSheetId="8">[54]GYP!$A$2</definedName>
    <definedName name="AJUSTE2" localSheetId="0">[54]GYP!$A$2</definedName>
    <definedName name="AJUSTE2" localSheetId="1">[54]GYP!$A$2</definedName>
    <definedName name="AJUSTE2" localSheetId="3">[54]GYP!$A$2</definedName>
    <definedName name="AJUSTE2">[54]GYP!$A$2</definedName>
    <definedName name="AJUV00" localSheetId="9">#REF!</definedName>
    <definedName name="AJUV00" localSheetId="11">#REF!</definedName>
    <definedName name="AJUV00" localSheetId="8">#REF!</definedName>
    <definedName name="AJUV00" localSheetId="0">#REF!</definedName>
    <definedName name="AJUV00" localSheetId="1">#REF!</definedName>
    <definedName name="AJUV00" localSheetId="3">#REF!</definedName>
    <definedName name="AJUV00" localSheetId="7">#REF!</definedName>
    <definedName name="AJUV00" localSheetId="12">#REF!</definedName>
    <definedName name="AJUV00" localSheetId="13">#REF!</definedName>
    <definedName name="AJUV00">#REF!</definedName>
    <definedName name="AJUV97" localSheetId="9">#REF!</definedName>
    <definedName name="AJUV97" localSheetId="11">#REF!</definedName>
    <definedName name="AJUV97" localSheetId="8">#REF!</definedName>
    <definedName name="AJUV97" localSheetId="0">#REF!</definedName>
    <definedName name="AJUV97" localSheetId="1">#REF!</definedName>
    <definedName name="AJUV97" localSheetId="3">#REF!</definedName>
    <definedName name="AJUV97" localSheetId="7">#REF!</definedName>
    <definedName name="AJUV97" localSheetId="12">#REF!</definedName>
    <definedName name="AJUV97" localSheetId="13">#REF!</definedName>
    <definedName name="AJUV97">#REF!</definedName>
    <definedName name="AJUV98" localSheetId="9">#REF!</definedName>
    <definedName name="AJUV98" localSheetId="11">#REF!</definedName>
    <definedName name="AJUV98" localSheetId="8">#REF!</definedName>
    <definedName name="AJUV98" localSheetId="0">#REF!</definedName>
    <definedName name="AJUV98" localSheetId="1">#REF!</definedName>
    <definedName name="AJUV98" localSheetId="3">#REF!</definedName>
    <definedName name="AJUV98" localSheetId="7">#REF!</definedName>
    <definedName name="AJUV98" localSheetId="12">#REF!</definedName>
    <definedName name="AJUV98" localSheetId="13">#REF!</definedName>
    <definedName name="AJUV98">#REF!</definedName>
    <definedName name="AJUV99" localSheetId="9">#REF!</definedName>
    <definedName name="AJUV99" localSheetId="11">#REF!</definedName>
    <definedName name="AJUV99" localSheetId="8">#REF!</definedName>
    <definedName name="AJUV99" localSheetId="0">#REF!</definedName>
    <definedName name="AJUV99" localSheetId="12">#REF!</definedName>
    <definedName name="AJUV99" localSheetId="13">#REF!</definedName>
    <definedName name="AJUV99">#REF!</definedName>
    <definedName name="al" localSheetId="15" hidden="1">{"Riqfin97",#N/A,FALSE,"Tran";"Riqfinpro",#N/A,FALSE,"Tran"}</definedName>
    <definedName name="al" localSheetId="2" hidden="1">{"Riqfin97",#N/A,FALSE,"Tran";"Riqfinpro",#N/A,FALSE,"Tran"}</definedName>
    <definedName name="al" localSheetId="9" hidden="1">{"Riqfin97",#N/A,FALSE,"Tran";"Riqfinpro",#N/A,FALSE,"Tran"}</definedName>
    <definedName name="al" localSheetId="11" hidden="1">{"Riqfin97",#N/A,FALSE,"Tran";"Riqfinpro",#N/A,FALSE,"Tran"}</definedName>
    <definedName name="al" localSheetId="8" hidden="1">{"Riqfin97",#N/A,FALSE,"Tran";"Riqfinpro",#N/A,FALSE,"Tran"}</definedName>
    <definedName name="al" localSheetId="0" hidden="1">{"Riqfin97",#N/A,FALSE,"Tran";"Riqfinpro",#N/A,FALSE,"Tran"}</definedName>
    <definedName name="al" localSheetId="1" hidden="1">{"Riqfin97",#N/A,FALSE,"Tran";"Riqfinpro",#N/A,FALSE,"Tran"}</definedName>
    <definedName name="al" localSheetId="3" hidden="1">{"Riqfin97",#N/A,FALSE,"Tran";"Riqfinpro",#N/A,FALSE,"Tran"}</definedName>
    <definedName name="al" localSheetId="7" hidden="1">{"Riqfin97",#N/A,FALSE,"Tran";"Riqfinpro",#N/A,FALSE,"Tran"}</definedName>
    <definedName name="al" localSheetId="10" hidden="1">{"Riqfin97",#N/A,FALSE,"Tran";"Riqfinpro",#N/A,FALSE,"Tran"}</definedName>
    <definedName name="al" localSheetId="12" hidden="1">{"Riqfin97",#N/A,FALSE,"Tran";"Riqfinpro",#N/A,FALSE,"Tran"}</definedName>
    <definedName name="al" localSheetId="13" hidden="1">{"Riqfin97",#N/A,FALSE,"Tran";"Riqfinpro",#N/A,FALSE,"Tran"}</definedName>
    <definedName name="al" hidden="1">{"Riqfin97",#N/A,FALSE,"Tran";"Riqfinpro",#N/A,FALSE,"Tran"}</definedName>
    <definedName name="alimento">#N/A</definedName>
    <definedName name="alj" localSheetId="15" hidden="1">{"Riqfin97",#N/A,FALSE,"Tran";"Riqfinpro",#N/A,FALSE,"Tran"}</definedName>
    <definedName name="alj" localSheetId="2" hidden="1">{"Riqfin97",#N/A,FALSE,"Tran";"Riqfinpro",#N/A,FALSE,"Tran"}</definedName>
    <definedName name="alj" localSheetId="9" hidden="1">{"Riqfin97",#N/A,FALSE,"Tran";"Riqfinpro",#N/A,FALSE,"Tran"}</definedName>
    <definedName name="alj" localSheetId="11" hidden="1">{"Riqfin97",#N/A,FALSE,"Tran";"Riqfinpro",#N/A,FALSE,"Tran"}</definedName>
    <definedName name="alj" localSheetId="8" hidden="1">{"Riqfin97",#N/A,FALSE,"Tran";"Riqfinpro",#N/A,FALSE,"Tran"}</definedName>
    <definedName name="alj" localSheetId="0" hidden="1">{"Riqfin97",#N/A,FALSE,"Tran";"Riqfinpro",#N/A,FALSE,"Tran"}</definedName>
    <definedName name="alj" localSheetId="1" hidden="1">{"Riqfin97",#N/A,FALSE,"Tran";"Riqfinpro",#N/A,FALSE,"Tran"}</definedName>
    <definedName name="alj" localSheetId="3" hidden="1">{"Riqfin97",#N/A,FALSE,"Tran";"Riqfinpro",#N/A,FALSE,"Tran"}</definedName>
    <definedName name="alj" localSheetId="7" hidden="1">{"Riqfin97",#N/A,FALSE,"Tran";"Riqfinpro",#N/A,FALSE,"Tran"}</definedName>
    <definedName name="alj" localSheetId="10" hidden="1">{"Riqfin97",#N/A,FALSE,"Tran";"Riqfinpro",#N/A,FALSE,"Tran"}</definedName>
    <definedName name="alj" localSheetId="12" hidden="1">{"Riqfin97",#N/A,FALSE,"Tran";"Riqfinpro",#N/A,FALSE,"Tran"}</definedName>
    <definedName name="alj" localSheetId="13" hidden="1">{"Riqfin97",#N/A,FALSE,"Tran";"Riqfinpro",#N/A,FALSE,"Tran"}</definedName>
    <definedName name="alj" hidden="1">{"Riqfin97",#N/A,FALSE,"Tran";"Riqfinpro",#N/A,FALSE,"Tran"}</definedName>
    <definedName name="ALL">'[3]Imp:DSA output'!$C$9:$R$464</definedName>
    <definedName name="ALLBIRR" localSheetId="9">#REF!</definedName>
    <definedName name="ALLBIRR" localSheetId="11">#REF!</definedName>
    <definedName name="ALLBIRR" localSheetId="8">#REF!</definedName>
    <definedName name="ALLBIRR" localSheetId="0">#REF!</definedName>
    <definedName name="ALLBIRR" localSheetId="1">#REF!</definedName>
    <definedName name="ALLBIRR" localSheetId="3">#REF!</definedName>
    <definedName name="ALLBIRR" localSheetId="7">#REF!</definedName>
    <definedName name="ALLBIRR" localSheetId="12">#REF!</definedName>
    <definedName name="ALLBIRR" localSheetId="13">#REF!</definedName>
    <definedName name="ALLBIRR">#REF!</definedName>
    <definedName name="AllData" localSheetId="9">#REF!</definedName>
    <definedName name="AllData" localSheetId="11">#REF!</definedName>
    <definedName name="AllData" localSheetId="8">#REF!</definedName>
    <definedName name="AllData" localSheetId="0">#REF!</definedName>
    <definedName name="AllData" localSheetId="1">#REF!</definedName>
    <definedName name="AllData" localSheetId="3">#REF!</definedName>
    <definedName name="AllData" localSheetId="7">#REF!</definedName>
    <definedName name="AllData" localSheetId="12">#REF!</definedName>
    <definedName name="AllData" localSheetId="13">#REF!</definedName>
    <definedName name="AllData">#REF!</definedName>
    <definedName name="ALLSDR" localSheetId="9">#REF!</definedName>
    <definedName name="ALLSDR" localSheetId="11">#REF!</definedName>
    <definedName name="ALLSDR" localSheetId="8">#REF!</definedName>
    <definedName name="ALLSDR" localSheetId="0">#REF!</definedName>
    <definedName name="ALLSDR" localSheetId="1">#REF!</definedName>
    <definedName name="ALLSDR" localSheetId="3">#REF!</definedName>
    <definedName name="ALLSDR" localSheetId="7">#REF!</definedName>
    <definedName name="ALLSDR" localSheetId="12">#REF!</definedName>
    <definedName name="ALLSDR" localSheetId="13">#REF!</definedName>
    <definedName name="ALLSDR">#REF!</definedName>
    <definedName name="alpha">'[55]Int rate table spreads'!$C$7</definedName>
    <definedName name="ALRM" localSheetId="9">#REF!</definedName>
    <definedName name="ALRM" localSheetId="11">#REF!</definedName>
    <definedName name="ALRM" localSheetId="8">#REF!</definedName>
    <definedName name="ALRM" localSheetId="0">#REF!</definedName>
    <definedName name="ALRM" localSheetId="1">#REF!</definedName>
    <definedName name="ALRM" localSheetId="3">#REF!</definedName>
    <definedName name="ALRM" localSheetId="7">#REF!</definedName>
    <definedName name="ALRM" localSheetId="12">#REF!</definedName>
    <definedName name="ALRM" localSheetId="13">#REF!</definedName>
    <definedName name="ALRM">#REF!</definedName>
    <definedName name="alter3a" localSheetId="9">#REF!</definedName>
    <definedName name="alter3a" localSheetId="11">#REF!</definedName>
    <definedName name="alter3a" localSheetId="8">#REF!</definedName>
    <definedName name="alter3a" localSheetId="0">#REF!</definedName>
    <definedName name="alter3a" localSheetId="1">#REF!</definedName>
    <definedName name="alter3a" localSheetId="3">#REF!</definedName>
    <definedName name="alter3a" localSheetId="7">#REF!</definedName>
    <definedName name="alter3a" localSheetId="12">#REF!</definedName>
    <definedName name="alter3a" localSheetId="13">#REF!</definedName>
    <definedName name="alter3a">#REF!</definedName>
    <definedName name="alter3b" localSheetId="9">#REF!</definedName>
    <definedName name="alter3b" localSheetId="11">#REF!</definedName>
    <definedName name="alter3b" localSheetId="8">#REF!</definedName>
    <definedName name="alter3b" localSheetId="0">#REF!</definedName>
    <definedName name="alter3b" localSheetId="1">#REF!</definedName>
    <definedName name="alter3b" localSheetId="3">#REF!</definedName>
    <definedName name="alter3b" localSheetId="7">#REF!</definedName>
    <definedName name="alter3b" localSheetId="12">#REF!</definedName>
    <definedName name="alter3b" localSheetId="13">#REF!</definedName>
    <definedName name="alter3b">#REF!</definedName>
    <definedName name="ALTNGDP_R" localSheetId="11">[56]Q1!#REF!</definedName>
    <definedName name="ALTNGDP_R" localSheetId="8">[56]Q1!#REF!</definedName>
    <definedName name="ALTNGDP_R" localSheetId="0">[56]Q1!#REF!</definedName>
    <definedName name="ALTNGDP_R" localSheetId="1">#REF!</definedName>
    <definedName name="ALTNGDP_R" localSheetId="3">[56]Q1!#REF!</definedName>
    <definedName name="ALTNGDP_R" localSheetId="7">[56]Q1!#REF!</definedName>
    <definedName name="ALTNGDP_R">[56]Q1!#REF!</definedName>
    <definedName name="ALTPCPI" localSheetId="11">[56]Q3!#REF!</definedName>
    <definedName name="ALTPCPI" localSheetId="8">[56]Q3!#REF!</definedName>
    <definedName name="ALTPCPI" localSheetId="0">[56]Q3!#REF!</definedName>
    <definedName name="ALTPCPI" localSheetId="1">#REF!</definedName>
    <definedName name="ALTPCPI" localSheetId="3">[56]Q3!#REF!</definedName>
    <definedName name="ALTPCPI" localSheetId="7">[56]Q3!#REF!</definedName>
    <definedName name="ALTPCPI">[56]Q3!#REF!</definedName>
    <definedName name="amort" localSheetId="9">#REF!</definedName>
    <definedName name="amort" localSheetId="11">#REF!</definedName>
    <definedName name="amort" localSheetId="8">#REF!</definedName>
    <definedName name="amort" localSheetId="0">#REF!</definedName>
    <definedName name="amort" localSheetId="1">#REF!</definedName>
    <definedName name="amort" localSheetId="3">#REF!</definedName>
    <definedName name="amort" localSheetId="7">#REF!</definedName>
    <definedName name="amort" localSheetId="12">#REF!</definedName>
    <definedName name="amort" localSheetId="13">#REF!</definedName>
    <definedName name="amort">#REF!</definedName>
    <definedName name="AMORTI" localSheetId="9">#REF!</definedName>
    <definedName name="AMORTI" localSheetId="11">#REF!</definedName>
    <definedName name="AMORTI" localSheetId="8">#REF!</definedName>
    <definedName name="AMORTI" localSheetId="0">#REF!</definedName>
    <definedName name="AMORTI" localSheetId="1">#REF!</definedName>
    <definedName name="AMORTI" localSheetId="3">#REF!</definedName>
    <definedName name="AMORTI" localSheetId="7">#REF!</definedName>
    <definedName name="AMORTI" localSheetId="12">#REF!</definedName>
    <definedName name="AMORTI" localSheetId="13">#REF!</definedName>
    <definedName name="AMORTI">#REF!</definedName>
    <definedName name="AMPO5">"Gráfico 8"</definedName>
    <definedName name="AMTZ_NEW" localSheetId="8">[57]Debt!#REF!</definedName>
    <definedName name="AMTZ_NEW" localSheetId="0">[57]Debt!#REF!</definedName>
    <definedName name="AMTZ_NEW" localSheetId="1">[57]Debt!#REF!</definedName>
    <definedName name="AMTZ_NEW" localSheetId="3">[57]Debt!#REF!</definedName>
    <definedName name="AMTZ_NEW" localSheetId="7">[57]Debt!#REF!</definedName>
    <definedName name="AMTZ_NEW">[57]Debt!#REF!</definedName>
    <definedName name="AMTZ_OLD" localSheetId="8">[57]Debt!#REF!</definedName>
    <definedName name="AMTZ_OLD" localSheetId="0">[57]Debt!#REF!</definedName>
    <definedName name="AMTZ_OLD" localSheetId="1">[57]Debt!#REF!</definedName>
    <definedName name="AMTZ_OLD" localSheetId="3">[57]Debt!#REF!</definedName>
    <definedName name="AMTZ_OLD" localSheetId="7">[57]Debt!#REF!</definedName>
    <definedName name="AMTZ_OLD">[57]Debt!#REF!</definedName>
    <definedName name="AMTZ_TOT" localSheetId="8">[57]Debt!#REF!</definedName>
    <definedName name="AMTZ_TOT" localSheetId="0">[57]Debt!#REF!</definedName>
    <definedName name="AMTZ_TOT" localSheetId="1">[57]Debt!#REF!</definedName>
    <definedName name="AMTZ_TOT" localSheetId="3">[57]Debt!#REF!</definedName>
    <definedName name="AMTZ_TOT" localSheetId="7">[57]Debt!#REF!</definedName>
    <definedName name="AMTZ_TOT">[57]Debt!#REF!</definedName>
    <definedName name="ANEXO2" localSheetId="8">[58]BCP!#REF!</definedName>
    <definedName name="ANEXO2" localSheetId="0">[58]BCP!#REF!</definedName>
    <definedName name="ANEXO2" localSheetId="1">#REF!</definedName>
    <definedName name="ANEXO2" localSheetId="3">[58]BCP!#REF!</definedName>
    <definedName name="ANEXO2" localSheetId="7">[58]BCP!#REF!</definedName>
    <definedName name="ANEXO2">[58]BCP!#REF!</definedName>
    <definedName name="ANEXO3">#N/A</definedName>
    <definedName name="ANEXO4">#N/A</definedName>
    <definedName name="ANEXO5">#N/A</definedName>
    <definedName name="ANEXO6">#N/A</definedName>
    <definedName name="annual" localSheetId="11">[59]Contribution!$C$326:$DC$340</definedName>
    <definedName name="annual" localSheetId="8">[59]Contribution!$C$326:$DC$340</definedName>
    <definedName name="annual" localSheetId="0">[59]Contribution!$C$326:$DC$340</definedName>
    <definedName name="annual" localSheetId="1">[59]Contribution!$C$326:$DC$340</definedName>
    <definedName name="annual" localSheetId="3">[59]Contribution!$C$326:$DC$340</definedName>
    <definedName name="annual">[59]Contribution!$C$326:$DC$340</definedName>
    <definedName name="ANO00" localSheetId="9">#REF!</definedName>
    <definedName name="ANO00" localSheetId="11">#REF!</definedName>
    <definedName name="ANO00" localSheetId="8">#REF!</definedName>
    <definedName name="ANO00" localSheetId="0">#REF!</definedName>
    <definedName name="ANO00" localSheetId="1">#REF!</definedName>
    <definedName name="ANO00" localSheetId="3">#REF!</definedName>
    <definedName name="ANO00" localSheetId="7">#REF!</definedName>
    <definedName name="ANO00" localSheetId="12">#REF!</definedName>
    <definedName name="ANO00" localSheetId="13">#REF!</definedName>
    <definedName name="ANO00">#REF!</definedName>
    <definedName name="ANO00A" localSheetId="9">#REF!</definedName>
    <definedName name="ANO00A" localSheetId="11">#REF!</definedName>
    <definedName name="ANO00A" localSheetId="8">#REF!</definedName>
    <definedName name="ANO00A" localSheetId="0">#REF!</definedName>
    <definedName name="ANO00A" localSheetId="1">#REF!</definedName>
    <definedName name="ANO00A" localSheetId="3">#REF!</definedName>
    <definedName name="ANO00A" localSheetId="7">#REF!</definedName>
    <definedName name="ANO00A" localSheetId="12">#REF!</definedName>
    <definedName name="ANO00A" localSheetId="13">#REF!</definedName>
    <definedName name="ANO00A">#REF!</definedName>
    <definedName name="ANO00B" localSheetId="9">#REF!</definedName>
    <definedName name="ANO00B" localSheetId="11">#REF!</definedName>
    <definedName name="ANO00B" localSheetId="8">#REF!</definedName>
    <definedName name="ANO00B" localSheetId="0">#REF!</definedName>
    <definedName name="ANO00B" localSheetId="1">#REF!</definedName>
    <definedName name="ANO00B" localSheetId="3">#REF!</definedName>
    <definedName name="ANO00B" localSheetId="7">#REF!</definedName>
    <definedName name="ANO00B" localSheetId="12">#REF!</definedName>
    <definedName name="ANO00B" localSheetId="13">#REF!</definedName>
    <definedName name="ANO00B">#REF!</definedName>
    <definedName name="ANO97A" localSheetId="9">#REF!</definedName>
    <definedName name="ANO97A" localSheetId="11">#REF!</definedName>
    <definedName name="ANO97A" localSheetId="8">#REF!</definedName>
    <definedName name="ANO97A" localSheetId="0">#REF!</definedName>
    <definedName name="ANO97A" localSheetId="12">#REF!</definedName>
    <definedName name="ANO97A" localSheetId="13">#REF!</definedName>
    <definedName name="ANO97A">#REF!</definedName>
    <definedName name="ANO97B" localSheetId="9">#REF!</definedName>
    <definedName name="ANO97B" localSheetId="11">#REF!</definedName>
    <definedName name="ANO97B" localSheetId="8">#REF!</definedName>
    <definedName name="ANO97B" localSheetId="0">#REF!</definedName>
    <definedName name="ANO97B" localSheetId="12">#REF!</definedName>
    <definedName name="ANO97B" localSheetId="13">#REF!</definedName>
    <definedName name="ANO97B">#REF!</definedName>
    <definedName name="ANO98A" localSheetId="9">#REF!</definedName>
    <definedName name="ANO98A" localSheetId="11">#REF!</definedName>
    <definedName name="ANO98A" localSheetId="8">#REF!</definedName>
    <definedName name="ANO98A" localSheetId="0">#REF!</definedName>
    <definedName name="ANO98A" localSheetId="12">#REF!</definedName>
    <definedName name="ANO98A" localSheetId="13">#REF!</definedName>
    <definedName name="ANO98A">#REF!</definedName>
    <definedName name="ANO98B" localSheetId="9">#REF!</definedName>
    <definedName name="ANO98B" localSheetId="11">#REF!</definedName>
    <definedName name="ANO98B" localSheetId="8">#REF!</definedName>
    <definedName name="ANO98B" localSheetId="0">#REF!</definedName>
    <definedName name="ANO98B" localSheetId="12">#REF!</definedName>
    <definedName name="ANO98B" localSheetId="13">#REF!</definedName>
    <definedName name="ANO98B">#REF!</definedName>
    <definedName name="ANO99A" localSheetId="9">#REF!</definedName>
    <definedName name="ANO99A" localSheetId="11">#REF!</definedName>
    <definedName name="ANO99A" localSheetId="8">#REF!</definedName>
    <definedName name="ANO99A" localSheetId="0">#REF!</definedName>
    <definedName name="ANO99A" localSheetId="12">#REF!</definedName>
    <definedName name="ANO99A" localSheetId="13">#REF!</definedName>
    <definedName name="ANO99A">#REF!</definedName>
    <definedName name="ANO99B" localSheetId="9">#REF!</definedName>
    <definedName name="ANO99B" localSheetId="11">#REF!</definedName>
    <definedName name="ANO99B" localSheetId="8">#REF!</definedName>
    <definedName name="ANO99B" localSheetId="0">#REF!</definedName>
    <definedName name="ANO99B" localSheetId="12">#REF!</definedName>
    <definedName name="ANO99B" localSheetId="13">#REF!</definedName>
    <definedName name="ANO99B">#REF!</definedName>
    <definedName name="anual1">#N/A</definedName>
    <definedName name="AÑO">'[60]Federal-r'!$HE$5487</definedName>
    <definedName name="Apalancamiento">'[49]Ranking Bancario'!$R$6:$V$54</definedName>
    <definedName name="apigraphs">#N/A</definedName>
    <definedName name="appendix">[30]QNEWLOR!$J$3:$AU$7,[30]QNEWLOR!$J$21:$AU$77,[30]QNEWLOR!$J$91:$AU$149</definedName>
    <definedName name="APU" localSheetId="9">#REF!</definedName>
    <definedName name="APU" localSheetId="11">#REF!</definedName>
    <definedName name="APU" localSheetId="8">#REF!</definedName>
    <definedName name="APU" localSheetId="0">#REF!</definedName>
    <definedName name="APU" localSheetId="1">#REF!</definedName>
    <definedName name="APU" localSheetId="3">#REF!</definedName>
    <definedName name="APU" localSheetId="7">#REF!</definedName>
    <definedName name="APU" localSheetId="12">#REF!</definedName>
    <definedName name="APU" localSheetId="13">#REF!</definedName>
    <definedName name="APU">#REF!</definedName>
    <definedName name="AR">[61]ARBOL!$C$3</definedName>
    <definedName name="Arbol">'[49]Arbol Rentabilidad'!$B$6:$H$68</definedName>
    <definedName name="_xlnm.Print_Area">[62]MONTHLY!$A$2:$U$25,[62]MONTHLY!$A$29:$U$66,[62]MONTHLY!$A$71:$U$124,[62]MONTHLY!$A$127:$U$180,[62]MONTHLY!$A$183:$U$238,[62]MONTHLY!$A$244:$U$287,[62]MONTHLY!$A$291:$U$330</definedName>
    <definedName name="area_de_impressaoEST" localSheetId="9">#REF!</definedName>
    <definedName name="area_de_impressaoEST" localSheetId="11">#REF!</definedName>
    <definedName name="area_de_impressaoEST" localSheetId="8">#REF!</definedName>
    <definedName name="area_de_impressaoEST" localSheetId="0">#REF!</definedName>
    <definedName name="area_de_impressaoEST" localSheetId="1">#REF!</definedName>
    <definedName name="area_de_impressaoEST" localSheetId="3">#REF!</definedName>
    <definedName name="area_de_impressaoEST" localSheetId="7">#REF!</definedName>
    <definedName name="area_de_impressaoEST" localSheetId="12">#REF!</definedName>
    <definedName name="area_de_impressaoEST" localSheetId="13">#REF!</definedName>
    <definedName name="area_de_impressaoEST">#REF!</definedName>
    <definedName name="Área_impressão_DIR" localSheetId="9">#REF!</definedName>
    <definedName name="Área_impressão_DIR" localSheetId="11">#REF!</definedName>
    <definedName name="Área_impressão_DIR" localSheetId="8">#REF!</definedName>
    <definedName name="Área_impressão_DIR" localSheetId="0">#REF!</definedName>
    <definedName name="Área_impressão_DIR" localSheetId="1">#REF!</definedName>
    <definedName name="Área_impressão_DIR" localSheetId="3">#REF!</definedName>
    <definedName name="Área_impressão_DIR" localSheetId="7">#REF!</definedName>
    <definedName name="Área_impressão_DIR" localSheetId="12">#REF!</definedName>
    <definedName name="Área_impressão_DIR" localSheetId="13">#REF!</definedName>
    <definedName name="Área_impressão_DIR">#REF!</definedName>
    <definedName name="AREACONSTRUCCIO" localSheetId="9">#REF!</definedName>
    <definedName name="AREACONSTRUCCIO" localSheetId="11">#REF!</definedName>
    <definedName name="AREACONSTRUCCIO" localSheetId="8">#REF!</definedName>
    <definedName name="AREACONSTRUCCIO" localSheetId="0">#REF!</definedName>
    <definedName name="AREACONSTRUCCIO" localSheetId="1">#REF!</definedName>
    <definedName name="AREACONSTRUCCIO" localSheetId="3">#REF!</definedName>
    <definedName name="AREACONSTRUCCIO" localSheetId="7">#REF!</definedName>
    <definedName name="AREACONSTRUCCIO" localSheetId="12">#REF!</definedName>
    <definedName name="AREACONSTRUCCIO" localSheetId="13">#REF!</definedName>
    <definedName name="AREACONSTRUCCIO">#REF!</definedName>
    <definedName name="ARREC98" localSheetId="9">#REF!</definedName>
    <definedName name="ARREC98" localSheetId="11">#REF!</definedName>
    <definedName name="ARREC98" localSheetId="8">#REF!</definedName>
    <definedName name="ARREC98" localSheetId="0">#REF!</definedName>
    <definedName name="ARREC98" localSheetId="12">#REF!</definedName>
    <definedName name="ARREC98" localSheetId="13">#REF!</definedName>
    <definedName name="ARREC98">#REF!</definedName>
    <definedName name="ARREC99" localSheetId="9">#REF!</definedName>
    <definedName name="ARREC99" localSheetId="11">#REF!</definedName>
    <definedName name="ARREC99" localSheetId="8">#REF!</definedName>
    <definedName name="ARREC99" localSheetId="0">#REF!</definedName>
    <definedName name="ARREC99" localSheetId="12">#REF!</definedName>
    <definedName name="ARREC99" localSheetId="13">#REF!</definedName>
    <definedName name="ARREC99">#REF!</definedName>
    <definedName name="as" localSheetId="1" hidden="1">#REF!</definedName>
    <definedName name="as" localSheetId="3" hidden="1">'[63]Fax a enviar'!#REF!</definedName>
    <definedName name="as" hidden="1">'[63]Fax a enviar'!#REF!</definedName>
    <definedName name="ASAU" localSheetId="9">#REF!</definedName>
    <definedName name="ASAU" localSheetId="11">#REF!</definedName>
    <definedName name="ASAU" localSheetId="8">#REF!</definedName>
    <definedName name="ASAU" localSheetId="0">#REF!</definedName>
    <definedName name="ASAU" localSheetId="1">#REF!</definedName>
    <definedName name="ASAU" localSheetId="3">#REF!</definedName>
    <definedName name="ASAU" localSheetId="7">#REF!</definedName>
    <definedName name="ASAU" localSheetId="12">#REF!</definedName>
    <definedName name="ASAU" localSheetId="13">#REF!</definedName>
    <definedName name="ASAU">#REF!</definedName>
    <definedName name="ASAU1" localSheetId="9">#REF!</definedName>
    <definedName name="ASAU1" localSheetId="11">#REF!</definedName>
    <definedName name="ASAU1" localSheetId="8">#REF!</definedName>
    <definedName name="ASAU1" localSheetId="0">#REF!</definedName>
    <definedName name="ASAU1" localSheetId="1">#REF!</definedName>
    <definedName name="ASAU1" localSheetId="3">#REF!</definedName>
    <definedName name="ASAU1" localSheetId="7">#REF!</definedName>
    <definedName name="ASAU1" localSheetId="12">#REF!</definedName>
    <definedName name="ASAU1" localSheetId="13">#REF!</definedName>
    <definedName name="ASAU1">#REF!</definedName>
    <definedName name="asd" localSheetId="9">#REF!</definedName>
    <definedName name="asd" localSheetId="11">#REF!</definedName>
    <definedName name="asd" localSheetId="8">#REF!</definedName>
    <definedName name="asd" localSheetId="0">#REF!</definedName>
    <definedName name="asd" localSheetId="1">#REF!</definedName>
    <definedName name="asd" localSheetId="3">#REF!</definedName>
    <definedName name="asd" localSheetId="7">#REF!</definedName>
    <definedName name="asd" localSheetId="12">#REF!</definedName>
    <definedName name="asd" localSheetId="13">#REF!</definedName>
    <definedName name="asd">#REF!</definedName>
    <definedName name="ASDF" localSheetId="9">#REF!</definedName>
    <definedName name="ASDF" localSheetId="11">#REF!</definedName>
    <definedName name="ASDF" localSheetId="8">#REF!</definedName>
    <definedName name="ASDF" localSheetId="0">#REF!</definedName>
    <definedName name="ASDF" localSheetId="12">#REF!</definedName>
    <definedName name="ASDF" localSheetId="13">#REF!</definedName>
    <definedName name="ASDF">#REF!</definedName>
    <definedName name="ASDFG" localSheetId="9">#REF!</definedName>
    <definedName name="ASDFG" localSheetId="11">#REF!</definedName>
    <definedName name="ASDFG" localSheetId="8">#REF!</definedName>
    <definedName name="ASDFG" localSheetId="0">#REF!</definedName>
    <definedName name="ASDFG" localSheetId="12">#REF!</definedName>
    <definedName name="ASDFG" localSheetId="13">#REF!</definedName>
    <definedName name="ASDFG">#REF!</definedName>
    <definedName name="asdrae" localSheetId="9" hidden="1">#REF!</definedName>
    <definedName name="asdrae" localSheetId="11" hidden="1">#REF!</definedName>
    <definedName name="asdrae" localSheetId="8" hidden="1">#REF!</definedName>
    <definedName name="asdrae" localSheetId="0" hidden="1">#REF!</definedName>
    <definedName name="asdrae" localSheetId="1" hidden="1">#REF!</definedName>
    <definedName name="asdrae" localSheetId="3" hidden="1">#REF!</definedName>
    <definedName name="asdrae" localSheetId="12" hidden="1">#REF!</definedName>
    <definedName name="asdrae" localSheetId="13" hidden="1">#REF!</definedName>
    <definedName name="asdrae" hidden="1">#REF!</definedName>
    <definedName name="asdrra" localSheetId="9">#REF!</definedName>
    <definedName name="asdrra" localSheetId="11">#REF!</definedName>
    <definedName name="asdrra" localSheetId="8">#REF!</definedName>
    <definedName name="asdrra" localSheetId="0">#REF!</definedName>
    <definedName name="asdrra" localSheetId="1">#REF!</definedName>
    <definedName name="asdrra" localSheetId="3">#REF!</definedName>
    <definedName name="asdrra" localSheetId="12">#REF!</definedName>
    <definedName name="asdrra" localSheetId="13">#REF!</definedName>
    <definedName name="asdrra">#REF!</definedName>
    <definedName name="ase" localSheetId="9">#REF!</definedName>
    <definedName name="ase" localSheetId="11">#REF!</definedName>
    <definedName name="ase" localSheetId="8">#REF!</definedName>
    <definedName name="ase" localSheetId="0">#REF!</definedName>
    <definedName name="ase" localSheetId="1">#REF!</definedName>
    <definedName name="ase" localSheetId="3">#REF!</definedName>
    <definedName name="ase" localSheetId="12">#REF!</definedName>
    <definedName name="ase" localSheetId="13">#REF!</definedName>
    <definedName name="ase">#REF!</definedName>
    <definedName name="aser" localSheetId="9">#REF!</definedName>
    <definedName name="aser" localSheetId="11">#REF!</definedName>
    <definedName name="aser" localSheetId="8">#REF!</definedName>
    <definedName name="aser" localSheetId="0">#REF!</definedName>
    <definedName name="aser" localSheetId="1">#REF!</definedName>
    <definedName name="aser" localSheetId="3">#REF!</definedName>
    <definedName name="aser" localSheetId="12">#REF!</definedName>
    <definedName name="aser" localSheetId="13">#REF!</definedName>
    <definedName name="aser">#REF!</definedName>
    <definedName name="AsignadoA" localSheetId="9">#REF!</definedName>
    <definedName name="AsignadoA" localSheetId="11">#REF!</definedName>
    <definedName name="AsignadoA" localSheetId="8">#REF!</definedName>
    <definedName name="AsignadoA" localSheetId="0">#REF!</definedName>
    <definedName name="AsignadoA" localSheetId="3">#REF!</definedName>
    <definedName name="AsignadoA" localSheetId="12">#REF!</definedName>
    <definedName name="AsignadoA" localSheetId="13">#REF!</definedName>
    <definedName name="AsignadoA">#REF!</definedName>
    <definedName name="ASO" localSheetId="9">#REF!</definedName>
    <definedName name="ASO" localSheetId="11">#REF!</definedName>
    <definedName name="ASO" localSheetId="8">#REF!</definedName>
    <definedName name="ASO" localSheetId="0">#REF!</definedName>
    <definedName name="ASO" localSheetId="3">#REF!</definedName>
    <definedName name="ASO" localSheetId="12">#REF!</definedName>
    <definedName name="ASO" localSheetId="13">#REF!</definedName>
    <definedName name="ASO">#REF!</definedName>
    <definedName name="asraa" localSheetId="9">#REF!</definedName>
    <definedName name="asraa" localSheetId="11">#REF!</definedName>
    <definedName name="asraa" localSheetId="8">#REF!</definedName>
    <definedName name="asraa" localSheetId="0">#REF!</definedName>
    <definedName name="asraa" localSheetId="1">#REF!</definedName>
    <definedName name="asraa" localSheetId="3">#REF!</definedName>
    <definedName name="asraa" localSheetId="12">#REF!</definedName>
    <definedName name="asraa" localSheetId="13">#REF!</definedName>
    <definedName name="asraa">#REF!</definedName>
    <definedName name="asrraa44" localSheetId="9">#REF!</definedName>
    <definedName name="asrraa44" localSheetId="11">#REF!</definedName>
    <definedName name="asrraa44" localSheetId="8">#REF!</definedName>
    <definedName name="asrraa44" localSheetId="0">#REF!</definedName>
    <definedName name="asrraa44" localSheetId="1">#REF!</definedName>
    <definedName name="asrraa44" localSheetId="3">#REF!</definedName>
    <definedName name="asrraa44" localSheetId="12">#REF!</definedName>
    <definedName name="asrraa44" localSheetId="13">#REF!</definedName>
    <definedName name="asrraa44">#REF!</definedName>
    <definedName name="ass">#N/A</definedName>
    <definedName name="ASSET">[61]SOLVENCIA!$D$48</definedName>
    <definedName name="Assistance">[64]Sheet1!$B$2:$T$56</definedName>
    <definedName name="ASSUM" localSheetId="9">#REF!</definedName>
    <definedName name="ASSUM" localSheetId="11">#REF!</definedName>
    <definedName name="ASSUM" localSheetId="8">#REF!</definedName>
    <definedName name="ASSUM" localSheetId="0">#REF!</definedName>
    <definedName name="ASSUM" localSheetId="1">#REF!</definedName>
    <definedName name="ASSUM" localSheetId="3">#REF!</definedName>
    <definedName name="ASSUM" localSheetId="7">#REF!</definedName>
    <definedName name="ASSUM" localSheetId="12">#REF!</definedName>
    <definedName name="ASSUM" localSheetId="13">#REF!</definedName>
    <definedName name="ASSUM">#REF!</definedName>
    <definedName name="ASSUMPB" localSheetId="9">#REF!</definedName>
    <definedName name="ASSUMPB" localSheetId="11">#REF!</definedName>
    <definedName name="ASSUMPB" localSheetId="8">#REF!</definedName>
    <definedName name="ASSUMPB" localSheetId="0">#REF!</definedName>
    <definedName name="ASSUMPB" localSheetId="3">#REF!</definedName>
    <definedName name="ASSUMPB" localSheetId="7">#REF!</definedName>
    <definedName name="ASSUMPB" localSheetId="12">#REF!</definedName>
    <definedName name="ASSUMPB" localSheetId="13">#REF!</definedName>
    <definedName name="ASSUMPB">#REF!</definedName>
    <definedName name="atlantic">[65]nonopec!$D$424:$D$433</definedName>
    <definedName name="atrade" localSheetId="4">[17]!atrade</definedName>
    <definedName name="atrade" localSheetId="1">#REF!</definedName>
    <definedName name="atrade" localSheetId="3">[17]!atrade</definedName>
    <definedName name="atrade" localSheetId="7">[17]!atrade</definedName>
    <definedName name="atrade" localSheetId="10">[17]!atrade</definedName>
    <definedName name="atrade" localSheetId="13">[17]!atrade</definedName>
    <definedName name="atrade">[17]!atrade</definedName>
    <definedName name="ATS" localSheetId="9">#REF!</definedName>
    <definedName name="ATS" localSheetId="11">#REF!</definedName>
    <definedName name="ATS" localSheetId="8">#REF!</definedName>
    <definedName name="ATS" localSheetId="0">#REF!</definedName>
    <definedName name="ATS" localSheetId="1">#REF!</definedName>
    <definedName name="ATS" localSheetId="3">#REF!</definedName>
    <definedName name="ATS" localSheetId="7">#REF!</definedName>
    <definedName name="ATS" localSheetId="12">#REF!</definedName>
    <definedName name="ATS" localSheetId="13">#REF!</definedName>
    <definedName name="ATS">#REF!</definedName>
    <definedName name="AUS" localSheetId="9">#REF!</definedName>
    <definedName name="AUS" localSheetId="11">#REF!</definedName>
    <definedName name="AUS" localSheetId="8">#REF!</definedName>
    <definedName name="AUS" localSheetId="0">#REF!</definedName>
    <definedName name="AUS" localSheetId="1">#REF!</definedName>
    <definedName name="AUS" localSheetId="3">#REF!</definedName>
    <definedName name="AUS" localSheetId="7">#REF!</definedName>
    <definedName name="AUS" localSheetId="12">#REF!</definedName>
    <definedName name="AUS" localSheetId="13">#REF!</definedName>
    <definedName name="AUS">#REF!</definedName>
    <definedName name="Australia_wt">'[66]OECD wgt'!$B$13</definedName>
    <definedName name="Austria_wt">'[66]OECD wgt'!$B$14</definedName>
    <definedName name="Average_Daily_Depreciation">'[67]Inter-Bank'!$G$5</definedName>
    <definedName name="Average_Weekly_Depreciation">'[67]Inter-Bank'!$K$5</definedName>
    <definedName name="Average_Weekly_Inter_Bank_Exchange_Rate">'[67]Inter-Bank'!$H$5</definedName>
    <definedName name="AVISO" localSheetId="9">#REF!</definedName>
    <definedName name="AVISO" localSheetId="11">#REF!</definedName>
    <definedName name="AVISO" localSheetId="8">#REF!</definedName>
    <definedName name="AVISO" localSheetId="0">#REF!</definedName>
    <definedName name="AVISO" localSheetId="1">#REF!</definedName>
    <definedName name="AVISO" localSheetId="3">#REF!</definedName>
    <definedName name="AVISO" localSheetId="7">#REF!</definedName>
    <definedName name="AVISO" localSheetId="12">#REF!</definedName>
    <definedName name="AVISO" localSheetId="13">#REF!</definedName>
    <definedName name="AVISO">#REF!</definedName>
    <definedName name="AZUA1.1.00___Administración_General" localSheetId="9">#REF!</definedName>
    <definedName name="AZUA1.1.00___Administración_General" localSheetId="11">#REF!</definedName>
    <definedName name="AZUA1.1.00___Administración_General" localSheetId="8">#REF!</definedName>
    <definedName name="AZUA1.1.00___Administración_General" localSheetId="0">#REF!</definedName>
    <definedName name="AZUA1.1.00___Administración_General" localSheetId="3">#REF!</definedName>
    <definedName name="AZUA1.1.00___Administración_General" localSheetId="7">#REF!</definedName>
    <definedName name="AZUA1.1.00___Administración_General" localSheetId="12">#REF!</definedName>
    <definedName name="AZUA1.1.00___Administración_General" localSheetId="13">#REF!</definedName>
    <definedName name="AZUA1.1.00___Administración_General">#REF!</definedName>
    <definedName name="AZUA2.1.00___Asuntos_económicos__comerciales_y_laborales" localSheetId="9">#REF!</definedName>
    <definedName name="AZUA2.1.00___Asuntos_económicos__comerciales_y_laborales" localSheetId="11">#REF!</definedName>
    <definedName name="AZUA2.1.00___Asuntos_económicos__comerciales_y_laborales" localSheetId="8">#REF!</definedName>
    <definedName name="AZUA2.1.00___Asuntos_económicos__comerciales_y_laborales" localSheetId="0">#REF!</definedName>
    <definedName name="AZUA2.1.00___Asuntos_económicos__comerciales_y_laborales" localSheetId="3">#REF!</definedName>
    <definedName name="AZUA2.1.00___Asuntos_económicos__comerciales_y_laborales" localSheetId="7">#REF!</definedName>
    <definedName name="AZUA2.1.00___Asuntos_económicos__comerciales_y_laborales" localSheetId="12">#REF!</definedName>
    <definedName name="AZUA2.1.00___Asuntos_económicos__comerciales_y_laborales" localSheetId="13">#REF!</definedName>
    <definedName name="AZUA2.1.00___Asuntos_económicos__comerciales_y_laborales">#REF!</definedName>
    <definedName name="B" localSheetId="9">#REF!</definedName>
    <definedName name="B" localSheetId="11">#REF!</definedName>
    <definedName name="B" localSheetId="8">#REF!</definedName>
    <definedName name="B" localSheetId="0">#REF!</definedName>
    <definedName name="B" localSheetId="1">#REF!</definedName>
    <definedName name="B" localSheetId="3">#REF!</definedName>
    <definedName name="B" localSheetId="12">#REF!</definedName>
    <definedName name="B" localSheetId="13">#REF!</definedName>
    <definedName name="B">#REF!</definedName>
    <definedName name="b1std" localSheetId="9">#REF!</definedName>
    <definedName name="b1std" localSheetId="11">#REF!</definedName>
    <definedName name="b1std" localSheetId="8">#REF!</definedName>
    <definedName name="b1std" localSheetId="0">#REF!</definedName>
    <definedName name="b1std" localSheetId="12">#REF!</definedName>
    <definedName name="b1std" localSheetId="13">#REF!</definedName>
    <definedName name="b1std">#REF!</definedName>
    <definedName name="b2std" localSheetId="9">#REF!</definedName>
    <definedName name="b2std" localSheetId="11">#REF!</definedName>
    <definedName name="b2std" localSheetId="8">#REF!</definedName>
    <definedName name="b2std" localSheetId="0">#REF!</definedName>
    <definedName name="b2std" localSheetId="12">#REF!</definedName>
    <definedName name="b2std" localSheetId="13">#REF!</definedName>
    <definedName name="b2std">#REF!</definedName>
    <definedName name="ba">#N/A</definedName>
    <definedName name="Badea">[51]CIRRs!$C$67</definedName>
    <definedName name="BAL" localSheetId="9">#REF!</definedName>
    <definedName name="BAL" localSheetId="11">#REF!</definedName>
    <definedName name="BAL" localSheetId="8">#REF!</definedName>
    <definedName name="BAL" localSheetId="0">#REF!</definedName>
    <definedName name="BAL" localSheetId="1">#REF!</definedName>
    <definedName name="BAL" localSheetId="3">#REF!</definedName>
    <definedName name="BAL" localSheetId="7">#REF!</definedName>
    <definedName name="BAL" localSheetId="12">#REF!</definedName>
    <definedName name="BAL" localSheetId="13">#REF!</definedName>
    <definedName name="BAL">#REF!</definedName>
    <definedName name="bALANCE" localSheetId="15" hidden="1">{"Minpmon",#N/A,FALSE,"Monthinput"}</definedName>
    <definedName name="bALANCE" localSheetId="2" hidden="1">{"Minpmon",#N/A,FALSE,"Monthinput"}</definedName>
    <definedName name="bALANCE" localSheetId="9" hidden="1">{"Minpmon",#N/A,FALSE,"Monthinput"}</definedName>
    <definedName name="bALANCE" localSheetId="11" hidden="1">{"Minpmon",#N/A,FALSE,"Monthinput"}</definedName>
    <definedName name="bALANCE" localSheetId="8" hidden="1">{"Minpmon",#N/A,FALSE,"Monthinput"}</definedName>
    <definedName name="bALANCE" localSheetId="0" hidden="1">{"Minpmon",#N/A,FALSE,"Monthinput"}</definedName>
    <definedName name="bALANCE" localSheetId="1" hidden="1">{"Minpmon",#N/A,FALSE,"Monthinput"}</definedName>
    <definedName name="bALANCE" localSheetId="3" hidden="1">{"Minpmon",#N/A,FALSE,"Monthinput"}</definedName>
    <definedName name="bALANCE" localSheetId="7" hidden="1">{"Minpmon",#N/A,FALSE,"Monthinput"}</definedName>
    <definedName name="bALANCE" localSheetId="10" hidden="1">{"Minpmon",#N/A,FALSE,"Monthinput"}</definedName>
    <definedName name="bALANCE" localSheetId="12" hidden="1">{"Minpmon",#N/A,FALSE,"Monthinput"}</definedName>
    <definedName name="bALANCE" localSheetId="13" hidden="1">{"Minpmon",#N/A,FALSE,"Monthinput"}</definedName>
    <definedName name="bALANCE" hidden="1">{"Minpmon",#N/A,FALSE,"Monthinput"}</definedName>
    <definedName name="BANCOS" localSheetId="9">#REF!</definedName>
    <definedName name="BANCOS" localSheetId="11">#REF!</definedName>
    <definedName name="BANCOS" localSheetId="8">#REF!</definedName>
    <definedName name="BANCOS" localSheetId="0">#REF!</definedName>
    <definedName name="BANCOS" localSheetId="1">#REF!</definedName>
    <definedName name="BANCOS" localSheetId="3">#REF!</definedName>
    <definedName name="BANCOS" localSheetId="7">#REF!</definedName>
    <definedName name="BANCOS" localSheetId="12">#REF!</definedName>
    <definedName name="BANCOS" localSheetId="13">#REF!</definedName>
    <definedName name="BANCOS">#REF!</definedName>
    <definedName name="banks1" localSheetId="9">#REF!</definedName>
    <definedName name="banks1" localSheetId="11">#REF!</definedName>
    <definedName name="banks1" localSheetId="8">#REF!</definedName>
    <definedName name="banks1" localSheetId="0">#REF!</definedName>
    <definedName name="banks1" localSheetId="3">#REF!</definedName>
    <definedName name="banks1" localSheetId="7">#REF!</definedName>
    <definedName name="banks1" localSheetId="12">#REF!</definedName>
    <definedName name="banks1" localSheetId="13">#REF!</definedName>
    <definedName name="banks1">#REF!</definedName>
    <definedName name="banks2" localSheetId="9">#REF!</definedName>
    <definedName name="banks2" localSheetId="11">#REF!</definedName>
    <definedName name="banks2" localSheetId="8">#REF!</definedName>
    <definedName name="banks2" localSheetId="0">#REF!</definedName>
    <definedName name="banks2" localSheetId="7">#REF!</definedName>
    <definedName name="banks2" localSheetId="12">#REF!</definedName>
    <definedName name="banks2" localSheetId="13">#REF!</definedName>
    <definedName name="banks2">#REF!</definedName>
    <definedName name="baron" localSheetId="9" hidden="1">#REF!</definedName>
    <definedName name="baron" localSheetId="11" hidden="1">#REF!</definedName>
    <definedName name="baron" localSheetId="8" hidden="1">#REF!</definedName>
    <definedName name="baron" localSheetId="0" hidden="1">#REF!</definedName>
    <definedName name="baron" localSheetId="12" hidden="1">#REF!</definedName>
    <definedName name="baron" localSheetId="13" hidden="1">#REF!</definedName>
    <definedName name="baron" hidden="1">#REF!</definedName>
    <definedName name="BASDAT" localSheetId="8">'[39]Annual Tables'!#REF!</definedName>
    <definedName name="BASDAT">'[39]Annual Tables'!#REF!</definedName>
    <definedName name="base">'[68]K. IMF Base'!$A$170:$CI$255</definedName>
    <definedName name="_xlnm.Database" localSheetId="9">#REF!</definedName>
    <definedName name="_xlnm.Database" localSheetId="11">#REF!</definedName>
    <definedName name="_xlnm.Database" localSheetId="8">#REF!</definedName>
    <definedName name="_xlnm.Database" localSheetId="0">#REF!</definedName>
    <definedName name="_xlnm.Database" localSheetId="1">#REF!</definedName>
    <definedName name="_xlnm.Database" localSheetId="3">#REF!</definedName>
    <definedName name="_xlnm.Database" localSheetId="7">#REF!</definedName>
    <definedName name="_xlnm.Database" localSheetId="12">#REF!</definedName>
    <definedName name="_xlnm.Database" localSheetId="13">#REF!</definedName>
    <definedName name="_xlnm.Database">#REF!</definedName>
    <definedName name="baseflow" localSheetId="8">'[68]K. IMF Base'!#REF!</definedName>
    <definedName name="baseflow" localSheetId="0">'[68]K. IMF Base'!#REF!</definedName>
    <definedName name="baseflow" localSheetId="1">'[68]K. IMF Base'!#REF!</definedName>
    <definedName name="baseflow" localSheetId="3">'[68]K. IMF Base'!#REF!</definedName>
    <definedName name="baseflow" localSheetId="7">'[68]K. IMF Base'!#REF!</definedName>
    <definedName name="baseflow">'[68]K. IMF Base'!#REF!</definedName>
    <definedName name="BaseYear" localSheetId="9">#REF!</definedName>
    <definedName name="BaseYear" localSheetId="11">#REF!</definedName>
    <definedName name="BaseYear" localSheetId="8">#REF!</definedName>
    <definedName name="BaseYear" localSheetId="0">#REF!</definedName>
    <definedName name="BaseYear" localSheetId="1">#REF!</definedName>
    <definedName name="BaseYear" localSheetId="3">#REF!</definedName>
    <definedName name="BaseYear" localSheetId="7">#REF!</definedName>
    <definedName name="BaseYear" localSheetId="12">#REF!</definedName>
    <definedName name="BaseYear" localSheetId="13">#REF!</definedName>
    <definedName name="BaseYear">#REF!</definedName>
    <definedName name="Basic_Data" localSheetId="9">#REF!</definedName>
    <definedName name="Basic_Data" localSheetId="11">#REF!</definedName>
    <definedName name="Basic_Data" localSheetId="8">#REF!</definedName>
    <definedName name="Basic_Data" localSheetId="0">#REF!</definedName>
    <definedName name="Basic_Data" localSheetId="1">#REF!</definedName>
    <definedName name="Basic_Data" localSheetId="3">#REF!</definedName>
    <definedName name="Basic_Data" localSheetId="7">#REF!</definedName>
    <definedName name="Basic_Data" localSheetId="12">#REF!</definedName>
    <definedName name="Basic_Data" localSheetId="13">#REF!</definedName>
    <definedName name="Basic_Data">#REF!</definedName>
    <definedName name="BASOMA" localSheetId="9">#REF!</definedName>
    <definedName name="BASOMA" localSheetId="11">#REF!</definedName>
    <definedName name="BASOMA" localSheetId="8">#REF!</definedName>
    <definedName name="BASOMA" localSheetId="0">#REF!</definedName>
    <definedName name="BASOMA" localSheetId="1">#REF!</definedName>
    <definedName name="BASOMA" localSheetId="3">#REF!</definedName>
    <definedName name="BASOMA" localSheetId="7">#REF!</definedName>
    <definedName name="BASOMA" localSheetId="12">#REF!</definedName>
    <definedName name="BASOMA" localSheetId="13">#REF!</definedName>
    <definedName name="BASOMA">#REF!</definedName>
    <definedName name="Batumi_debt" localSheetId="9">#REF!</definedName>
    <definedName name="Batumi_debt" localSheetId="11">#REF!</definedName>
    <definedName name="Batumi_debt" localSheetId="8">#REF!</definedName>
    <definedName name="Batumi_debt" localSheetId="0">#REF!</definedName>
    <definedName name="Batumi_debt" localSheetId="3">#REF!</definedName>
    <definedName name="Batumi_debt" localSheetId="12">#REF!</definedName>
    <definedName name="Batumi_debt" localSheetId="13">#REF!</definedName>
    <definedName name="Batumi_debt">#REF!</definedName>
    <definedName name="Bave" localSheetId="9">#REF!</definedName>
    <definedName name="Bave" localSheetId="11">#REF!</definedName>
    <definedName name="Bave" localSheetId="8">#REF!</definedName>
    <definedName name="Bave" localSheetId="0">#REF!</definedName>
    <definedName name="Bave" localSheetId="12">#REF!</definedName>
    <definedName name="Bave" localSheetId="13">#REF!</definedName>
    <definedName name="Bave">#REF!</definedName>
    <definedName name="bb" localSheetId="15" hidden="1">{"Riqfin97",#N/A,FALSE,"Tran";"Riqfinpro",#N/A,FALSE,"Tran"}</definedName>
    <definedName name="bb" localSheetId="2" hidden="1">{"Riqfin97",#N/A,FALSE,"Tran";"Riqfinpro",#N/A,FALSE,"Tran"}</definedName>
    <definedName name="bb" localSheetId="9" hidden="1">{"Riqfin97",#N/A,FALSE,"Tran";"Riqfinpro",#N/A,FALSE,"Tran"}</definedName>
    <definedName name="bb" localSheetId="11" hidden="1">{"Riqfin97",#N/A,FALSE,"Tran";"Riqfinpro",#N/A,FALSE,"Tran"}</definedName>
    <definedName name="bb" localSheetId="8" hidden="1">{"Riqfin97",#N/A,FALSE,"Tran";"Riqfinpro",#N/A,FALSE,"Tran"}</definedName>
    <definedName name="bb" localSheetId="0" hidden="1">{"Riqfin97",#N/A,FALSE,"Tran";"Riqfinpro",#N/A,FALSE,"Tran"}</definedName>
    <definedName name="bb" localSheetId="1" hidden="1">{"Riqfin97",#N/A,FALSE,"Tran";"Riqfinpro",#N/A,FALSE,"Tran"}</definedName>
    <definedName name="bb" localSheetId="3" hidden="1">{"Riqfin97",#N/A,FALSE,"Tran";"Riqfinpro",#N/A,FALSE,"Tran"}</definedName>
    <definedName name="bb" localSheetId="7" hidden="1">{"Riqfin97",#N/A,FALSE,"Tran";"Riqfinpro",#N/A,FALSE,"Tran"}</definedName>
    <definedName name="bb" localSheetId="10" hidden="1">{"Riqfin97",#N/A,FALSE,"Tran";"Riqfinpro",#N/A,FALSE,"Tran"}</definedName>
    <definedName name="bb" localSheetId="12" hidden="1">{"Riqfin97",#N/A,FALSE,"Tran";"Riqfinpro",#N/A,FALSE,"Tran"}</definedName>
    <definedName name="bb" localSheetId="13" hidden="1">{"Riqfin97",#N/A,FALSE,"Tran";"Riqfinpro",#N/A,FALSE,"Tran"}</definedName>
    <definedName name="bb" hidden="1">{"Riqfin97",#N/A,FALSE,"Tran";"Riqfinpro",#N/A,FALSE,"Tran"}</definedName>
    <definedName name="BBB" localSheetId="9">#REF!</definedName>
    <definedName name="BBB" localSheetId="11">#REF!</definedName>
    <definedName name="BBB" localSheetId="8">#REF!</definedName>
    <definedName name="BBB" localSheetId="0">#REF!</definedName>
    <definedName name="BBB" localSheetId="1">#REF!</definedName>
    <definedName name="BBB" localSheetId="3">#REF!</definedName>
    <definedName name="BBB" localSheetId="7">#REF!</definedName>
    <definedName name="BBB" localSheetId="12">#REF!</definedName>
    <definedName name="BBB" localSheetId="13">#REF!</definedName>
    <definedName name="BBB">#REF!</definedName>
    <definedName name="bbbb" localSheetId="15" hidden="1">{"Minpmon",#N/A,FALSE,"Monthinput"}</definedName>
    <definedName name="bbbb" localSheetId="2" hidden="1">{"Minpmon",#N/A,FALSE,"Monthinput"}</definedName>
    <definedName name="bbbb" localSheetId="9" hidden="1">{"Minpmon",#N/A,FALSE,"Monthinput"}</definedName>
    <definedName name="bbbb" localSheetId="11" hidden="1">{"Minpmon",#N/A,FALSE,"Monthinput"}</definedName>
    <definedName name="bbbb" localSheetId="8" hidden="1">{"Minpmon",#N/A,FALSE,"Monthinput"}</definedName>
    <definedName name="bbbb" localSheetId="0" hidden="1">{"Minpmon",#N/A,FALSE,"Monthinput"}</definedName>
    <definedName name="bbbb" localSheetId="1" hidden="1">{"Minpmon",#N/A,FALSE,"Monthinput"}</definedName>
    <definedName name="bbbb" localSheetId="3" hidden="1">{"Minpmon",#N/A,FALSE,"Monthinput"}</definedName>
    <definedName name="bbbb" localSheetId="7" hidden="1">{"Minpmon",#N/A,FALSE,"Monthinput"}</definedName>
    <definedName name="bbbb" localSheetId="10" hidden="1">{"Minpmon",#N/A,FALSE,"Monthinput"}</definedName>
    <definedName name="bbbb" localSheetId="12" hidden="1">{"Minpmon",#N/A,FALSE,"Monthinput"}</definedName>
    <definedName name="bbbb" localSheetId="13" hidden="1">{"Minpmon",#N/A,FALSE,"Monthinput"}</definedName>
    <definedName name="bbbb" hidden="1">{"Minpmon",#N/A,FALSE,"Monthinput"}</definedName>
    <definedName name="bbbbbbbbbbbbb" localSheetId="15" hidden="1">{"Tab1",#N/A,FALSE,"P";"Tab2",#N/A,FALSE,"P"}</definedName>
    <definedName name="bbbbbbbbbbbbb" localSheetId="2" hidden="1">{"Tab1",#N/A,FALSE,"P";"Tab2",#N/A,FALSE,"P"}</definedName>
    <definedName name="bbbbbbbbbbbbb" localSheetId="9" hidden="1">{"Tab1",#N/A,FALSE,"P";"Tab2",#N/A,FALSE,"P"}</definedName>
    <definedName name="bbbbbbbbbbbbb" localSheetId="11" hidden="1">{"Tab1",#N/A,FALSE,"P";"Tab2",#N/A,FALSE,"P"}</definedName>
    <definedName name="bbbbbbbbbbbbb" localSheetId="8" hidden="1">{"Tab1",#N/A,FALSE,"P";"Tab2",#N/A,FALSE,"P"}</definedName>
    <definedName name="bbbbbbbbbbbbb" localSheetId="0" hidden="1">{"Tab1",#N/A,FALSE,"P";"Tab2",#N/A,FALSE,"P"}</definedName>
    <definedName name="bbbbbbbbbbbbb" localSheetId="1" hidden="1">{"Tab1",#N/A,FALSE,"P";"Tab2",#N/A,FALSE,"P"}</definedName>
    <definedName name="bbbbbbbbbbbbb" localSheetId="3" hidden="1">{"Tab1",#N/A,FALSE,"P";"Tab2",#N/A,FALSE,"P"}</definedName>
    <definedName name="bbbbbbbbbbbbb" localSheetId="7" hidden="1">{"Tab1",#N/A,FALSE,"P";"Tab2",#N/A,FALSE,"P"}</definedName>
    <definedName name="bbbbbbbbbbbbb" localSheetId="10" hidden="1">{"Tab1",#N/A,FALSE,"P";"Tab2",#N/A,FALSE,"P"}</definedName>
    <definedName name="bbbbbbbbbbbbb" localSheetId="12" hidden="1">{"Tab1",#N/A,FALSE,"P";"Tab2",#N/A,FALSE,"P"}</definedName>
    <definedName name="bbbbbbbbbbbbb" localSheetId="13" hidden="1">{"Tab1",#N/A,FALSE,"P";"Tab2",#N/A,FALSE,"P"}</definedName>
    <definedName name="bbbbbbbbbbbbb" hidden="1">{"Tab1",#N/A,FALSE,"P";"Tab2",#N/A,FALSE,"P"}</definedName>
    <definedName name="BC" localSheetId="9">#REF!</definedName>
    <definedName name="BC" localSheetId="11">#REF!</definedName>
    <definedName name="BC" localSheetId="8">#REF!</definedName>
    <definedName name="BC" localSheetId="0">#REF!</definedName>
    <definedName name="BC" localSheetId="1">#REF!</definedName>
    <definedName name="BC" localSheetId="3">#REF!</definedName>
    <definedName name="BC" localSheetId="7">#REF!</definedName>
    <definedName name="BC" localSheetId="12">#REF!</definedName>
    <definedName name="BC" localSheetId="13">#REF!</definedName>
    <definedName name="BC">#REF!</definedName>
    <definedName name="BCA">#N/A</definedName>
    <definedName name="BCA_GDP">#N/A</definedName>
    <definedName name="BCA_NGDP" localSheetId="9">#REF!</definedName>
    <definedName name="BCA_NGDP" localSheetId="11">#REF!</definedName>
    <definedName name="BCA_NGDP" localSheetId="8">#REF!</definedName>
    <definedName name="BCA_NGDP" localSheetId="0">#REF!</definedName>
    <definedName name="BCA_NGDP" localSheetId="1">#REF!</definedName>
    <definedName name="BCA_NGDP" localSheetId="3">#REF!</definedName>
    <definedName name="BCA_NGDP" localSheetId="7">#REF!</definedName>
    <definedName name="BCA_NGDP" localSheetId="12">#REF!</definedName>
    <definedName name="BCA_NGDP" localSheetId="13">#REF!</definedName>
    <definedName name="BCA_NGDP">#REF!</definedName>
    <definedName name="BCEProg" localSheetId="9">#REF!</definedName>
    <definedName name="BCEProg" localSheetId="11">#REF!</definedName>
    <definedName name="BCEProg" localSheetId="8">#REF!</definedName>
    <definedName name="BCEProg" localSheetId="0">#REF!</definedName>
    <definedName name="BCEProg" localSheetId="3">#REF!</definedName>
    <definedName name="BCEProg" localSheetId="7">#REF!</definedName>
    <definedName name="BCEProg" localSheetId="12">#REF!</definedName>
    <definedName name="BCEProg" localSheetId="13">#REF!</definedName>
    <definedName name="BCEProg">#REF!</definedName>
    <definedName name="BCH" localSheetId="9">#REF!</definedName>
    <definedName name="BCH" localSheetId="11">#REF!</definedName>
    <definedName name="BCH" localSheetId="8">#REF!</definedName>
    <definedName name="BCH" localSheetId="0">#REF!</definedName>
    <definedName name="BCH" localSheetId="1">#REF!</definedName>
    <definedName name="BCH" localSheetId="3">#REF!</definedName>
    <definedName name="BCH" localSheetId="7">#REF!</definedName>
    <definedName name="BCH" localSheetId="12">#REF!</definedName>
    <definedName name="BCH" localSheetId="13">#REF!</definedName>
    <definedName name="BCH">#REF!</definedName>
    <definedName name="BCH_10G" localSheetId="9">#REF!</definedName>
    <definedName name="BCH_10G" localSheetId="11">#REF!</definedName>
    <definedName name="BCH_10G" localSheetId="8">#REF!</definedName>
    <definedName name="BCH_10G" localSheetId="0">#REF!</definedName>
    <definedName name="BCH_10G" localSheetId="1">#REF!</definedName>
    <definedName name="BCH_10G" localSheetId="3">#REF!</definedName>
    <definedName name="BCH_10G" localSheetId="12">#REF!</definedName>
    <definedName name="BCH_10G" localSheetId="13">#REF!</definedName>
    <definedName name="BCH_10G">#REF!</definedName>
    <definedName name="BCH_10R" localSheetId="9">#REF!</definedName>
    <definedName name="BCH_10R" localSheetId="11">#REF!</definedName>
    <definedName name="BCH_10R" localSheetId="8">#REF!</definedName>
    <definedName name="BCH_10R" localSheetId="0">#REF!</definedName>
    <definedName name="BCH_10R" localSheetId="3">#REF!</definedName>
    <definedName name="BCH_10R" localSheetId="12">#REF!</definedName>
    <definedName name="BCH_10R" localSheetId="13">#REF!</definedName>
    <definedName name="BCH_10R">#REF!</definedName>
    <definedName name="Bcos_Com_20G" localSheetId="9">#REF!</definedName>
    <definedName name="Bcos_Com_20G" localSheetId="11">#REF!</definedName>
    <definedName name="Bcos_Com_20G" localSheetId="8">#REF!</definedName>
    <definedName name="Bcos_Com_20G" localSheetId="0">#REF!</definedName>
    <definedName name="Bcos_Com_20G" localSheetId="3">#REF!</definedName>
    <definedName name="Bcos_Com_20G" localSheetId="12">#REF!</definedName>
    <definedName name="Bcos_Com_20G" localSheetId="13">#REF!</definedName>
    <definedName name="Bcos_Com_20G">#REF!</definedName>
    <definedName name="Bcos_Com20R" localSheetId="9">#REF!</definedName>
    <definedName name="Bcos_Com20R" localSheetId="11">#REF!</definedName>
    <definedName name="Bcos_Com20R" localSheetId="8">#REF!</definedName>
    <definedName name="Bcos_Com20R" localSheetId="0">#REF!</definedName>
    <definedName name="Bcos_Com20R" localSheetId="3">#REF!</definedName>
    <definedName name="Bcos_Com20R" localSheetId="12">#REF!</definedName>
    <definedName name="Bcos_Com20R" localSheetId="13">#REF!</definedName>
    <definedName name="Bcos_Com20R">#REF!</definedName>
    <definedName name="BCRD15" hidden="1">'[69]Crédito SPNF (fiscal)'!#REF!</definedName>
    <definedName name="BDEAC">[51]CIRRs!$C$70</definedName>
    <definedName name="BE">#N/A</definedName>
    <definedName name="BEA" localSheetId="9">#REF!</definedName>
    <definedName name="BEA" localSheetId="11">#REF!</definedName>
    <definedName name="BEA" localSheetId="8">#REF!</definedName>
    <definedName name="BEA" localSheetId="0">#REF!</definedName>
    <definedName name="BEA" localSheetId="1">#REF!</definedName>
    <definedName name="BEA" localSheetId="3">#REF!</definedName>
    <definedName name="BEA" localSheetId="7">#REF!</definedName>
    <definedName name="BEA" localSheetId="12">#REF!</definedName>
    <definedName name="BEA" localSheetId="13">#REF!</definedName>
    <definedName name="BEA">#REF!</definedName>
    <definedName name="BEABA" localSheetId="9">#REF!</definedName>
    <definedName name="BEABA" localSheetId="11">#REF!</definedName>
    <definedName name="BEABA" localSheetId="8">#REF!</definedName>
    <definedName name="BEABA" localSheetId="0">#REF!</definedName>
    <definedName name="BEABA" localSheetId="3">#REF!</definedName>
    <definedName name="BEABA" localSheetId="7">#REF!</definedName>
    <definedName name="BEABA" localSheetId="12">#REF!</definedName>
    <definedName name="BEABA" localSheetId="13">#REF!</definedName>
    <definedName name="BEABA">#REF!</definedName>
    <definedName name="BEABI" localSheetId="9">#REF!</definedName>
    <definedName name="BEABI" localSheetId="11">#REF!</definedName>
    <definedName name="BEABI" localSheetId="8">#REF!</definedName>
    <definedName name="BEABI" localSheetId="0">#REF!</definedName>
    <definedName name="BEABI" localSheetId="7">#REF!</definedName>
    <definedName name="BEABI" localSheetId="12">#REF!</definedName>
    <definedName name="BEABI" localSheetId="13">#REF!</definedName>
    <definedName name="BEABI">#REF!</definedName>
    <definedName name="BEAI">#N/A</definedName>
    <definedName name="BEAIB">#N/A</definedName>
    <definedName name="BEAIG">#N/A</definedName>
    <definedName name="BEAMU" localSheetId="9">#REF!</definedName>
    <definedName name="BEAMU" localSheetId="11">#REF!</definedName>
    <definedName name="BEAMU" localSheetId="8">#REF!</definedName>
    <definedName name="BEAMU" localSheetId="0">#REF!</definedName>
    <definedName name="BEAMU" localSheetId="1">#REF!</definedName>
    <definedName name="BEAMU" localSheetId="3">#REF!</definedName>
    <definedName name="BEAMU" localSheetId="7">#REF!</definedName>
    <definedName name="BEAMU" localSheetId="12">#REF!</definedName>
    <definedName name="BEAMU" localSheetId="13">#REF!</definedName>
    <definedName name="BEAMU">#REF!</definedName>
    <definedName name="BEAP">#N/A</definedName>
    <definedName name="BEAPB">#N/A</definedName>
    <definedName name="BEAPG">#N/A</definedName>
    <definedName name="BEC" localSheetId="9">#REF!</definedName>
    <definedName name="BEC" localSheetId="11">#REF!</definedName>
    <definedName name="BEC" localSheetId="8">#REF!</definedName>
    <definedName name="BEC" localSheetId="0">#REF!</definedName>
    <definedName name="BEC" localSheetId="1">#REF!</definedName>
    <definedName name="BEC" localSheetId="3">#REF!</definedName>
    <definedName name="BEC" localSheetId="7">#REF!</definedName>
    <definedName name="BEC" localSheetId="12">#REF!</definedName>
    <definedName name="BEC" localSheetId="13">#REF!</definedName>
    <definedName name="BEC">#REF!</definedName>
    <definedName name="BED" localSheetId="9">#REF!</definedName>
    <definedName name="BED" localSheetId="11">#REF!</definedName>
    <definedName name="BED" localSheetId="8">#REF!</definedName>
    <definedName name="BED" localSheetId="0">#REF!</definedName>
    <definedName name="BED" localSheetId="1">#REF!</definedName>
    <definedName name="BED" localSheetId="3">#REF!</definedName>
    <definedName name="BED" localSheetId="7">#REF!</definedName>
    <definedName name="BED" localSheetId="12">#REF!</definedName>
    <definedName name="BED" localSheetId="13">#REF!</definedName>
    <definedName name="BED">#REF!</definedName>
    <definedName name="BED_6" localSheetId="9">#REF!</definedName>
    <definedName name="BED_6" localSheetId="11">#REF!</definedName>
    <definedName name="BED_6" localSheetId="8">#REF!</definedName>
    <definedName name="BED_6" localSheetId="0">#REF!</definedName>
    <definedName name="BED_6" localSheetId="1">#REF!</definedName>
    <definedName name="BED_6" localSheetId="3">#REF!</definedName>
    <definedName name="BED_6" localSheetId="7">#REF!</definedName>
    <definedName name="BED_6" localSheetId="12">#REF!</definedName>
    <definedName name="BED_6" localSheetId="13">#REF!</definedName>
    <definedName name="BED_6">#REF!</definedName>
    <definedName name="BEDE" localSheetId="9">#REF!</definedName>
    <definedName name="BEDE" localSheetId="11">#REF!</definedName>
    <definedName name="BEDE" localSheetId="8">#REF!</definedName>
    <definedName name="BEDE" localSheetId="0">#REF!</definedName>
    <definedName name="BEDE" localSheetId="12">#REF!</definedName>
    <definedName name="BEDE" localSheetId="13">#REF!</definedName>
    <definedName name="BEDE">#REF!</definedName>
    <definedName name="BEF">[51]CIRRs!$C$79</definedName>
    <definedName name="Bei" localSheetId="8">[70]terms!#REF!</definedName>
    <definedName name="Bei" localSheetId="0">[70]terms!#REF!</definedName>
    <definedName name="Bei" localSheetId="1">[70]terms!#REF!</definedName>
    <definedName name="Bei" localSheetId="3">[70]terms!#REF!</definedName>
    <definedName name="Bei" localSheetId="7">[70]terms!#REF!</definedName>
    <definedName name="Bei">[70]terms!#REF!</definedName>
    <definedName name="Belgium_wt">'[66]OECD wgt'!$B$15</definedName>
    <definedName name="BENEF98" localSheetId="9">#REF!</definedName>
    <definedName name="BENEF98" localSheetId="11">#REF!</definedName>
    <definedName name="BENEF98" localSheetId="8">#REF!</definedName>
    <definedName name="BENEF98" localSheetId="0">#REF!</definedName>
    <definedName name="BENEF98" localSheetId="1">#REF!</definedName>
    <definedName name="BENEF98" localSheetId="3">#REF!</definedName>
    <definedName name="BENEF98" localSheetId="7">#REF!</definedName>
    <definedName name="BENEF98" localSheetId="12">#REF!</definedName>
    <definedName name="BENEF98" localSheetId="13">#REF!</definedName>
    <definedName name="BENEF98">#REF!</definedName>
    <definedName name="BENEF99" localSheetId="9">#REF!</definedName>
    <definedName name="BENEF99" localSheetId="11">#REF!</definedName>
    <definedName name="BENEF99" localSheetId="8">#REF!</definedName>
    <definedName name="BENEF99" localSheetId="0">#REF!</definedName>
    <definedName name="BENEF99" localSheetId="1">#REF!</definedName>
    <definedName name="BENEF99" localSheetId="3">#REF!</definedName>
    <definedName name="BENEF99" localSheetId="7">#REF!</definedName>
    <definedName name="BENEF99" localSheetId="12">#REF!</definedName>
    <definedName name="BENEF99" localSheetId="13">#REF!</definedName>
    <definedName name="BENEF99">#REF!</definedName>
    <definedName name="BeneficioNetoY3">'[71]Vaciado 1'!$F$153</definedName>
    <definedName name="BEO" localSheetId="9">#REF!</definedName>
    <definedName name="BEO" localSheetId="11">#REF!</definedName>
    <definedName name="BEO" localSheetId="8">#REF!</definedName>
    <definedName name="BEO" localSheetId="0">#REF!</definedName>
    <definedName name="BEO" localSheetId="1">#REF!</definedName>
    <definedName name="BEO" localSheetId="3">#REF!</definedName>
    <definedName name="BEO" localSheetId="7">#REF!</definedName>
    <definedName name="BEO" localSheetId="12">#REF!</definedName>
    <definedName name="BEO" localSheetId="13">#REF!</definedName>
    <definedName name="BEO">#REF!</definedName>
    <definedName name="BER" localSheetId="9">#REF!</definedName>
    <definedName name="BER" localSheetId="11">#REF!</definedName>
    <definedName name="BER" localSheetId="8">#REF!</definedName>
    <definedName name="BER" localSheetId="0">#REF!</definedName>
    <definedName name="BER" localSheetId="3">#REF!</definedName>
    <definedName name="BER" localSheetId="7">#REF!</definedName>
    <definedName name="BER" localSheetId="12">#REF!</definedName>
    <definedName name="BER" localSheetId="13">#REF!</definedName>
    <definedName name="BER">#REF!</definedName>
    <definedName name="BERBA" localSheetId="9">#REF!</definedName>
    <definedName name="BERBA" localSheetId="11">#REF!</definedName>
    <definedName name="BERBA" localSheetId="8">#REF!</definedName>
    <definedName name="BERBA" localSheetId="0">#REF!</definedName>
    <definedName name="BERBA" localSheetId="7">#REF!</definedName>
    <definedName name="BERBA" localSheetId="12">#REF!</definedName>
    <definedName name="BERBA" localSheetId="13">#REF!</definedName>
    <definedName name="BERBA">#REF!</definedName>
    <definedName name="BERBI" localSheetId="9">#REF!</definedName>
    <definedName name="BERBI" localSheetId="11">#REF!</definedName>
    <definedName name="BERBI" localSheetId="8">#REF!</definedName>
    <definedName name="BERBI" localSheetId="0">#REF!</definedName>
    <definedName name="BERBI" localSheetId="12">#REF!</definedName>
    <definedName name="BERBI" localSheetId="13">#REF!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9">#REF!</definedName>
    <definedName name="BFD" localSheetId="11">#REF!</definedName>
    <definedName name="BFD" localSheetId="8">#REF!</definedName>
    <definedName name="BFD" localSheetId="0">#REF!</definedName>
    <definedName name="BFD" localSheetId="1">#REF!</definedName>
    <definedName name="BFD" localSheetId="3">#REF!</definedName>
    <definedName name="BFD" localSheetId="7">#REF!</definedName>
    <definedName name="BFD" localSheetId="12">#REF!</definedName>
    <definedName name="BFD" localSheetId="13">#REF!</definedName>
    <definedName name="BFD">#REF!</definedName>
    <definedName name="BFDA" localSheetId="9">#REF!</definedName>
    <definedName name="BFDA" localSheetId="11">#REF!</definedName>
    <definedName name="BFDA" localSheetId="8">#REF!</definedName>
    <definedName name="BFDA" localSheetId="0">#REF!</definedName>
    <definedName name="BFDA" localSheetId="1">#REF!</definedName>
    <definedName name="BFDA" localSheetId="3">#REF!</definedName>
    <definedName name="BFDA" localSheetId="7">#REF!</definedName>
    <definedName name="BFDA" localSheetId="12">#REF!</definedName>
    <definedName name="BFDA" localSheetId="13">#REF!</definedName>
    <definedName name="BFDA">#REF!</definedName>
    <definedName name="BFDI" localSheetId="9">#REF!</definedName>
    <definedName name="BFDI" localSheetId="11">#REF!</definedName>
    <definedName name="BFDI" localSheetId="8">#REF!</definedName>
    <definedName name="BFDI" localSheetId="0">#REF!</definedName>
    <definedName name="BFDI" localSheetId="1">#REF!</definedName>
    <definedName name="BFDI" localSheetId="3">#REF!</definedName>
    <definedName name="BFDI" localSheetId="7">#REF!</definedName>
    <definedName name="BFDI" localSheetId="12">#REF!</definedName>
    <definedName name="BFDI" localSheetId="13">#REF!</definedName>
    <definedName name="BFDI">#REF!</definedName>
    <definedName name="BFDIL" localSheetId="9">#REF!</definedName>
    <definedName name="BFDIL" localSheetId="11">#REF!</definedName>
    <definedName name="BFDIL" localSheetId="8">#REF!</definedName>
    <definedName name="BFDIL" localSheetId="0">#REF!</definedName>
    <definedName name="BFDIL" localSheetId="3">#REF!</definedName>
    <definedName name="BFDIL" localSheetId="12">#REF!</definedName>
    <definedName name="BFDIL" localSheetId="13">#REF!</definedName>
    <definedName name="BFDIL">#REF!</definedName>
    <definedName name="BFL">#N/A</definedName>
    <definedName name="BFL_C_G" localSheetId="9">#REF!</definedName>
    <definedName name="BFL_C_G" localSheetId="11">#REF!</definedName>
    <definedName name="BFL_C_G" localSheetId="8">#REF!</definedName>
    <definedName name="BFL_C_G" localSheetId="0">#REF!</definedName>
    <definedName name="BFL_C_G" localSheetId="1">#REF!</definedName>
    <definedName name="BFL_C_G" localSheetId="3">#REF!</definedName>
    <definedName name="BFL_C_G" localSheetId="7">#REF!</definedName>
    <definedName name="BFL_C_G" localSheetId="12">#REF!</definedName>
    <definedName name="BFL_C_G" localSheetId="13">#REF!</definedName>
    <definedName name="BFL_C_G">#REF!</definedName>
    <definedName name="BFL_C_P" localSheetId="9">#REF!</definedName>
    <definedName name="BFL_C_P" localSheetId="11">#REF!</definedName>
    <definedName name="BFL_C_P" localSheetId="8">#REF!</definedName>
    <definedName name="BFL_C_P" localSheetId="0">#REF!</definedName>
    <definedName name="BFL_C_P" localSheetId="3">#REF!</definedName>
    <definedName name="BFL_C_P" localSheetId="7">#REF!</definedName>
    <definedName name="BFL_C_P" localSheetId="12">#REF!</definedName>
    <definedName name="BFL_C_P" localSheetId="13">#REF!</definedName>
    <definedName name="BFL_C_P">#REF!</definedName>
    <definedName name="BFL_CBA" localSheetId="9">#REF!</definedName>
    <definedName name="BFL_CBA" localSheetId="11">#REF!</definedName>
    <definedName name="BFL_CBA" localSheetId="8">#REF!</definedName>
    <definedName name="BFL_CBA" localSheetId="0">#REF!</definedName>
    <definedName name="BFL_CBA" localSheetId="3">#REF!</definedName>
    <definedName name="BFL_CBA" localSheetId="7">#REF!</definedName>
    <definedName name="BFL_CBA" localSheetId="12">#REF!</definedName>
    <definedName name="BFL_CBA" localSheetId="13">#REF!</definedName>
    <definedName name="BFL_CBA">#REF!</definedName>
    <definedName name="BFL_CBI" localSheetId="9">#REF!</definedName>
    <definedName name="BFL_CBI" localSheetId="11">#REF!</definedName>
    <definedName name="BFL_CBI" localSheetId="8">#REF!</definedName>
    <definedName name="BFL_CBI" localSheetId="0">#REF!</definedName>
    <definedName name="BFL_CBI" localSheetId="12">#REF!</definedName>
    <definedName name="BFL_CBI" localSheetId="13">#REF!</definedName>
    <definedName name="BFL_CBI">#REF!</definedName>
    <definedName name="BFL_CMU" localSheetId="9">#REF!</definedName>
    <definedName name="BFL_CMU" localSheetId="11">#REF!</definedName>
    <definedName name="BFL_CMU" localSheetId="8">#REF!</definedName>
    <definedName name="BFL_CMU" localSheetId="0">#REF!</definedName>
    <definedName name="BFL_CMU" localSheetId="12">#REF!</definedName>
    <definedName name="BFL_CMU" localSheetId="13">#REF!</definedName>
    <definedName name="BFL_CMU">#REF!</definedName>
    <definedName name="BFL_D">#N/A</definedName>
    <definedName name="BFL_D_G" localSheetId="9">#REF!</definedName>
    <definedName name="BFL_D_G" localSheetId="11">#REF!</definedName>
    <definedName name="BFL_D_G" localSheetId="8">#REF!</definedName>
    <definedName name="BFL_D_G" localSheetId="0">#REF!</definedName>
    <definedName name="BFL_D_G" localSheetId="1">#REF!</definedName>
    <definedName name="BFL_D_G" localSheetId="3">#REF!</definedName>
    <definedName name="BFL_D_G" localSheetId="7">#REF!</definedName>
    <definedName name="BFL_D_G" localSheetId="12">#REF!</definedName>
    <definedName name="BFL_D_G" localSheetId="13">#REF!</definedName>
    <definedName name="BFL_D_G">#REF!</definedName>
    <definedName name="BFL_D_P" localSheetId="9">#REF!</definedName>
    <definedName name="BFL_D_P" localSheetId="11">#REF!</definedName>
    <definedName name="BFL_D_P" localSheetId="8">#REF!</definedName>
    <definedName name="BFL_D_P" localSheetId="0">#REF!</definedName>
    <definedName name="BFL_D_P" localSheetId="3">#REF!</definedName>
    <definedName name="BFL_D_P" localSheetId="7">#REF!</definedName>
    <definedName name="BFL_D_P" localSheetId="12">#REF!</definedName>
    <definedName name="BFL_D_P" localSheetId="13">#REF!</definedName>
    <definedName name="BFL_D_P">#REF!</definedName>
    <definedName name="BFL_DBA" localSheetId="9">#REF!</definedName>
    <definedName name="BFL_DBA" localSheetId="11">#REF!</definedName>
    <definedName name="BFL_DBA" localSheetId="8">#REF!</definedName>
    <definedName name="BFL_DBA" localSheetId="0">#REF!</definedName>
    <definedName name="BFL_DBA" localSheetId="3">#REF!</definedName>
    <definedName name="BFL_DBA" localSheetId="7">#REF!</definedName>
    <definedName name="BFL_DBA" localSheetId="12">#REF!</definedName>
    <definedName name="BFL_DBA" localSheetId="13">#REF!</definedName>
    <definedName name="BFL_DBA">#REF!</definedName>
    <definedName name="BFL_DBI" localSheetId="9">#REF!</definedName>
    <definedName name="BFL_DBI" localSheetId="11">#REF!</definedName>
    <definedName name="BFL_DBI" localSheetId="8">#REF!</definedName>
    <definedName name="BFL_DBI" localSheetId="0">#REF!</definedName>
    <definedName name="BFL_DBI" localSheetId="12">#REF!</definedName>
    <definedName name="BFL_DBI" localSheetId="13">#REF!</definedName>
    <definedName name="BFL_DBI">#REF!</definedName>
    <definedName name="BFL_DF">#N/A</definedName>
    <definedName name="BFL_DMU" localSheetId="9">#REF!</definedName>
    <definedName name="BFL_DMU" localSheetId="11">#REF!</definedName>
    <definedName name="BFL_DMU" localSheetId="8">#REF!</definedName>
    <definedName name="BFL_DMU" localSheetId="0">#REF!</definedName>
    <definedName name="BFL_DMU" localSheetId="1">#REF!</definedName>
    <definedName name="BFL_DMU" localSheetId="3">#REF!</definedName>
    <definedName name="BFL_DMU" localSheetId="7">#REF!</definedName>
    <definedName name="BFL_DMU" localSheetId="12">#REF!</definedName>
    <definedName name="BFL_DMU" localSheetId="13">#REF!</definedName>
    <definedName name="BFL_DMU">#REF!</definedName>
    <definedName name="BFLB">#N/A</definedName>
    <definedName name="BFLB_D">#N/A</definedName>
    <definedName name="BFLB_DF">#N/A</definedName>
    <definedName name="BFLD_DF" localSheetId="4">[72]!BFLD_DF</definedName>
    <definedName name="BFLD_DF" localSheetId="1">#REF!</definedName>
    <definedName name="BFLD_DF" localSheetId="3">[72]!BFLD_DF</definedName>
    <definedName name="BFLD_DF" localSheetId="7">[72]!BFLD_DF</definedName>
    <definedName name="BFLD_DF" localSheetId="10">[72]!BFLD_DF</definedName>
    <definedName name="BFLD_DF" localSheetId="13">[72]!BFLD_DF</definedName>
    <definedName name="BFLD_DF">[72]!BFLD_DF</definedName>
    <definedName name="BFLD_DF1">#N/A</definedName>
    <definedName name="BFLD_DF2">#N/A</definedName>
    <definedName name="BFLG">#N/A</definedName>
    <definedName name="BFLG_D">#N/A</definedName>
    <definedName name="BFLG_DF">#N/A</definedName>
    <definedName name="BFLRES" localSheetId="9">#REF!</definedName>
    <definedName name="BFLRES" localSheetId="11">#REF!</definedName>
    <definedName name="BFLRES" localSheetId="8">#REF!</definedName>
    <definedName name="BFLRES" localSheetId="0">#REF!</definedName>
    <definedName name="BFLRES" localSheetId="1">#REF!</definedName>
    <definedName name="BFLRES" localSheetId="3">#REF!</definedName>
    <definedName name="BFLRES" localSheetId="7">#REF!</definedName>
    <definedName name="BFLRES" localSheetId="12">#REF!</definedName>
    <definedName name="BFLRES" localSheetId="13">#REF!</definedName>
    <definedName name="BFLRES">#REF!</definedName>
    <definedName name="BFO" localSheetId="9">#REF!</definedName>
    <definedName name="BFO" localSheetId="11">#REF!</definedName>
    <definedName name="BFO" localSheetId="8">#REF!</definedName>
    <definedName name="BFO" localSheetId="0">#REF!</definedName>
    <definedName name="BFO" localSheetId="1">#REF!</definedName>
    <definedName name="BFO" localSheetId="3">#REF!</definedName>
    <definedName name="BFO" localSheetId="7">#REF!</definedName>
    <definedName name="BFO" localSheetId="12">#REF!</definedName>
    <definedName name="BFO" localSheetId="13">#REF!</definedName>
    <definedName name="BFO">#REF!</definedName>
    <definedName name="BFO_S" localSheetId="9">#REF!</definedName>
    <definedName name="BFO_S" localSheetId="11">#REF!</definedName>
    <definedName name="BFO_S" localSheetId="8">#REF!</definedName>
    <definedName name="BFO_S" localSheetId="0">#REF!</definedName>
    <definedName name="BFO_S" localSheetId="7">#REF!</definedName>
    <definedName name="BFO_S" localSheetId="12">#REF!</definedName>
    <definedName name="BFO_S" localSheetId="13">#REF!</definedName>
    <definedName name="BFO_S">#REF!</definedName>
    <definedName name="BFOA" localSheetId="9">#REF!</definedName>
    <definedName name="BFOA" localSheetId="11">#REF!</definedName>
    <definedName name="BFOA" localSheetId="8">#REF!</definedName>
    <definedName name="BFOA" localSheetId="0">#REF!</definedName>
    <definedName name="BFOA" localSheetId="1">#REF!</definedName>
    <definedName name="BFOA" localSheetId="3">#REF!</definedName>
    <definedName name="BFOA" localSheetId="12">#REF!</definedName>
    <definedName name="BFOA" localSheetId="13">#REF!</definedName>
    <definedName name="BFOA">#REF!</definedName>
    <definedName name="BFOAG" localSheetId="9">#REF!</definedName>
    <definedName name="BFOAG" localSheetId="11">#REF!</definedName>
    <definedName name="BFOAG" localSheetId="8">#REF!</definedName>
    <definedName name="BFOAG" localSheetId="0">#REF!</definedName>
    <definedName name="BFOAG" localSheetId="1">#REF!</definedName>
    <definedName name="BFOAG" localSheetId="3">#REF!</definedName>
    <definedName name="BFOAG" localSheetId="12">#REF!</definedName>
    <definedName name="BFOAG" localSheetId="13">#REF!</definedName>
    <definedName name="BFOAG">#REF!</definedName>
    <definedName name="BFOL" localSheetId="9">#REF!</definedName>
    <definedName name="BFOL" localSheetId="11">#REF!</definedName>
    <definedName name="BFOL" localSheetId="8">#REF!</definedName>
    <definedName name="BFOL" localSheetId="0">#REF!</definedName>
    <definedName name="BFOL" localSheetId="3">#REF!</definedName>
    <definedName name="BFOL" localSheetId="12">#REF!</definedName>
    <definedName name="BFOL" localSheetId="13">#REF!</definedName>
    <definedName name="BFOL">#REF!</definedName>
    <definedName name="BFOL_B" localSheetId="9">#REF!</definedName>
    <definedName name="BFOL_B" localSheetId="11">#REF!</definedName>
    <definedName name="BFOL_B" localSheetId="8">#REF!</definedName>
    <definedName name="BFOL_B" localSheetId="0">#REF!</definedName>
    <definedName name="BFOL_B" localSheetId="3">#REF!</definedName>
    <definedName name="BFOL_B" localSheetId="12">#REF!</definedName>
    <definedName name="BFOL_B" localSheetId="13">#REF!</definedName>
    <definedName name="BFOL_B">#REF!</definedName>
    <definedName name="BFOL_G" localSheetId="9">#REF!</definedName>
    <definedName name="BFOL_G" localSheetId="11">#REF!</definedName>
    <definedName name="BFOL_G" localSheetId="8">#REF!</definedName>
    <definedName name="BFOL_G" localSheetId="0">#REF!</definedName>
    <definedName name="BFOL_G" localSheetId="3">#REF!</definedName>
    <definedName name="BFOL_G" localSheetId="12">#REF!</definedName>
    <definedName name="BFOL_G" localSheetId="13">#REF!</definedName>
    <definedName name="BFOL_G">#REF!</definedName>
    <definedName name="BFOL_L" localSheetId="9">#REF!</definedName>
    <definedName name="BFOL_L" localSheetId="11">#REF!</definedName>
    <definedName name="BFOL_L" localSheetId="8">#REF!</definedName>
    <definedName name="BFOL_L" localSheetId="0">#REF!</definedName>
    <definedName name="BFOL_L" localSheetId="3">#REF!</definedName>
    <definedName name="BFOL_L" localSheetId="12">#REF!</definedName>
    <definedName name="BFOL_L" localSheetId="13">#REF!</definedName>
    <definedName name="BFOL_L">#REF!</definedName>
    <definedName name="BFOL_O" localSheetId="9">#REF!</definedName>
    <definedName name="BFOL_O" localSheetId="11">#REF!</definedName>
    <definedName name="BFOL_O" localSheetId="8">#REF!</definedName>
    <definedName name="BFOL_O" localSheetId="0">#REF!</definedName>
    <definedName name="BFOL_O" localSheetId="3">#REF!</definedName>
    <definedName name="BFOL_O" localSheetId="12">#REF!</definedName>
    <definedName name="BFOL_O" localSheetId="13">#REF!</definedName>
    <definedName name="BFOL_O">#REF!</definedName>
    <definedName name="BFOL_S" localSheetId="9">#REF!</definedName>
    <definedName name="BFOL_S" localSheetId="11">#REF!</definedName>
    <definedName name="BFOL_S" localSheetId="8">#REF!</definedName>
    <definedName name="BFOL_S" localSheetId="0">#REF!</definedName>
    <definedName name="BFOL_S" localSheetId="3">#REF!</definedName>
    <definedName name="BFOL_S" localSheetId="12">#REF!</definedName>
    <definedName name="BFOL_S" localSheetId="13">#REF!</definedName>
    <definedName name="BFOL_S">#REF!</definedName>
    <definedName name="BFOLB" localSheetId="9">#REF!</definedName>
    <definedName name="BFOLB" localSheetId="11">#REF!</definedName>
    <definedName name="BFOLB" localSheetId="8">#REF!</definedName>
    <definedName name="BFOLB" localSheetId="0">#REF!</definedName>
    <definedName name="BFOLB" localSheetId="3">#REF!</definedName>
    <definedName name="BFOLB" localSheetId="12">#REF!</definedName>
    <definedName name="BFOLB" localSheetId="13">#REF!</definedName>
    <definedName name="BFOLB">#REF!</definedName>
    <definedName name="BFOLG_L" localSheetId="9">#REF!</definedName>
    <definedName name="BFOLG_L" localSheetId="11">#REF!</definedName>
    <definedName name="BFOLG_L" localSheetId="8">#REF!</definedName>
    <definedName name="BFOLG_L" localSheetId="0">#REF!</definedName>
    <definedName name="BFOLG_L" localSheetId="3">#REF!</definedName>
    <definedName name="BFOLG_L" localSheetId="12">#REF!</definedName>
    <definedName name="BFOLG_L" localSheetId="13">#REF!</definedName>
    <definedName name="BFOLG_L">#REF!</definedName>
    <definedName name="BFOTH" localSheetId="9">#REF!</definedName>
    <definedName name="BFOTH" localSheetId="11">#REF!</definedName>
    <definedName name="BFOTH" localSheetId="8">#REF!</definedName>
    <definedName name="BFOTH" localSheetId="0">#REF!</definedName>
    <definedName name="BFOTH" localSheetId="12">#REF!</definedName>
    <definedName name="BFOTH" localSheetId="13">#REF!</definedName>
    <definedName name="BFOTH">#REF!</definedName>
    <definedName name="BFP" localSheetId="9">#REF!</definedName>
    <definedName name="BFP" localSheetId="11">#REF!</definedName>
    <definedName name="BFP" localSheetId="8">#REF!</definedName>
    <definedName name="BFP" localSheetId="0">#REF!</definedName>
    <definedName name="BFP" localSheetId="3">#REF!</definedName>
    <definedName name="BFP" localSheetId="12">#REF!</definedName>
    <definedName name="BFP" localSheetId="13">#REF!</definedName>
    <definedName name="BFP">#REF!</definedName>
    <definedName name="BFPA" localSheetId="9">#REF!</definedName>
    <definedName name="BFPA" localSheetId="11">#REF!</definedName>
    <definedName name="BFPA" localSheetId="8">#REF!</definedName>
    <definedName name="BFPA" localSheetId="0">#REF!</definedName>
    <definedName name="BFPA" localSheetId="3">#REF!</definedName>
    <definedName name="BFPA" localSheetId="12">#REF!</definedName>
    <definedName name="BFPA" localSheetId="13">#REF!</definedName>
    <definedName name="BFPA">#REF!</definedName>
    <definedName name="BFPAG" localSheetId="9">#REF!</definedName>
    <definedName name="BFPAG" localSheetId="11">#REF!</definedName>
    <definedName name="BFPAG" localSheetId="8">#REF!</definedName>
    <definedName name="BFPAG" localSheetId="0">#REF!</definedName>
    <definedName name="BFPAG" localSheetId="3">#REF!</definedName>
    <definedName name="BFPAG" localSheetId="12">#REF!</definedName>
    <definedName name="BFPAG" localSheetId="13">#REF!</definedName>
    <definedName name="BFPAG">#REF!</definedName>
    <definedName name="BFPL" localSheetId="9">#REF!</definedName>
    <definedName name="BFPL" localSheetId="11">#REF!</definedName>
    <definedName name="BFPL" localSheetId="8">#REF!</definedName>
    <definedName name="BFPL" localSheetId="0">#REF!</definedName>
    <definedName name="BFPL" localSheetId="3">#REF!</definedName>
    <definedName name="BFPL" localSheetId="12">#REF!</definedName>
    <definedName name="BFPL" localSheetId="13">#REF!</definedName>
    <definedName name="BFPL">#REF!</definedName>
    <definedName name="BFPLBN" localSheetId="9">#REF!</definedName>
    <definedName name="BFPLBN" localSheetId="11">#REF!</definedName>
    <definedName name="BFPLBN" localSheetId="8">#REF!</definedName>
    <definedName name="BFPLBN" localSheetId="0">#REF!</definedName>
    <definedName name="BFPLBN" localSheetId="3">#REF!</definedName>
    <definedName name="BFPLBN" localSheetId="12">#REF!</definedName>
    <definedName name="BFPLBN" localSheetId="13">#REF!</definedName>
    <definedName name="BFPLBN">#REF!</definedName>
    <definedName name="BFPLD" localSheetId="9">#REF!</definedName>
    <definedName name="BFPLD" localSheetId="11">#REF!</definedName>
    <definedName name="BFPLD" localSheetId="8">#REF!</definedName>
    <definedName name="BFPLD" localSheetId="0">#REF!</definedName>
    <definedName name="BFPLD" localSheetId="3">#REF!</definedName>
    <definedName name="BFPLD" localSheetId="12">#REF!</definedName>
    <definedName name="BFPLD" localSheetId="13">#REF!</definedName>
    <definedName name="BFPLD">#REF!</definedName>
    <definedName name="BFPLD_G" localSheetId="9">#REF!</definedName>
    <definedName name="BFPLD_G" localSheetId="11">#REF!</definedName>
    <definedName name="BFPLD_G" localSheetId="8">#REF!</definedName>
    <definedName name="BFPLD_G" localSheetId="0">#REF!</definedName>
    <definedName name="BFPLD_G" localSheetId="3">#REF!</definedName>
    <definedName name="BFPLD_G" localSheetId="12">#REF!</definedName>
    <definedName name="BFPLD_G" localSheetId="13">#REF!</definedName>
    <definedName name="BFPLD_G">#REF!</definedName>
    <definedName name="BFPLE" localSheetId="9">#REF!</definedName>
    <definedName name="BFPLE" localSheetId="11">#REF!</definedName>
    <definedName name="BFPLE" localSheetId="8">#REF!</definedName>
    <definedName name="BFPLE" localSheetId="0">#REF!</definedName>
    <definedName name="BFPLE" localSheetId="3">#REF!</definedName>
    <definedName name="BFPLE" localSheetId="12">#REF!</definedName>
    <definedName name="BFPLE" localSheetId="13">#REF!</definedName>
    <definedName name="BFPLE">#REF!</definedName>
    <definedName name="BFPLE_G" localSheetId="9">#REF!</definedName>
    <definedName name="BFPLE_G" localSheetId="11">#REF!</definedName>
    <definedName name="BFPLE_G" localSheetId="8">#REF!</definedName>
    <definedName name="BFPLE_G" localSheetId="0">#REF!</definedName>
    <definedName name="BFPLE_G" localSheetId="3">#REF!</definedName>
    <definedName name="BFPLE_G" localSheetId="12">#REF!</definedName>
    <definedName name="BFPLE_G" localSheetId="13">#REF!</definedName>
    <definedName name="BFPLE_G">#REF!</definedName>
    <definedName name="BFPLMM" localSheetId="9">#REF!</definedName>
    <definedName name="BFPLMM" localSheetId="11">#REF!</definedName>
    <definedName name="BFPLMM" localSheetId="8">#REF!</definedName>
    <definedName name="BFPLMM" localSheetId="0">#REF!</definedName>
    <definedName name="BFPLMM" localSheetId="3">#REF!</definedName>
    <definedName name="BFPLMM" localSheetId="12">#REF!</definedName>
    <definedName name="BFPLMM" localSheetId="13">#REF!</definedName>
    <definedName name="BFPLMM">#REF!</definedName>
    <definedName name="BFRA">#N/A</definedName>
    <definedName name="BFUND" localSheetId="9">#REF!</definedName>
    <definedName name="BFUND" localSheetId="11">#REF!</definedName>
    <definedName name="BFUND" localSheetId="8">#REF!</definedName>
    <definedName name="BFUND" localSheetId="0">#REF!</definedName>
    <definedName name="BFUND" localSheetId="1">#REF!</definedName>
    <definedName name="BFUND" localSheetId="3">#REF!</definedName>
    <definedName name="BFUND" localSheetId="7">#REF!</definedName>
    <definedName name="BFUND" localSheetId="12">#REF!</definedName>
    <definedName name="BFUND" localSheetId="13">#REF!</definedName>
    <definedName name="BFUND">#REF!</definedName>
    <definedName name="BGS" localSheetId="9">#REF!</definedName>
    <definedName name="BGS" localSheetId="11">#REF!</definedName>
    <definedName name="BGS" localSheetId="8">#REF!</definedName>
    <definedName name="BGS" localSheetId="0">#REF!</definedName>
    <definedName name="BGS" localSheetId="1">#REF!</definedName>
    <definedName name="BGS" localSheetId="3">#REF!</definedName>
    <definedName name="BGS" localSheetId="7">#REF!</definedName>
    <definedName name="BGS" localSheetId="12">#REF!</definedName>
    <definedName name="BGS" localSheetId="13">#REF!</definedName>
    <definedName name="BGS">#REF!</definedName>
    <definedName name="BI">#N/A</definedName>
    <definedName name="BIO" localSheetId="8">[40]raw!#REF!</definedName>
    <definedName name="BIO" localSheetId="0">[40]raw!#REF!</definedName>
    <definedName name="BIO" localSheetId="7">[40]raw!#REF!</definedName>
    <definedName name="BIO">[40]raw!#REF!</definedName>
    <definedName name="BIP" localSheetId="9">#REF!</definedName>
    <definedName name="BIP" localSheetId="11">#REF!</definedName>
    <definedName name="BIP" localSheetId="8">#REF!</definedName>
    <definedName name="BIP" localSheetId="0">#REF!</definedName>
    <definedName name="BIP" localSheetId="1">#REF!</definedName>
    <definedName name="BIP" localSheetId="3">#REF!</definedName>
    <definedName name="BIP" localSheetId="7">#REF!</definedName>
    <definedName name="BIP" localSheetId="12">#REF!</definedName>
    <definedName name="BIP" localSheetId="13">#REF!</definedName>
    <definedName name="BIP">#REF!</definedName>
    <definedName name="BK">#N/A</definedName>
    <definedName name="BKF">#N/A</definedName>
    <definedName name="BKFA" localSheetId="9">#REF!</definedName>
    <definedName name="BKFA" localSheetId="11">#REF!</definedName>
    <definedName name="BKFA" localSheetId="8">#REF!</definedName>
    <definedName name="BKFA" localSheetId="0">#REF!</definedName>
    <definedName name="BKFA" localSheetId="1">#REF!</definedName>
    <definedName name="BKFA" localSheetId="3">#REF!</definedName>
    <definedName name="BKFA" localSheetId="7">#REF!</definedName>
    <definedName name="BKFA" localSheetId="12">#REF!</definedName>
    <definedName name="BKFA" localSheetId="13">#REF!</definedName>
    <definedName name="BKFA">#REF!</definedName>
    <definedName name="BKFBA" localSheetId="9">#REF!</definedName>
    <definedName name="BKFBA" localSheetId="11">#REF!</definedName>
    <definedName name="BKFBA" localSheetId="8">#REF!</definedName>
    <definedName name="BKFBA" localSheetId="0">#REF!</definedName>
    <definedName name="BKFBA" localSheetId="3">#REF!</definedName>
    <definedName name="BKFBA" localSheetId="7">#REF!</definedName>
    <definedName name="BKFBA" localSheetId="12">#REF!</definedName>
    <definedName name="BKFBA" localSheetId="13">#REF!</definedName>
    <definedName name="BKFBA">#REF!</definedName>
    <definedName name="BKFBI" localSheetId="9">#REF!</definedName>
    <definedName name="BKFBI" localSheetId="11">#REF!</definedName>
    <definedName name="BKFBI" localSheetId="8">#REF!</definedName>
    <definedName name="BKFBI" localSheetId="0">#REF!</definedName>
    <definedName name="BKFBI" localSheetId="7">#REF!</definedName>
    <definedName name="BKFBI" localSheetId="12">#REF!</definedName>
    <definedName name="BKFBI" localSheetId="13">#REF!</definedName>
    <definedName name="BKFBI">#REF!</definedName>
    <definedName name="BKFMU" localSheetId="9">#REF!</definedName>
    <definedName name="BKFMU" localSheetId="11">#REF!</definedName>
    <definedName name="BKFMU" localSheetId="8">#REF!</definedName>
    <definedName name="BKFMU" localSheetId="0">#REF!</definedName>
    <definedName name="BKFMU" localSheetId="12">#REF!</definedName>
    <definedName name="BKFMU" localSheetId="13">#REF!</definedName>
    <definedName name="BKFMU">#REF!</definedName>
    <definedName name="BKO" localSheetId="9">#REF!</definedName>
    <definedName name="BKO" localSheetId="11">#REF!</definedName>
    <definedName name="BKO" localSheetId="8">#REF!</definedName>
    <definedName name="BKO" localSheetId="0">#REF!</definedName>
    <definedName name="BKO" localSheetId="1">#REF!</definedName>
    <definedName name="BKO" localSheetId="3">#REF!</definedName>
    <definedName name="BKO" localSheetId="12">#REF!</definedName>
    <definedName name="BKO" localSheetId="13">#REF!</definedName>
    <definedName name="BKO">#REF!</definedName>
    <definedName name="bla" localSheetId="9" hidden="1">#REF!</definedName>
    <definedName name="bla" localSheetId="11" hidden="1">#REF!</definedName>
    <definedName name="bla" localSheetId="8" hidden="1">#REF!</definedName>
    <definedName name="bla" localSheetId="0" hidden="1">#REF!</definedName>
    <definedName name="bla" localSheetId="1" hidden="1">#REF!</definedName>
    <definedName name="bla" localSheetId="3" hidden="1">#REF!</definedName>
    <definedName name="bla" localSheetId="12" hidden="1">#REF!</definedName>
    <definedName name="bla" localSheetId="13" hidden="1">#REF!</definedName>
    <definedName name="bla" hidden="1">#REF!</definedName>
    <definedName name="bloco1" localSheetId="9">#REF!</definedName>
    <definedName name="bloco1" localSheetId="11">#REF!</definedName>
    <definedName name="bloco1" localSheetId="8">#REF!</definedName>
    <definedName name="bloco1" localSheetId="0">#REF!</definedName>
    <definedName name="bloco1" localSheetId="12">#REF!</definedName>
    <definedName name="bloco1" localSheetId="13">#REF!</definedName>
    <definedName name="bloco1">#REF!</definedName>
    <definedName name="BLOQUE1">[73]RECIMP99!$A$1:$Q$74</definedName>
    <definedName name="BLOQUE2">[73]RECIMP2000!$A$1:$Q$74</definedName>
    <definedName name="BLOQUE3">[73]RECIMP99!$A$274:$Q$274</definedName>
    <definedName name="BLOQUE4">[73]RECIMP2000real!$A$1:$Q$74</definedName>
    <definedName name="BLOQUE5">[73]RECIMP99!$V$1:$AK$74</definedName>
    <definedName name="BLOQUE6">[73]RECIMP2000!$W$1:$AJ$75</definedName>
    <definedName name="BLOQUE7">[73]RECIMP99!$V$274:$AK$274</definedName>
    <definedName name="BLOQUE8">[73]RECIMP2000real!$V$1:$AK$74</definedName>
    <definedName name="BLPH1" hidden="1">'[74]Ex rate bloom'!$A$4</definedName>
    <definedName name="BLPH2" hidden="1">'[74]Ex rate bloom'!$D$4</definedName>
    <definedName name="BLPH3" hidden="1">'[74]Ex rate bloom'!$G$4</definedName>
    <definedName name="BLPH4" hidden="1">'[74]Ex rate bloom'!$J$4</definedName>
    <definedName name="BLPH5" hidden="1">'[74]Ex rate bloom'!$M$4</definedName>
    <definedName name="BLPH6" hidden="1">'[74]Ex rate bloom'!$P$4</definedName>
    <definedName name="BLPH7" hidden="1">'[74]Ex rate bloom'!$S$4</definedName>
    <definedName name="BLPH8" hidden="1">'[74]Ex rate bloom'!$V$4</definedName>
    <definedName name="BM" localSheetId="9">#REF!</definedName>
    <definedName name="BM" localSheetId="11">#REF!</definedName>
    <definedName name="BM" localSheetId="8">#REF!</definedName>
    <definedName name="BM" localSheetId="0">#REF!</definedName>
    <definedName name="BM" localSheetId="1">#REF!</definedName>
    <definedName name="BM" localSheetId="3">#REF!</definedName>
    <definedName name="BM" localSheetId="7">#REF!</definedName>
    <definedName name="BM" localSheetId="12">#REF!</definedName>
    <definedName name="BM" localSheetId="13">#REF!</definedName>
    <definedName name="BM">#REF!</definedName>
    <definedName name="BMG">[75]Q6!$E$28:$AH$28</definedName>
    <definedName name="BMI" localSheetId="9">#REF!</definedName>
    <definedName name="BMI" localSheetId="11">#REF!</definedName>
    <definedName name="BMI" localSheetId="8">#REF!</definedName>
    <definedName name="BMI" localSheetId="0">#REF!</definedName>
    <definedName name="BMI" localSheetId="1">#REF!</definedName>
    <definedName name="BMI" localSheetId="3">#REF!</definedName>
    <definedName name="BMI" localSheetId="7">#REF!</definedName>
    <definedName name="BMI" localSheetId="12">#REF!</definedName>
    <definedName name="BMI" localSheetId="13">#REF!</definedName>
    <definedName name="BMI">#REF!</definedName>
    <definedName name="BMII">#N/A</definedName>
    <definedName name="BMII_7" localSheetId="9">#REF!</definedName>
    <definedName name="BMII_7" localSheetId="11">#REF!</definedName>
    <definedName name="BMII_7" localSheetId="8">#REF!</definedName>
    <definedName name="BMII_7" localSheetId="0">#REF!</definedName>
    <definedName name="BMII_7" localSheetId="1">#REF!</definedName>
    <definedName name="BMII_7" localSheetId="3">#REF!</definedName>
    <definedName name="BMII_7" localSheetId="7">#REF!</definedName>
    <definedName name="BMII_7" localSheetId="12">#REF!</definedName>
    <definedName name="BMII_7" localSheetId="13">#REF!</definedName>
    <definedName name="BMII_7">#REF!</definedName>
    <definedName name="BMII_G" localSheetId="9">#REF!</definedName>
    <definedName name="BMII_G" localSheetId="11">#REF!</definedName>
    <definedName name="BMII_G" localSheetId="8">#REF!</definedName>
    <definedName name="BMII_G" localSheetId="0">#REF!</definedName>
    <definedName name="BMII_G" localSheetId="3">#REF!</definedName>
    <definedName name="BMII_G" localSheetId="7">#REF!</definedName>
    <definedName name="BMII_G" localSheetId="12">#REF!</definedName>
    <definedName name="BMII_G" localSheetId="13">#REF!</definedName>
    <definedName name="BMII_G">#REF!</definedName>
    <definedName name="BMII_P" localSheetId="9">#REF!</definedName>
    <definedName name="BMII_P" localSheetId="11">#REF!</definedName>
    <definedName name="BMII_P" localSheetId="8">#REF!</definedName>
    <definedName name="BMII_P" localSheetId="0">#REF!</definedName>
    <definedName name="BMII_P" localSheetId="7">#REF!</definedName>
    <definedName name="BMII_P" localSheetId="12">#REF!</definedName>
    <definedName name="BMII_P" localSheetId="13">#REF!</definedName>
    <definedName name="BMII_P">#REF!</definedName>
    <definedName name="BMIIB">#N/A</definedName>
    <definedName name="BMIIBA" localSheetId="9">#REF!</definedName>
    <definedName name="BMIIBA" localSheetId="11">#REF!</definedName>
    <definedName name="BMIIBA" localSheetId="8">#REF!</definedName>
    <definedName name="BMIIBA" localSheetId="0">#REF!</definedName>
    <definedName name="BMIIBA" localSheetId="1">#REF!</definedName>
    <definedName name="BMIIBA" localSheetId="3">#REF!</definedName>
    <definedName name="BMIIBA" localSheetId="7">#REF!</definedName>
    <definedName name="BMIIBA" localSheetId="12">#REF!</definedName>
    <definedName name="BMIIBA" localSheetId="13">#REF!</definedName>
    <definedName name="BMIIBA">#REF!</definedName>
    <definedName name="BMIIBI" localSheetId="9">#REF!</definedName>
    <definedName name="BMIIBI" localSheetId="11">#REF!</definedName>
    <definedName name="BMIIBI" localSheetId="8">#REF!</definedName>
    <definedName name="BMIIBI" localSheetId="0">#REF!</definedName>
    <definedName name="BMIIBI" localSheetId="3">#REF!</definedName>
    <definedName name="BMIIBI" localSheetId="7">#REF!</definedName>
    <definedName name="BMIIBI" localSheetId="12">#REF!</definedName>
    <definedName name="BMIIBI" localSheetId="13">#REF!</definedName>
    <definedName name="BMIIBI">#REF!</definedName>
    <definedName name="BMIIG">#N/A</definedName>
    <definedName name="BMIIMU" localSheetId="9">#REF!</definedName>
    <definedName name="BMIIMU" localSheetId="11">#REF!</definedName>
    <definedName name="BMIIMU" localSheetId="8">#REF!</definedName>
    <definedName name="BMIIMU" localSheetId="0">#REF!</definedName>
    <definedName name="BMIIMU" localSheetId="1">#REF!</definedName>
    <definedName name="BMIIMU" localSheetId="3">#REF!</definedName>
    <definedName name="BMIIMU" localSheetId="7">#REF!</definedName>
    <definedName name="BMIIMU" localSheetId="12">#REF!</definedName>
    <definedName name="BMIIMU" localSheetId="13">#REF!</definedName>
    <definedName name="BMIIMU">#REF!</definedName>
    <definedName name="BMS" localSheetId="9">#REF!</definedName>
    <definedName name="BMS" localSheetId="11">#REF!</definedName>
    <definedName name="BMS" localSheetId="8">#REF!</definedName>
    <definedName name="BMS" localSheetId="0">#REF!</definedName>
    <definedName name="BMS" localSheetId="1">#REF!</definedName>
    <definedName name="BMS" localSheetId="3">#REF!</definedName>
    <definedName name="BMS" localSheetId="7">#REF!</definedName>
    <definedName name="BMS" localSheetId="12">#REF!</definedName>
    <definedName name="BMS" localSheetId="13">#REF!</definedName>
    <definedName name="BMS">#REF!</definedName>
    <definedName name="BNEO" localSheetId="9">#REF!</definedName>
    <definedName name="BNEO" localSheetId="11">#REF!</definedName>
    <definedName name="BNEO" localSheetId="8">#REF!</definedName>
    <definedName name="BNEO" localSheetId="0">#REF!</definedName>
    <definedName name="BNEO" localSheetId="7">#REF!</definedName>
    <definedName name="BNEO" localSheetId="12">#REF!</definedName>
    <definedName name="BNEO" localSheetId="13">#REF!</definedName>
    <definedName name="BNEO">#REF!</definedName>
    <definedName name="BNF">"CA"</definedName>
    <definedName name="BO" localSheetId="9">#REF!</definedName>
    <definedName name="BO" localSheetId="11">#REF!</definedName>
    <definedName name="BO" localSheetId="8">#REF!</definedName>
    <definedName name="BO" localSheetId="0">#REF!</definedName>
    <definedName name="BO" localSheetId="1">#REF!</definedName>
    <definedName name="BO" localSheetId="3">#REF!</definedName>
    <definedName name="BO" localSheetId="7">#REF!</definedName>
    <definedName name="BO" localSheetId="12">#REF!</definedName>
    <definedName name="BO" localSheetId="13">#REF!</definedName>
    <definedName name="BO">#REF!</definedName>
    <definedName name="BOG" localSheetId="9">#REF!</definedName>
    <definedName name="BOG" localSheetId="11">#REF!</definedName>
    <definedName name="BOG" localSheetId="8">#REF!</definedName>
    <definedName name="BOG" localSheetId="0">#REF!</definedName>
    <definedName name="BOG" localSheetId="1">#REF!</definedName>
    <definedName name="BOG" localSheetId="3">#REF!</definedName>
    <definedName name="BOG" localSheetId="7">#REF!</definedName>
    <definedName name="BOG" localSheetId="12">#REF!</definedName>
    <definedName name="BOG" localSheetId="13">#REF!</definedName>
    <definedName name="BOG">#REF!</definedName>
    <definedName name="BOLETIN" localSheetId="8">[58]BCP!#REF!</definedName>
    <definedName name="BOLETIN" localSheetId="0">[58]BCP!#REF!</definedName>
    <definedName name="BOLETIN" localSheetId="1">#REF!</definedName>
    <definedName name="BOLETIN" localSheetId="3">[58]BCP!#REF!</definedName>
    <definedName name="BOLETIN" localSheetId="7">[58]BCP!#REF!</definedName>
    <definedName name="BOLETIN">[58]BCP!#REF!</definedName>
    <definedName name="Bolivia" localSheetId="9">#REF!</definedName>
    <definedName name="Bolivia" localSheetId="11">#REF!</definedName>
    <definedName name="Bolivia" localSheetId="8">#REF!</definedName>
    <definedName name="Bolivia" localSheetId="0">#REF!</definedName>
    <definedName name="Bolivia" localSheetId="1">#REF!</definedName>
    <definedName name="Bolivia" localSheetId="3">#REF!</definedName>
    <definedName name="Bolivia" localSheetId="7">#REF!</definedName>
    <definedName name="Bolivia" localSheetId="12">#REF!</definedName>
    <definedName name="Bolivia" localSheetId="13">#REF!</definedName>
    <definedName name="Bolivia">#REF!</definedName>
    <definedName name="BOP">#N/A</definedName>
    <definedName name="BOPF" localSheetId="9">#REF!</definedName>
    <definedName name="BOPF" localSheetId="11">#REF!</definedName>
    <definedName name="BOPF" localSheetId="8">#REF!</definedName>
    <definedName name="BOPF" localSheetId="0">#REF!</definedName>
    <definedName name="BOPF" localSheetId="1">#REF!</definedName>
    <definedName name="BOPF" localSheetId="3">#REF!</definedName>
    <definedName name="BOPF" localSheetId="7">#REF!</definedName>
    <definedName name="BOPF" localSheetId="12">#REF!</definedName>
    <definedName name="BOPF" localSheetId="13">#REF!</definedName>
    <definedName name="BOPF">#REF!</definedName>
    <definedName name="BOPUSD" localSheetId="9">#REF!</definedName>
    <definedName name="BOPUSD" localSheetId="11">#REF!</definedName>
    <definedName name="BOPUSD" localSheetId="8">#REF!</definedName>
    <definedName name="BOPUSD" localSheetId="0">#REF!</definedName>
    <definedName name="BOPUSD" localSheetId="1">#REF!</definedName>
    <definedName name="BOPUSD" localSheetId="3">#REF!</definedName>
    <definedName name="BOPUSD" localSheetId="7">#REF!</definedName>
    <definedName name="BOPUSD" localSheetId="12">#REF!</definedName>
    <definedName name="BOPUSD" localSheetId="13">#REF!</definedName>
    <definedName name="BOPUSD">#REF!</definedName>
    <definedName name="BORRA_CUADROS" localSheetId="4">[76]!BORRA_CUADROS</definedName>
    <definedName name="BORRA_CUADROS" localSheetId="1">#REF!</definedName>
    <definedName name="BORRA_CUADROS" localSheetId="3">[76]!BORRA_CUADROS</definedName>
    <definedName name="BORRA_CUADROS" localSheetId="7">[76]!BORRA_CUADROS</definedName>
    <definedName name="BORRA_CUADROS" localSheetId="10">[76]!BORRA_CUADROS</definedName>
    <definedName name="BORRA_CUADROS" localSheetId="13">[76]!BORRA_CUADROS</definedName>
    <definedName name="BORRA_CUADROS">[76]!BORRA_CUADROS</definedName>
    <definedName name="BPBNF" localSheetId="9">#REF!</definedName>
    <definedName name="BPBNF" localSheetId="11">#REF!</definedName>
    <definedName name="BPBNF" localSheetId="8">#REF!</definedName>
    <definedName name="BPBNF" localSheetId="0">#REF!</definedName>
    <definedName name="BPBNF" localSheetId="1">#REF!</definedName>
    <definedName name="BPBNF" localSheetId="3">#REF!</definedName>
    <definedName name="BPBNF" localSheetId="7">#REF!</definedName>
    <definedName name="BPBNF" localSheetId="12">#REF!</definedName>
    <definedName name="BPBNF" localSheetId="13">#REF!</definedName>
    <definedName name="BPBNF">#REF!</definedName>
    <definedName name="BRASS" localSheetId="9">#REF!</definedName>
    <definedName name="BRASS" localSheetId="11">#REF!</definedName>
    <definedName name="BRASS" localSheetId="8">#REF!</definedName>
    <definedName name="BRASS" localSheetId="0">#REF!</definedName>
    <definedName name="BRASS" localSheetId="1">#REF!</definedName>
    <definedName name="BRASS" localSheetId="3">#REF!</definedName>
    <definedName name="BRASS" localSheetId="7">#REF!</definedName>
    <definedName name="BRASS" localSheetId="12">#REF!</definedName>
    <definedName name="BRASS" localSheetId="13">#REF!</definedName>
    <definedName name="BRASS">#REF!</definedName>
    <definedName name="BRASS_1" localSheetId="9">#REF!</definedName>
    <definedName name="BRASS_1" localSheetId="11">#REF!</definedName>
    <definedName name="BRASS_1" localSheetId="8">#REF!</definedName>
    <definedName name="BRASS_1" localSheetId="0">#REF!</definedName>
    <definedName name="BRASS_1" localSheetId="1">#REF!</definedName>
    <definedName name="BRASS_1" localSheetId="3">#REF!</definedName>
    <definedName name="BRASS_1" localSheetId="7">#REF!</definedName>
    <definedName name="BRASS_1" localSheetId="12">#REF!</definedName>
    <definedName name="BRASS_1" localSheetId="13">#REF!</definedName>
    <definedName name="BRASS_1">#REF!</definedName>
    <definedName name="BRASS_6" localSheetId="9">#REF!</definedName>
    <definedName name="BRASS_6" localSheetId="11">#REF!</definedName>
    <definedName name="BRASS_6" localSheetId="8">#REF!</definedName>
    <definedName name="BRASS_6" localSheetId="0">#REF!</definedName>
    <definedName name="BRASS_6" localSheetId="3">#REF!</definedName>
    <definedName name="BRASS_6" localSheetId="12">#REF!</definedName>
    <definedName name="BRASS_6" localSheetId="13">#REF!</definedName>
    <definedName name="BRASS_6">#REF!</definedName>
    <definedName name="Brazil" localSheetId="9">#REF!</definedName>
    <definedName name="Brazil" localSheetId="11">#REF!</definedName>
    <definedName name="Brazil" localSheetId="8">#REF!</definedName>
    <definedName name="Brazil" localSheetId="0">#REF!</definedName>
    <definedName name="Brazil" localSheetId="12">#REF!</definedName>
    <definedName name="Brazil" localSheetId="13">#REF!</definedName>
    <definedName name="Brazil">#REF!</definedName>
    <definedName name="BRECHA">[61]BRECHA!$E$3</definedName>
    <definedName name="BS" localSheetId="9">#REF!</definedName>
    <definedName name="BS" localSheetId="11">#REF!</definedName>
    <definedName name="BS" localSheetId="8">#REF!</definedName>
    <definedName name="BS" localSheetId="0">#REF!</definedName>
    <definedName name="BS" localSheetId="1">#REF!</definedName>
    <definedName name="BS" localSheetId="3">#REF!</definedName>
    <definedName name="BS" localSheetId="7">#REF!</definedName>
    <definedName name="BS" localSheetId="12">#REF!</definedName>
    <definedName name="BS" localSheetId="13">#REF!</definedName>
    <definedName name="BS">#REF!</definedName>
    <definedName name="BS1A" localSheetId="9">#REF!</definedName>
    <definedName name="BS1A" localSheetId="11">#REF!</definedName>
    <definedName name="BS1A" localSheetId="8">#REF!</definedName>
    <definedName name="BS1A" localSheetId="0">#REF!</definedName>
    <definedName name="BS1A" localSheetId="1">#REF!</definedName>
    <definedName name="BS1A" localSheetId="3">#REF!</definedName>
    <definedName name="BS1A" localSheetId="7">#REF!</definedName>
    <definedName name="BS1A" localSheetId="12">#REF!</definedName>
    <definedName name="BS1A" localSheetId="13">#REF!</definedName>
    <definedName name="BS1A">#REF!</definedName>
    <definedName name="Bstd" localSheetId="9">#REF!</definedName>
    <definedName name="Bstd" localSheetId="11">#REF!</definedName>
    <definedName name="Bstd" localSheetId="8">#REF!</definedName>
    <definedName name="Bstd" localSheetId="0">#REF!</definedName>
    <definedName name="Bstd" localSheetId="7">#REF!</definedName>
    <definedName name="Bstd" localSheetId="12">#REF!</definedName>
    <definedName name="Bstd" localSheetId="13">#REF!</definedName>
    <definedName name="Bstd">#REF!</definedName>
    <definedName name="BTO" localSheetId="9">#REF!</definedName>
    <definedName name="BTO" localSheetId="11">#REF!</definedName>
    <definedName name="BTO" localSheetId="8">#REF!</definedName>
    <definedName name="BTO" localSheetId="0">#REF!</definedName>
    <definedName name="BTO" localSheetId="12">#REF!</definedName>
    <definedName name="BTO" localSheetId="13">#REF!</definedName>
    <definedName name="BTO">#REF!</definedName>
    <definedName name="BTR" localSheetId="9">#REF!</definedName>
    <definedName name="BTR" localSheetId="11">#REF!</definedName>
    <definedName name="BTR" localSheetId="8">#REF!</definedName>
    <definedName name="BTR" localSheetId="0">#REF!</definedName>
    <definedName name="BTR" localSheetId="3">#REF!</definedName>
    <definedName name="BTR" localSheetId="12">#REF!</definedName>
    <definedName name="BTR" localSheetId="13">#REF!</definedName>
    <definedName name="BTR">#REF!</definedName>
    <definedName name="BTRG" localSheetId="9">#REF!</definedName>
    <definedName name="BTRG" localSheetId="11">#REF!</definedName>
    <definedName name="BTRG" localSheetId="8">#REF!</definedName>
    <definedName name="BTRG" localSheetId="0">#REF!</definedName>
    <definedName name="BTRG" localSheetId="3">#REF!</definedName>
    <definedName name="BTRG" localSheetId="12">#REF!</definedName>
    <definedName name="BTRG" localSheetId="13">#REF!</definedName>
    <definedName name="BTRG">#REF!</definedName>
    <definedName name="BTRP" localSheetId="9">#REF!</definedName>
    <definedName name="BTRP" localSheetId="11">#REF!</definedName>
    <definedName name="BTRP" localSheetId="8">#REF!</definedName>
    <definedName name="BTRP" localSheetId="0">#REF!</definedName>
    <definedName name="BTRP" localSheetId="12">#REF!</definedName>
    <definedName name="BTRP" localSheetId="13">#REF!</definedName>
    <definedName name="BTRP">#REF!</definedName>
    <definedName name="Budget" localSheetId="9">#REF!</definedName>
    <definedName name="Budget" localSheetId="11">#REF!</definedName>
    <definedName name="Budget" localSheetId="8">#REF!</definedName>
    <definedName name="Budget" localSheetId="0">#REF!</definedName>
    <definedName name="Budget" localSheetId="1">#REF!</definedName>
    <definedName name="Budget" localSheetId="3">#REF!</definedName>
    <definedName name="Budget" localSheetId="12">#REF!</definedName>
    <definedName name="Budget" localSheetId="13">#REF!</definedName>
    <definedName name="Budget">#REF!</definedName>
    <definedName name="Budget_expenditure" localSheetId="9">#REF!</definedName>
    <definedName name="Budget_expenditure" localSheetId="11">#REF!</definedName>
    <definedName name="Budget_expenditure" localSheetId="8">#REF!</definedName>
    <definedName name="Budget_expenditure" localSheetId="0">#REF!</definedName>
    <definedName name="Budget_expenditure" localSheetId="12">#REF!</definedName>
    <definedName name="Budget_expenditure" localSheetId="13">#REF!</definedName>
    <definedName name="Budget_expenditure">#REF!</definedName>
    <definedName name="Budget_revenue" localSheetId="9">#REF!</definedName>
    <definedName name="Budget_revenue" localSheetId="11">#REF!</definedName>
    <definedName name="Budget_revenue" localSheetId="8">#REF!</definedName>
    <definedName name="Budget_revenue" localSheetId="0">#REF!</definedName>
    <definedName name="Budget_revenue" localSheetId="12">#REF!</definedName>
    <definedName name="Budget_revenue" localSheetId="13">#REF!</definedName>
    <definedName name="Budget_revenue">#REF!</definedName>
    <definedName name="BURACO" localSheetId="9">#REF!</definedName>
    <definedName name="BURACO" localSheetId="11">#REF!</definedName>
    <definedName name="BURACO" localSheetId="8">#REF!</definedName>
    <definedName name="BURACO" localSheetId="0">#REF!</definedName>
    <definedName name="BURACO" localSheetId="12">#REF!</definedName>
    <definedName name="BURACO" localSheetId="13">#REF!</definedName>
    <definedName name="BURACO">#REF!</definedName>
    <definedName name="Button_13">"CLAGA2000_Consolidado_2001_List"</definedName>
    <definedName name="BX" localSheetId="9">#REF!</definedName>
    <definedName name="BX" localSheetId="11">#REF!</definedName>
    <definedName name="BX" localSheetId="8">#REF!</definedName>
    <definedName name="BX" localSheetId="0">#REF!</definedName>
    <definedName name="BX" localSheetId="1">#REF!</definedName>
    <definedName name="BX" localSheetId="3">#REF!</definedName>
    <definedName name="BX" localSheetId="7">#REF!</definedName>
    <definedName name="BX" localSheetId="12">#REF!</definedName>
    <definedName name="BX" localSheetId="13">#REF!</definedName>
    <definedName name="BX">#REF!</definedName>
    <definedName name="BXG">[75]Q6!$E$26:$AH$26</definedName>
    <definedName name="BXI" localSheetId="9">#REF!</definedName>
    <definedName name="BXI" localSheetId="11">#REF!</definedName>
    <definedName name="BXI" localSheetId="8">#REF!</definedName>
    <definedName name="BXI" localSheetId="0">#REF!</definedName>
    <definedName name="BXI" localSheetId="1">#REF!</definedName>
    <definedName name="BXI" localSheetId="3">#REF!</definedName>
    <definedName name="BXI" localSheetId="7">#REF!</definedName>
    <definedName name="BXI" localSheetId="12">#REF!</definedName>
    <definedName name="BXI" localSheetId="13">#REF!</definedName>
    <definedName name="BXI">#REF!</definedName>
    <definedName name="BXS" localSheetId="9">#REF!</definedName>
    <definedName name="BXS" localSheetId="11">#REF!</definedName>
    <definedName name="BXS" localSheetId="8">#REF!</definedName>
    <definedName name="BXS" localSheetId="0">#REF!</definedName>
    <definedName name="BXS" localSheetId="1">#REF!</definedName>
    <definedName name="BXS" localSheetId="3">#REF!</definedName>
    <definedName name="BXS" localSheetId="7">#REF!</definedName>
    <definedName name="BXS" localSheetId="12">#REF!</definedName>
    <definedName name="BXS" localSheetId="13">#REF!</definedName>
    <definedName name="BXS">#REF!</definedName>
    <definedName name="C.2" localSheetId="9">#REF!</definedName>
    <definedName name="C.2" localSheetId="11">#REF!</definedName>
    <definedName name="C.2" localSheetId="8">#REF!</definedName>
    <definedName name="C.2" localSheetId="0">#REF!</definedName>
    <definedName name="C.2" localSheetId="1">#REF!</definedName>
    <definedName name="C.2" localSheetId="3">#REF!</definedName>
    <definedName name="C.2" localSheetId="7">#REF!</definedName>
    <definedName name="C.2" localSheetId="12">#REF!</definedName>
    <definedName name="C.2" localSheetId="13">#REF!</definedName>
    <definedName name="C.2">#REF!</definedName>
    <definedName name="C_" localSheetId="9">#REF!</definedName>
    <definedName name="C_" localSheetId="11">#REF!</definedName>
    <definedName name="C_" localSheetId="8">#REF!</definedName>
    <definedName name="C_" localSheetId="0">#REF!</definedName>
    <definedName name="C_" localSheetId="1">#REF!</definedName>
    <definedName name="C_" localSheetId="3">#REF!</definedName>
    <definedName name="C_" localSheetId="12">#REF!</definedName>
    <definedName name="C_" localSheetId="13">#REF!</definedName>
    <definedName name="C_">#REF!</definedName>
    <definedName name="C_1" localSheetId="9">OFFSET(#REF!,0,0,COUNT(#REF!),1)</definedName>
    <definedName name="C_1" localSheetId="11">OFFSET(#REF!,0,0,COUNT(#REF!),1)</definedName>
    <definedName name="C_1" localSheetId="8">OFFSET(#REF!,0,0,COUNT(#REF!),1)</definedName>
    <definedName name="C_1" localSheetId="0">OFFSET(#REF!,0,0,COUNT(#REF!),1)</definedName>
    <definedName name="C_1" localSheetId="1">OFFSET(#REF!,0,0,COUNT(#REF!),1)</definedName>
    <definedName name="C_1" localSheetId="3">OFFSET(#REF!,0,0,COUNT(#REF!),1)</definedName>
    <definedName name="C_1" localSheetId="7">OFFSET(#REF!,0,0,COUNT(#REF!),1)</definedName>
    <definedName name="C_1" localSheetId="12">OFFSET(#REF!,0,0,COUNT(#REF!),1)</definedName>
    <definedName name="C_1" localSheetId="13">OFFSET(#REF!,0,0,COUNT(#REF!),1)</definedName>
    <definedName name="C_1">OFFSET(#REF!,0,0,COUNT(#REF!),1)</definedName>
    <definedName name="C_2" localSheetId="9">OFFSET(#REF!,0,0,COUNT(#REF!),1)</definedName>
    <definedName name="C_2" localSheetId="11">OFFSET(#REF!,0,0,COUNT(#REF!),1)</definedName>
    <definedName name="C_2" localSheetId="8">OFFSET(#REF!,0,0,COUNT(#REF!),1)</definedName>
    <definedName name="C_2" localSheetId="0">OFFSET(#REF!,0,0,COUNT(#REF!),1)</definedName>
    <definedName name="C_2" localSheetId="3">OFFSET(#REF!,0,0,COUNT(#REF!),1)</definedName>
    <definedName name="C_2" localSheetId="12">OFFSET(#REF!,0,0,COUNT(#REF!),1)</definedName>
    <definedName name="C_2" localSheetId="13">OFFSET(#REF!,0,0,COUNT(#REF!),1)</definedName>
    <definedName name="C_2">OFFSET(#REF!,0,0,COUNT(#REF!),1)</definedName>
    <definedName name="CA" localSheetId="9">#REF!</definedName>
    <definedName name="CA" localSheetId="11">#REF!</definedName>
    <definedName name="CA" localSheetId="8">#REF!</definedName>
    <definedName name="CA" localSheetId="0">#REF!</definedName>
    <definedName name="CA" localSheetId="1">#REF!</definedName>
    <definedName name="CA" localSheetId="3">#REF!</definedName>
    <definedName name="CA" localSheetId="7">#REF!</definedName>
    <definedName name="CA" localSheetId="12">#REF!</definedName>
    <definedName name="CA" localSheetId="13">#REF!</definedName>
    <definedName name="CA">#REF!</definedName>
    <definedName name="CAD" localSheetId="9">#REF!</definedName>
    <definedName name="CAD" localSheetId="11">#REF!</definedName>
    <definedName name="CAD" localSheetId="8">#REF!</definedName>
    <definedName name="CAD" localSheetId="0">#REF!</definedName>
    <definedName name="CAD" localSheetId="1">#REF!</definedName>
    <definedName name="CAD" localSheetId="3">#REF!</definedName>
    <definedName name="CAD" localSheetId="7">#REF!</definedName>
    <definedName name="CAD" localSheetId="12">#REF!</definedName>
    <definedName name="CAD" localSheetId="13">#REF!</definedName>
    <definedName name="CAD">#REF!</definedName>
    <definedName name="CAe" localSheetId="9">#REF!</definedName>
    <definedName name="CAe" localSheetId="11">#REF!</definedName>
    <definedName name="CAe" localSheetId="8">#REF!</definedName>
    <definedName name="CAe" localSheetId="0">#REF!</definedName>
    <definedName name="CAe" localSheetId="7">#REF!</definedName>
    <definedName name="CAe" localSheetId="12">#REF!</definedName>
    <definedName name="CAe" localSheetId="13">#REF!</definedName>
    <definedName name="CAe">#REF!</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9" hidden="1">#REF!</definedName>
    <definedName name="calculo" localSheetId="11" hidden="1">#REF!</definedName>
    <definedName name="calculo" localSheetId="8" hidden="1">#REF!</definedName>
    <definedName name="calculo" localSheetId="0" hidden="1">#REF!</definedName>
    <definedName name="calculo" localSheetId="1" hidden="1">#REF!</definedName>
    <definedName name="calculo" localSheetId="3" hidden="1">#REF!</definedName>
    <definedName name="calculo" localSheetId="7" hidden="1">#REF!</definedName>
    <definedName name="calculo" localSheetId="12" hidden="1">#REF!</definedName>
    <definedName name="calculo" localSheetId="13" hidden="1">#REF!</definedName>
    <definedName name="calculo" hidden="1">#REF!</definedName>
    <definedName name="CalificaciónFinal">'[49]base de datos MODULO I'!$B$4:$E$49</definedName>
    <definedName name="CalificIndica">'[49]base de datos MODULO I'!$F$5:$AM$50</definedName>
    <definedName name="CAMARON" localSheetId="9">#REF!</definedName>
    <definedName name="CAMARON" localSheetId="11">#REF!</definedName>
    <definedName name="CAMARON" localSheetId="8">#REF!</definedName>
    <definedName name="CAMARON" localSheetId="0">#REF!</definedName>
    <definedName name="CAMARON" localSheetId="1">#REF!</definedName>
    <definedName name="CAMARON" localSheetId="3">#REF!</definedName>
    <definedName name="CAMARON" localSheetId="7">#REF!</definedName>
    <definedName name="CAMARON" localSheetId="12">#REF!</definedName>
    <definedName name="CAMARON" localSheetId="13">#REF!</definedName>
    <definedName name="CAMARON">#REF!</definedName>
    <definedName name="Canada_wt">'[66]OECD wgt'!$B$10</definedName>
    <definedName name="CAPA" localSheetId="9">#REF!</definedName>
    <definedName name="CAPA" localSheetId="11">#REF!</definedName>
    <definedName name="CAPA" localSheetId="8">#REF!</definedName>
    <definedName name="CAPA" localSheetId="0">#REF!</definedName>
    <definedName name="CAPA" localSheetId="1">#REF!</definedName>
    <definedName name="CAPA" localSheetId="3">#REF!</definedName>
    <definedName name="CAPA" localSheetId="7">#REF!</definedName>
    <definedName name="CAPA" localSheetId="12">#REF!</definedName>
    <definedName name="CAPA" localSheetId="13">#REF!</definedName>
    <definedName name="CAPA">#REF!</definedName>
    <definedName name="CAperc" localSheetId="9">#REF!</definedName>
    <definedName name="CAperc" localSheetId="11">#REF!</definedName>
    <definedName name="CAperc" localSheetId="8">#REF!</definedName>
    <definedName name="CAperc" localSheetId="0">#REF!</definedName>
    <definedName name="CAperc" localSheetId="1">#REF!</definedName>
    <definedName name="CAperc" localSheetId="3">#REF!</definedName>
    <definedName name="CAperc" localSheetId="7">#REF!</definedName>
    <definedName name="CAperc" localSheetId="12">#REF!</definedName>
    <definedName name="CAperc" localSheetId="13">#REF!</definedName>
    <definedName name="CAperc">#REF!</definedName>
    <definedName name="Capit.Neto">'[49]Ranking Bancario'!$J$4:$N$54</definedName>
    <definedName name="Capitalizacion">'[49]Calidad del Activo'!$A$5:$K$24</definedName>
    <definedName name="CAr" localSheetId="9">#REF!</definedName>
    <definedName name="CAr" localSheetId="11">#REF!</definedName>
    <definedName name="CAr" localSheetId="8">#REF!</definedName>
    <definedName name="CAr" localSheetId="0">#REF!</definedName>
    <definedName name="CAr" localSheetId="1">#REF!</definedName>
    <definedName name="CAr" localSheetId="3">#REF!</definedName>
    <definedName name="CAr" localSheetId="7">#REF!</definedName>
    <definedName name="CAr" localSheetId="12">#REF!</definedName>
    <definedName name="CAr" localSheetId="13">#REF!</definedName>
    <definedName name="CAr">#REF!</definedName>
    <definedName name="CAS">[61]CASCADA!$C$4</definedName>
    <definedName name="Cascada">[77]Hoja3!$B$1:$L$98</definedName>
    <definedName name="Cavg" localSheetId="9">OFFSET(#REF!,0,0,COUNT(#REF!),1)</definedName>
    <definedName name="Cavg" localSheetId="11">OFFSET(#REF!,0,0,COUNT(#REF!),1)</definedName>
    <definedName name="Cavg" localSheetId="8">OFFSET(#REF!,0,0,COUNT(#REF!),1)</definedName>
    <definedName name="Cavg" localSheetId="0">OFFSET(#REF!,0,0,COUNT(#REF!),1)</definedName>
    <definedName name="Cavg" localSheetId="1">OFFSET(#REF!,0,0,COUNT(#REF!),1)</definedName>
    <definedName name="Cavg" localSheetId="3">OFFSET(#REF!,0,0,COUNT(#REF!),1)</definedName>
    <definedName name="Cavg" localSheetId="7">OFFSET(#REF!,0,0,COUNT(#REF!),1)</definedName>
    <definedName name="Cavg" localSheetId="12">OFFSET(#REF!,0,0,COUNT(#REF!),1)</definedName>
    <definedName name="Cavg" localSheetId="13">OFFSET(#REF!,0,0,COUNT(#REF!),1)</definedName>
    <definedName name="Cavg">OFFSET(#REF!,0,0,COUNT(#REF!),1)</definedName>
    <definedName name="cc" localSheetId="15" hidden="1">{"Riqfin97",#N/A,FALSE,"Tran";"Riqfinpro",#N/A,FALSE,"Tran"}</definedName>
    <definedName name="cc" localSheetId="2" hidden="1">{"Riqfin97",#N/A,FALSE,"Tran";"Riqfinpro",#N/A,FALSE,"Tran"}</definedName>
    <definedName name="cc" localSheetId="9" hidden="1">{"Riqfin97",#N/A,FALSE,"Tran";"Riqfinpro",#N/A,FALSE,"Tran"}</definedName>
    <definedName name="cc" localSheetId="11" hidden="1">{"Riqfin97",#N/A,FALSE,"Tran";"Riqfinpro",#N/A,FALSE,"Tran"}</definedName>
    <definedName name="cc" localSheetId="8" hidden="1">{"Riqfin97",#N/A,FALSE,"Tran";"Riqfinpro",#N/A,FALSE,"Tran"}</definedName>
    <definedName name="cc" localSheetId="0" hidden="1">{"Riqfin97",#N/A,FALSE,"Tran";"Riqfinpro",#N/A,FALSE,"Tran"}</definedName>
    <definedName name="cc" localSheetId="1" hidden="1">{"Riqfin97",#N/A,FALSE,"Tran";"Riqfinpro",#N/A,FALSE,"Tran"}</definedName>
    <definedName name="cc" localSheetId="3" hidden="1">{"Riqfin97",#N/A,FALSE,"Tran";"Riqfinpro",#N/A,FALSE,"Tran"}</definedName>
    <definedName name="cc" localSheetId="7" hidden="1">{"Riqfin97",#N/A,FALSE,"Tran";"Riqfinpro",#N/A,FALSE,"Tran"}</definedName>
    <definedName name="cc" localSheetId="10" hidden="1">{"Riqfin97",#N/A,FALSE,"Tran";"Riqfinpro",#N/A,FALSE,"Tran"}</definedName>
    <definedName name="cc" localSheetId="12" hidden="1">{"Riqfin97",#N/A,FALSE,"Tran";"Riqfinpro",#N/A,FALSE,"Tran"}</definedName>
    <definedName name="cc" localSheetId="13" hidden="1">{"Riqfin97",#N/A,FALSE,"Tran";"Riqfinpro",#N/A,FALSE,"Tran"}</definedName>
    <definedName name="cc" hidden="1">{"Riqfin97",#N/A,FALSE,"Tran";"Riqfinpro",#N/A,FALSE,"Tran"}</definedName>
    <definedName name="ccc">#N/A</definedName>
    <definedName name="cccc">#N/A</definedName>
    <definedName name="ccccc" localSheetId="15" hidden="1">{"Minpmon",#N/A,FALSE,"Monthinput"}</definedName>
    <definedName name="ccccc" localSheetId="2" hidden="1">{"Minpmon",#N/A,FALSE,"Monthinput"}</definedName>
    <definedName name="ccccc" localSheetId="9" hidden="1">{"Minpmon",#N/A,FALSE,"Monthinput"}</definedName>
    <definedName name="ccccc" localSheetId="11" hidden="1">{"Minpmon",#N/A,FALSE,"Monthinput"}</definedName>
    <definedName name="ccccc" localSheetId="8" hidden="1">{"Minpmon",#N/A,FALSE,"Monthinput"}</definedName>
    <definedName name="ccccc" localSheetId="0" hidden="1">{"Minpmon",#N/A,FALSE,"Monthinput"}</definedName>
    <definedName name="ccccc" localSheetId="1" hidden="1">{"Minpmon",#N/A,FALSE,"Monthinput"}</definedName>
    <definedName name="ccccc" localSheetId="3" hidden="1">{"Minpmon",#N/A,FALSE,"Monthinput"}</definedName>
    <definedName name="ccccc" localSheetId="7" hidden="1">{"Minpmon",#N/A,FALSE,"Monthinput"}</definedName>
    <definedName name="ccccc" localSheetId="10" hidden="1">{"Minpmon",#N/A,FALSE,"Monthinput"}</definedName>
    <definedName name="ccccc" localSheetId="12" hidden="1">{"Minpmon",#N/A,FALSE,"Monthinput"}</definedName>
    <definedName name="ccccc" localSheetId="13" hidden="1">{"Minpmon",#N/A,FALSE,"Monthinput"}</definedName>
    <definedName name="ccccc" hidden="1">{"Minpmon",#N/A,FALSE,"Monthinput"}</definedName>
    <definedName name="cccccccccccccc" localSheetId="15" hidden="1">{"Tab1",#N/A,FALSE,"P";"Tab2",#N/A,FALSE,"P"}</definedName>
    <definedName name="cccccccccccccc" localSheetId="2" hidden="1">{"Tab1",#N/A,FALSE,"P";"Tab2",#N/A,FALSE,"P"}</definedName>
    <definedName name="cccccccccccccc" localSheetId="9" hidden="1">{"Tab1",#N/A,FALSE,"P";"Tab2",#N/A,FALSE,"P"}</definedName>
    <definedName name="cccccccccccccc" localSheetId="11" hidden="1">{"Tab1",#N/A,FALSE,"P";"Tab2",#N/A,FALSE,"P"}</definedName>
    <definedName name="cccccccccccccc" localSheetId="8" hidden="1">{"Tab1",#N/A,FALSE,"P";"Tab2",#N/A,FALSE,"P"}</definedName>
    <definedName name="cccccccccccccc" localSheetId="0" hidden="1">{"Tab1",#N/A,FALSE,"P";"Tab2",#N/A,FALSE,"P"}</definedName>
    <definedName name="cccccccccccccc" localSheetId="1" hidden="1">{"Tab1",#N/A,FALSE,"P";"Tab2",#N/A,FALSE,"P"}</definedName>
    <definedName name="cccccccccccccc" localSheetId="3" hidden="1">{"Tab1",#N/A,FALSE,"P";"Tab2",#N/A,FALSE,"P"}</definedName>
    <definedName name="cccccccccccccc" localSheetId="7" hidden="1">{"Tab1",#N/A,FALSE,"P";"Tab2",#N/A,FALSE,"P"}</definedName>
    <definedName name="cccccccccccccc" localSheetId="10" hidden="1">{"Tab1",#N/A,FALSE,"P";"Tab2",#N/A,FALSE,"P"}</definedName>
    <definedName name="cccccccccccccc" localSheetId="12" hidden="1">{"Tab1",#N/A,FALSE,"P";"Tab2",#N/A,FALSE,"P"}</definedName>
    <definedName name="cccccccccccccc" localSheetId="13" hidden="1">{"Tab1",#N/A,FALSE,"P";"Tab2",#N/A,FALSE,"P"}</definedName>
    <definedName name="cccccccccccccc" hidden="1">{"Tab1",#N/A,FALSE,"P";"Tab2",#N/A,FALSE,"P"}</definedName>
    <definedName name="cccm" localSheetId="15" hidden="1">{"Riqfin97",#N/A,FALSE,"Tran";"Riqfinpro",#N/A,FALSE,"Tran"}</definedName>
    <definedName name="cccm" localSheetId="2" hidden="1">{"Riqfin97",#N/A,FALSE,"Tran";"Riqfinpro",#N/A,FALSE,"Tran"}</definedName>
    <definedName name="cccm" localSheetId="9" hidden="1">{"Riqfin97",#N/A,FALSE,"Tran";"Riqfinpro",#N/A,FALSE,"Tran"}</definedName>
    <definedName name="cccm" localSheetId="11" hidden="1">{"Riqfin97",#N/A,FALSE,"Tran";"Riqfinpro",#N/A,FALSE,"Tran"}</definedName>
    <definedName name="cccm" localSheetId="8" hidden="1">{"Riqfin97",#N/A,FALSE,"Tran";"Riqfinpro",#N/A,FALSE,"Tran"}</definedName>
    <definedName name="cccm" localSheetId="0" hidden="1">{"Riqfin97",#N/A,FALSE,"Tran";"Riqfinpro",#N/A,FALSE,"Tran"}</definedName>
    <definedName name="cccm" localSheetId="1" hidden="1">{"Riqfin97",#N/A,FALSE,"Tran";"Riqfinpro",#N/A,FALSE,"Tran"}</definedName>
    <definedName name="cccm" localSheetId="3" hidden="1">{"Riqfin97",#N/A,FALSE,"Tran";"Riqfinpro",#N/A,FALSE,"Tran"}</definedName>
    <definedName name="cccm" localSheetId="7" hidden="1">{"Riqfin97",#N/A,FALSE,"Tran";"Riqfinpro",#N/A,FALSE,"Tran"}</definedName>
    <definedName name="cccm" localSheetId="10" hidden="1">{"Riqfin97",#N/A,FALSE,"Tran";"Riqfinpro",#N/A,FALSE,"Tran"}</definedName>
    <definedName name="cccm" localSheetId="12" hidden="1">{"Riqfin97",#N/A,FALSE,"Tran";"Riqfinpro",#N/A,FALSE,"Tran"}</definedName>
    <definedName name="cccm" localSheetId="13" hidden="1">{"Riqfin97",#N/A,FALSE,"Tran";"Riqfinpro",#N/A,FALSE,"Tran"}</definedName>
    <definedName name="cccm" hidden="1">{"Riqfin97",#N/A,FALSE,"Tran";"Riqfinpro",#N/A,FALSE,"Tran"}</definedName>
    <definedName name="ccme" localSheetId="9">#REF!</definedName>
    <definedName name="ccme" localSheetId="11">#REF!</definedName>
    <definedName name="ccme" localSheetId="8">#REF!</definedName>
    <definedName name="ccme" localSheetId="0">#REF!</definedName>
    <definedName name="ccme" localSheetId="1">#REF!</definedName>
    <definedName name="ccme" localSheetId="3">#REF!</definedName>
    <definedName name="ccme" localSheetId="7">#REF!</definedName>
    <definedName name="ccme" localSheetId="12">#REF!</definedName>
    <definedName name="ccme" localSheetId="13">#REF!</definedName>
    <definedName name="ccme">#REF!</definedName>
    <definedName name="ccme2000" localSheetId="9">#REF!</definedName>
    <definedName name="ccme2000" localSheetId="11">#REF!</definedName>
    <definedName name="ccme2000" localSheetId="8">#REF!</definedName>
    <definedName name="ccme2000" localSheetId="0">#REF!</definedName>
    <definedName name="ccme2000" localSheetId="3">#REF!</definedName>
    <definedName name="ccme2000" localSheetId="7">#REF!</definedName>
    <definedName name="ccme2000" localSheetId="12">#REF!</definedName>
    <definedName name="ccme2000" localSheetId="13">#REF!</definedName>
    <definedName name="ccme2000">#REF!</definedName>
    <definedName name="ccme2001" localSheetId="9">#REF!</definedName>
    <definedName name="ccme2001" localSheetId="11">#REF!</definedName>
    <definedName name="ccme2001" localSheetId="8">#REF!</definedName>
    <definedName name="ccme2001" localSheetId="0">#REF!</definedName>
    <definedName name="ccme2001" localSheetId="3">#REF!</definedName>
    <definedName name="ccme2001" localSheetId="7">#REF!</definedName>
    <definedName name="ccme2001" localSheetId="12">#REF!</definedName>
    <definedName name="ccme2001" localSheetId="13">#REF!</definedName>
    <definedName name="ccme2001">#REF!</definedName>
    <definedName name="ccme2002" localSheetId="9">#REF!</definedName>
    <definedName name="ccme2002" localSheetId="11">#REF!</definedName>
    <definedName name="ccme2002" localSheetId="8">#REF!</definedName>
    <definedName name="ccme2002" localSheetId="0">#REF!</definedName>
    <definedName name="ccme2002" localSheetId="12">#REF!</definedName>
    <definedName name="ccme2002" localSheetId="13">#REF!</definedName>
    <definedName name="ccme2002">#REF!</definedName>
    <definedName name="ccme2003" localSheetId="9">#REF!</definedName>
    <definedName name="ccme2003" localSheetId="11">#REF!</definedName>
    <definedName name="ccme2003" localSheetId="8">#REF!</definedName>
    <definedName name="ccme2003" localSheetId="0">#REF!</definedName>
    <definedName name="ccme2003" localSheetId="12">#REF!</definedName>
    <definedName name="ccme2003" localSheetId="13">#REF!</definedName>
    <definedName name="ccme2003">#REF!</definedName>
    <definedName name="ccme98" localSheetId="11">[22]Programa!#REF!</definedName>
    <definedName name="ccme98" localSheetId="8">[22]Programa!#REF!</definedName>
    <definedName name="ccme98" localSheetId="0">[22]Programa!#REF!</definedName>
    <definedName name="ccme98" localSheetId="1">[22]Programa!#REF!</definedName>
    <definedName name="ccme98" localSheetId="3">[22]Programa!#REF!</definedName>
    <definedName name="ccme98">[22]Programa!#REF!</definedName>
    <definedName name="ccme98j" localSheetId="11">[22]Programa!#REF!</definedName>
    <definedName name="ccme98j" localSheetId="8">[22]Programa!#REF!</definedName>
    <definedName name="ccme98j" localSheetId="0">[22]Programa!#REF!</definedName>
    <definedName name="ccme98j" localSheetId="1">[22]Programa!#REF!</definedName>
    <definedName name="ccme98j" localSheetId="3">[22]Programa!#REF!</definedName>
    <definedName name="ccme98j">[22]Programa!#REF!</definedName>
    <definedName name="ccme98s" localSheetId="9">#REF!</definedName>
    <definedName name="ccme98s" localSheetId="11">#REF!</definedName>
    <definedName name="ccme98s" localSheetId="8">#REF!</definedName>
    <definedName name="ccme98s" localSheetId="0">#REF!</definedName>
    <definedName name="ccme98s" localSheetId="1">#REF!</definedName>
    <definedName name="ccme98s" localSheetId="3">#REF!</definedName>
    <definedName name="ccme98s" localSheetId="7">#REF!</definedName>
    <definedName name="ccme98s" localSheetId="12">#REF!</definedName>
    <definedName name="ccme98s" localSheetId="13">#REF!</definedName>
    <definedName name="ccme98s">#REF!</definedName>
    <definedName name="ccme99" localSheetId="9">#REF!</definedName>
    <definedName name="ccme99" localSheetId="11">#REF!</definedName>
    <definedName name="ccme99" localSheetId="8">#REF!</definedName>
    <definedName name="ccme99" localSheetId="0">#REF!</definedName>
    <definedName name="ccme99" localSheetId="3">#REF!</definedName>
    <definedName name="ccme99" localSheetId="7">#REF!</definedName>
    <definedName name="ccme99" localSheetId="12">#REF!</definedName>
    <definedName name="ccme99" localSheetId="13">#REF!</definedName>
    <definedName name="ccme99">#REF!</definedName>
    <definedName name="ccode">273</definedName>
    <definedName name="CD" localSheetId="9">#REF!</definedName>
    <definedName name="CD" localSheetId="11">#REF!</definedName>
    <definedName name="CD" localSheetId="8">#REF!</definedName>
    <definedName name="CD" localSheetId="0">#REF!</definedName>
    <definedName name="CD" localSheetId="1">#REF!</definedName>
    <definedName name="CD" localSheetId="3">#REF!</definedName>
    <definedName name="CD" localSheetId="7">#REF!</definedName>
    <definedName name="CD" localSheetId="12">#REF!</definedName>
    <definedName name="CD" localSheetId="13">#REF!</definedName>
    <definedName name="CD">#REF!</definedName>
    <definedName name="CD1A" localSheetId="9">#REF!</definedName>
    <definedName name="CD1A" localSheetId="11">#REF!</definedName>
    <definedName name="CD1A" localSheetId="8">#REF!</definedName>
    <definedName name="CD1A" localSheetId="0">#REF!</definedName>
    <definedName name="CD1A" localSheetId="1">#REF!</definedName>
    <definedName name="CD1A" localSheetId="3">#REF!</definedName>
    <definedName name="CD1A" localSheetId="7">#REF!</definedName>
    <definedName name="CD1A" localSheetId="12">#REF!</definedName>
    <definedName name="CD1A" localSheetId="13">#REF!</definedName>
    <definedName name="CD1A">#REF!</definedName>
    <definedName name="cde" localSheetId="15" hidden="1">{"Riqfin97",#N/A,FALSE,"Tran";"Riqfinpro",#N/A,FALSE,"Tran"}</definedName>
    <definedName name="cde" localSheetId="2" hidden="1">{"Riqfin97",#N/A,FALSE,"Tran";"Riqfinpro",#N/A,FALSE,"Tran"}</definedName>
    <definedName name="cde" localSheetId="9" hidden="1">{"Riqfin97",#N/A,FALSE,"Tran";"Riqfinpro",#N/A,FALSE,"Tran"}</definedName>
    <definedName name="cde" localSheetId="11" hidden="1">{"Riqfin97",#N/A,FALSE,"Tran";"Riqfinpro",#N/A,FALSE,"Tran"}</definedName>
    <definedName name="cde" localSheetId="8" hidden="1">{"Riqfin97",#N/A,FALSE,"Tran";"Riqfinpro",#N/A,FALSE,"Tran"}</definedName>
    <definedName name="cde" localSheetId="0" hidden="1">{"Riqfin97",#N/A,FALSE,"Tran";"Riqfinpro",#N/A,FALSE,"Tran"}</definedName>
    <definedName name="cde" localSheetId="1" hidden="1">{"Riqfin97",#N/A,FALSE,"Tran";"Riqfinpro",#N/A,FALSE,"Tran"}</definedName>
    <definedName name="cde" localSheetId="3" hidden="1">{"Riqfin97",#N/A,FALSE,"Tran";"Riqfinpro",#N/A,FALSE,"Tran"}</definedName>
    <definedName name="cde" localSheetId="7" hidden="1">{"Riqfin97",#N/A,FALSE,"Tran";"Riqfinpro",#N/A,FALSE,"Tran"}</definedName>
    <definedName name="cde" localSheetId="10" hidden="1">{"Riqfin97",#N/A,FALSE,"Tran";"Riqfinpro",#N/A,FALSE,"Tran"}</definedName>
    <definedName name="cde" localSheetId="12" hidden="1">{"Riqfin97",#N/A,FALSE,"Tran";"Riqfinpro",#N/A,FALSE,"Tran"}</definedName>
    <definedName name="cde" localSheetId="13" hidden="1">{"Riqfin97",#N/A,FALSE,"Tran";"Riqfinpro",#N/A,FALSE,"Tran"}</definedName>
    <definedName name="cde" hidden="1">{"Riqfin97",#N/A,FALSE,"Tran";"Riqfinpro",#N/A,FALSE,"Tran"}</definedName>
    <definedName name="CEMENTO" localSheetId="9">#REF!</definedName>
    <definedName name="CEMENTO" localSheetId="11">#REF!</definedName>
    <definedName name="CEMENTO" localSheetId="8">#REF!</definedName>
    <definedName name="CEMENTO" localSheetId="0">#REF!</definedName>
    <definedName name="CEMENTO" localSheetId="1">#REF!</definedName>
    <definedName name="CEMENTO" localSheetId="3">#REF!</definedName>
    <definedName name="CEMENTO" localSheetId="7">#REF!</definedName>
    <definedName name="CEMENTO" localSheetId="12">#REF!</definedName>
    <definedName name="CEMENTO" localSheetId="13">#REF!</definedName>
    <definedName name="CEMENTO">#REF!</definedName>
    <definedName name="CENGOVT" localSheetId="9">#REF!</definedName>
    <definedName name="CENGOVT" localSheetId="11">#REF!</definedName>
    <definedName name="CENGOVT" localSheetId="8">#REF!</definedName>
    <definedName name="CENGOVT" localSheetId="0">#REF!</definedName>
    <definedName name="CENGOVT" localSheetId="3">#REF!</definedName>
    <definedName name="CENGOVT" localSheetId="7">#REF!</definedName>
    <definedName name="CENGOVT" localSheetId="12">#REF!</definedName>
    <definedName name="CENGOVT" localSheetId="13">#REF!</definedName>
    <definedName name="CENGOVT">#REF!</definedName>
    <definedName name="CEPA96" localSheetId="9">#REF!</definedName>
    <definedName name="CEPA96" localSheetId="11">#REF!</definedName>
    <definedName name="CEPA96" localSheetId="8">#REF!</definedName>
    <definedName name="CEPA96" localSheetId="0">#REF!</definedName>
    <definedName name="CEPA96" localSheetId="7">#REF!</definedName>
    <definedName name="CEPA96" localSheetId="12">#REF!</definedName>
    <definedName name="CEPA96" localSheetId="13">#REF!</definedName>
    <definedName name="CEPA96">#REF!</definedName>
    <definedName name="CFA">[51]CIRRs!$C$81</definedName>
    <definedName name="cfdfdf" localSheetId="9" hidden="1">#REF!</definedName>
    <definedName name="cfdfdf" localSheetId="11" hidden="1">#REF!</definedName>
    <definedName name="cfdfdf" localSheetId="8" hidden="1">#REF!</definedName>
    <definedName name="cfdfdf" localSheetId="0" hidden="1">#REF!</definedName>
    <definedName name="cfdfdf" localSheetId="1" hidden="1">#REF!</definedName>
    <definedName name="cfdfdf" localSheetId="3" hidden="1">#REF!</definedName>
    <definedName name="cfdfdf" localSheetId="7" hidden="1">#REF!</definedName>
    <definedName name="cfdfdf" localSheetId="12" hidden="1">#REF!</definedName>
    <definedName name="cfdfdf" localSheetId="13" hidden="1">#REF!</definedName>
    <definedName name="cfdfdf" hidden="1">#REF!</definedName>
    <definedName name="CG" localSheetId="9">#REF!</definedName>
    <definedName name="CG" localSheetId="11">#REF!</definedName>
    <definedName name="CG" localSheetId="8">#REF!</definedName>
    <definedName name="CG" localSheetId="0">#REF!</definedName>
    <definedName name="CG" localSheetId="3">#REF!</definedName>
    <definedName name="CG" localSheetId="7">#REF!</definedName>
    <definedName name="CG" localSheetId="12">#REF!</definedName>
    <definedName name="CG" localSheetId="13">#REF!</definedName>
    <definedName name="CG">#REF!</definedName>
    <definedName name="CGBUDG" localSheetId="9">#REF!</definedName>
    <definedName name="CGBUDG" localSheetId="11">#REF!</definedName>
    <definedName name="CGBUDG" localSheetId="8">#REF!</definedName>
    <definedName name="CGBUDG" localSheetId="0">#REF!</definedName>
    <definedName name="CGBUDG" localSheetId="7">#REF!</definedName>
    <definedName name="CGBUDG" localSheetId="12">#REF!</definedName>
    <definedName name="CGBUDG" localSheetId="13">#REF!</definedName>
    <definedName name="CGBUDG">#REF!</definedName>
    <definedName name="CGBUDG_" localSheetId="9">#REF!</definedName>
    <definedName name="CGBUDG_" localSheetId="11">#REF!</definedName>
    <definedName name="CGBUDG_" localSheetId="8">#REF!</definedName>
    <definedName name="CGBUDG_" localSheetId="0">#REF!</definedName>
    <definedName name="CGBUDG_" localSheetId="12">#REF!</definedName>
    <definedName name="CGBUDG_" localSheetId="13">#REF!</definedName>
    <definedName name="CGBUDG_">#REF!</definedName>
    <definedName name="CGEXBUDG" localSheetId="9">#REF!</definedName>
    <definedName name="CGEXBUDG" localSheetId="11">#REF!</definedName>
    <definedName name="CGEXBUDG" localSheetId="8">#REF!</definedName>
    <definedName name="CGEXBUDG" localSheetId="0">#REF!</definedName>
    <definedName name="CGEXBUDG" localSheetId="12">#REF!</definedName>
    <definedName name="CGEXBUDG" localSheetId="13">#REF!</definedName>
    <definedName name="CGEXBUDG">#REF!</definedName>
    <definedName name="CGFIS" localSheetId="9">#REF!</definedName>
    <definedName name="CGFIS" localSheetId="11">#REF!</definedName>
    <definedName name="CGFIS" localSheetId="8">#REF!</definedName>
    <definedName name="CGFIS" localSheetId="0">#REF!</definedName>
    <definedName name="CGFIS" localSheetId="12">#REF!</definedName>
    <definedName name="CGFIS" localSheetId="13">#REF!</definedName>
    <definedName name="CGFIS">#REF!</definedName>
    <definedName name="CGNRP" localSheetId="9">#REF!</definedName>
    <definedName name="CGNRP" localSheetId="11">#REF!</definedName>
    <definedName name="CGNRP" localSheetId="8">#REF!</definedName>
    <definedName name="CGNRP" localSheetId="0">#REF!</definedName>
    <definedName name="CGNRP" localSheetId="12">#REF!</definedName>
    <definedName name="CGNRP" localSheetId="13">#REF!</definedName>
    <definedName name="CGNRP">#REF!</definedName>
    <definedName name="CGperc" localSheetId="9">#REF!</definedName>
    <definedName name="CGperc" localSheetId="11">#REF!</definedName>
    <definedName name="CGperc" localSheetId="8">#REF!</definedName>
    <definedName name="CGperc" localSheetId="0">#REF!</definedName>
    <definedName name="CGperc" localSheetId="12">#REF!</definedName>
    <definedName name="CGperc" localSheetId="13">#REF!</definedName>
    <definedName name="CGperc">#REF!</definedName>
    <definedName name="chart" localSheetId="9">#REF!</definedName>
    <definedName name="chart" localSheetId="11">#REF!</definedName>
    <definedName name="chart" localSheetId="8">#REF!</definedName>
    <definedName name="chart" localSheetId="0">#REF!</definedName>
    <definedName name="chart" localSheetId="1">#REF!</definedName>
    <definedName name="chart" localSheetId="3">#REF!</definedName>
    <definedName name="chart" localSheetId="12">#REF!</definedName>
    <definedName name="chart" localSheetId="13">#REF!</definedName>
    <definedName name="chart">#REF!</definedName>
    <definedName name="CHF" localSheetId="9">#REF!</definedName>
    <definedName name="CHF" localSheetId="11">#REF!</definedName>
    <definedName name="CHF" localSheetId="8">#REF!</definedName>
    <definedName name="CHF" localSheetId="0">#REF!</definedName>
    <definedName name="CHF" localSheetId="1">#REF!</definedName>
    <definedName name="CHF" localSheetId="3">#REF!</definedName>
    <definedName name="CHF" localSheetId="12">#REF!</definedName>
    <definedName name="CHF" localSheetId="13">#REF!</definedName>
    <definedName name="CHF">#REF!</definedName>
    <definedName name="CHILE" localSheetId="9">#REF!</definedName>
    <definedName name="CHILE" localSheetId="11">#REF!</definedName>
    <definedName name="CHILE" localSheetId="8">#REF!</definedName>
    <definedName name="CHILE" localSheetId="0">#REF!</definedName>
    <definedName name="CHILE" localSheetId="12">#REF!</definedName>
    <definedName name="CHILE" localSheetId="13">#REF!</definedName>
    <definedName name="CHILE">#REF!</definedName>
    <definedName name="CHK" localSheetId="9">#REF!</definedName>
    <definedName name="CHK" localSheetId="11">#REF!</definedName>
    <definedName name="CHK" localSheetId="8">#REF!</definedName>
    <definedName name="CHK" localSheetId="0">#REF!</definedName>
    <definedName name="CHK" localSheetId="12">#REF!</definedName>
    <definedName name="CHK" localSheetId="13">#REF!</definedName>
    <definedName name="CHK">#REF!</definedName>
    <definedName name="CHK1.1" localSheetId="11">[56]Q1!#REF!</definedName>
    <definedName name="CHK1.1" localSheetId="8">[56]Q1!#REF!</definedName>
    <definedName name="CHK1.1" localSheetId="0">[56]Q1!#REF!</definedName>
    <definedName name="CHK1.1" localSheetId="1">[56]Q1!#REF!</definedName>
    <definedName name="CHK1.1" localSheetId="3">[56]Q1!#REF!</definedName>
    <definedName name="CHK1.1">[56]Q1!#REF!</definedName>
    <definedName name="CHK2.1" localSheetId="11">[56]Q2!#REF!</definedName>
    <definedName name="CHK2.1" localSheetId="8">[56]Q2!#REF!</definedName>
    <definedName name="CHK2.1" localSheetId="0">[56]Q2!#REF!</definedName>
    <definedName name="CHK2.1" localSheetId="1">[56]Q2!#REF!</definedName>
    <definedName name="CHK2.1" localSheetId="3">[56]Q2!#REF!</definedName>
    <definedName name="CHK2.1">[56]Q2!#REF!</definedName>
    <definedName name="CHK2.2" localSheetId="11">[56]Q2!#REF!</definedName>
    <definedName name="CHK2.2" localSheetId="8">[56]Q2!#REF!</definedName>
    <definedName name="CHK2.2" localSheetId="0">[56]Q2!#REF!</definedName>
    <definedName name="CHK2.2" localSheetId="1">[56]Q2!#REF!</definedName>
    <definedName name="CHK2.2" localSheetId="3">[56]Q2!#REF!</definedName>
    <definedName name="CHK2.2">[56]Q2!#REF!</definedName>
    <definedName name="CHK2.3" localSheetId="11">[56]Q2!#REF!</definedName>
    <definedName name="CHK2.3" localSheetId="8">[56]Q2!#REF!</definedName>
    <definedName name="CHK2.3" localSheetId="0">[56]Q2!#REF!</definedName>
    <definedName name="CHK2.3" localSheetId="1">[56]Q2!#REF!</definedName>
    <definedName name="CHK2.3" localSheetId="3">[56]Q2!#REF!</definedName>
    <definedName name="CHK2.3">[56]Q2!#REF!</definedName>
    <definedName name="CHK5.1" localSheetId="9">#REF!</definedName>
    <definedName name="CHK5.1" localSheetId="11">#REF!</definedName>
    <definedName name="CHK5.1" localSheetId="8">#REF!</definedName>
    <definedName name="CHK5.1" localSheetId="0">#REF!</definedName>
    <definedName name="CHK5.1" localSheetId="1">#REF!</definedName>
    <definedName name="CHK5.1" localSheetId="3">#REF!</definedName>
    <definedName name="CHK5.1" localSheetId="7">#REF!</definedName>
    <definedName name="CHK5.1" localSheetId="12">#REF!</definedName>
    <definedName name="CHK5.1" localSheetId="13">#REF!</definedName>
    <definedName name="CHK5.1">#REF!</definedName>
    <definedName name="cin" localSheetId="11">[22]Programa!#REF!</definedName>
    <definedName name="cin" localSheetId="8">[22]Programa!#REF!</definedName>
    <definedName name="cin" localSheetId="0">[22]Programa!#REF!</definedName>
    <definedName name="cin" localSheetId="1">[22]Programa!#REF!</definedName>
    <definedName name="cin" localSheetId="3">[22]Programa!#REF!</definedName>
    <definedName name="cin" localSheetId="7">[22]Programa!#REF!</definedName>
    <definedName name="cin">[22]Programa!#REF!</definedName>
    <definedName name="cirr" localSheetId="9">#REF!</definedName>
    <definedName name="cirr" localSheetId="11">#REF!</definedName>
    <definedName name="cirr" localSheetId="8">#REF!</definedName>
    <definedName name="cirr" localSheetId="0">#REF!</definedName>
    <definedName name="cirr" localSheetId="1">#REF!</definedName>
    <definedName name="cirr" localSheetId="3">#REF!</definedName>
    <definedName name="cirr" localSheetId="7">#REF!</definedName>
    <definedName name="cirr" localSheetId="12">#REF!</definedName>
    <definedName name="cirr" localSheetId="13">#REF!</definedName>
    <definedName name="cirr">#REF!</definedName>
    <definedName name="ClaveDeColor" localSheetId="9">#REF!</definedName>
    <definedName name="ClaveDeColor" localSheetId="11">#REF!</definedName>
    <definedName name="ClaveDeColor" localSheetId="8">#REF!</definedName>
    <definedName name="ClaveDeColor" localSheetId="0">#REF!</definedName>
    <definedName name="ClaveDeColor" localSheetId="3">#REF!</definedName>
    <definedName name="ClaveDeColor" localSheetId="7">#REF!</definedName>
    <definedName name="ClaveDeColor" localSheetId="12">#REF!</definedName>
    <definedName name="ClaveDeColor" localSheetId="13">#REF!</definedName>
    <definedName name="ClaveDeColor">#REF!</definedName>
    <definedName name="CLUB_PARIS_2004" localSheetId="9">#REF!</definedName>
    <definedName name="CLUB_PARIS_2004" localSheetId="11">#REF!</definedName>
    <definedName name="CLUB_PARIS_2004" localSheetId="8">#REF!</definedName>
    <definedName name="CLUB_PARIS_2004" localSheetId="0">#REF!</definedName>
    <definedName name="CLUB_PARIS_2004" localSheetId="7">#REF!</definedName>
    <definedName name="CLUB_PARIS_2004" localSheetId="12">#REF!</definedName>
    <definedName name="CLUB_PARIS_2004" localSheetId="13">#REF!</definedName>
    <definedName name="CLUB_PARIS_2004">#REF!</definedName>
    <definedName name="CLUB91" localSheetId="9">#REF!</definedName>
    <definedName name="CLUB91" localSheetId="11">#REF!</definedName>
    <definedName name="CLUB91" localSheetId="8">#REF!</definedName>
    <definedName name="CLUB91" localSheetId="0">#REF!</definedName>
    <definedName name="CLUB91" localSheetId="1">#REF!</definedName>
    <definedName name="CLUB91" localSheetId="3">#REF!</definedName>
    <definedName name="CLUB91" localSheetId="12">#REF!</definedName>
    <definedName name="CLUB91" localSheetId="13">#REF!</definedName>
    <definedName name="CLUB91">#REF!</definedName>
    <definedName name="cmbccr" localSheetId="9">#REF!</definedName>
    <definedName name="cmbccr" localSheetId="11">#REF!</definedName>
    <definedName name="cmbccr" localSheetId="8">#REF!</definedName>
    <definedName name="cmbccr" localSheetId="0">#REF!</definedName>
    <definedName name="cmbccr" localSheetId="12">#REF!</definedName>
    <definedName name="cmbccr" localSheetId="13">#REF!</definedName>
    <definedName name="cmbccr">#REF!</definedName>
    <definedName name="cmbcom" localSheetId="9">#REF!</definedName>
    <definedName name="cmbcom" localSheetId="11">#REF!</definedName>
    <definedName name="cmbcom" localSheetId="8">#REF!</definedName>
    <definedName name="cmbcom" localSheetId="0">#REF!</definedName>
    <definedName name="cmbcom" localSheetId="12">#REF!</definedName>
    <definedName name="cmbcom" localSheetId="13">#REF!</definedName>
    <definedName name="cmbcom">#REF!</definedName>
    <definedName name="CMD">[58]BCP!#REF!</definedName>
    <definedName name="cmethapp" localSheetId="9">#REF!,#REF!,#REF!</definedName>
    <definedName name="cmethapp" localSheetId="11">#REF!,#REF!,#REF!</definedName>
    <definedName name="cmethapp" localSheetId="8">#REF!,#REF!,#REF!</definedName>
    <definedName name="cmethapp" localSheetId="0">#REF!,#REF!,#REF!</definedName>
    <definedName name="cmethapp" localSheetId="1">#REF!,#REF!,#REF!</definedName>
    <definedName name="cmethapp" localSheetId="3">#REF!,#REF!,#REF!</definedName>
    <definedName name="cmethapp" localSheetId="7">#REF!,#REF!,#REF!</definedName>
    <definedName name="cmethapp" localSheetId="12">#REF!,#REF!,#REF!</definedName>
    <definedName name="cmethapp" localSheetId="13">#REF!,#REF!,#REF!</definedName>
    <definedName name="cmethapp">#REF!,#REF!,#REF!</definedName>
    <definedName name="cmethmain" localSheetId="9">#REF!</definedName>
    <definedName name="cmethmain" localSheetId="11">#REF!</definedName>
    <definedName name="cmethmain" localSheetId="8">#REF!</definedName>
    <definedName name="cmethmain" localSheetId="0">#REF!</definedName>
    <definedName name="cmethmain" localSheetId="1">#REF!</definedName>
    <definedName name="cmethmain" localSheetId="3">#REF!</definedName>
    <definedName name="cmethmain" localSheetId="7">#REF!</definedName>
    <definedName name="cmethmain" localSheetId="12">#REF!</definedName>
    <definedName name="cmethmain" localSheetId="13">#REF!</definedName>
    <definedName name="cmethmain">#REF!</definedName>
    <definedName name="Cmin" localSheetId="9">OFFSET(#REF!,0,0,COUNT(#REF!),1)</definedName>
    <definedName name="Cmin" localSheetId="11">OFFSET(#REF!,0,0,COUNT(#REF!),1)</definedName>
    <definedName name="Cmin" localSheetId="8">OFFSET(#REF!,0,0,COUNT(#REF!),1)</definedName>
    <definedName name="Cmin" localSheetId="0">OFFSET(#REF!,0,0,COUNT(#REF!),1)</definedName>
    <definedName name="Cmin" localSheetId="1">OFFSET(#REF!,0,0,COUNT(#REF!),1)</definedName>
    <definedName name="Cmin" localSheetId="3">OFFSET(#REF!,0,0,COUNT(#REF!),1)</definedName>
    <definedName name="Cmin" localSheetId="7">OFFSET(#REF!,0,0,COUNT(#REF!),1)</definedName>
    <definedName name="Cmin" localSheetId="12">OFFSET(#REF!,0,0,COUNT(#REF!),1)</definedName>
    <definedName name="Cmin" localSheetId="13">OFFSET(#REF!,0,0,COUNT(#REF!),1)</definedName>
    <definedName name="Cmin">OFFSET(#REF!,0,0,COUNT(#REF!),1)</definedName>
    <definedName name="cmsbn" localSheetId="9">#REF!</definedName>
    <definedName name="cmsbn" localSheetId="11">#REF!</definedName>
    <definedName name="cmsbn" localSheetId="8">#REF!</definedName>
    <definedName name="cmsbn" localSheetId="0">#REF!</definedName>
    <definedName name="cmsbn" localSheetId="1">#REF!</definedName>
    <definedName name="cmsbn" localSheetId="3">#REF!</definedName>
    <definedName name="cmsbn" localSheetId="7">#REF!</definedName>
    <definedName name="cmsbn" localSheetId="12">#REF!</definedName>
    <definedName name="cmsbn" localSheetId="13">#REF!</definedName>
    <definedName name="cmsbn">#REF!</definedName>
    <definedName name="CN" localSheetId="9">#REF!</definedName>
    <definedName name="CN" localSheetId="11">#REF!</definedName>
    <definedName name="CN" localSheetId="8">#REF!</definedName>
    <definedName name="CN" localSheetId="0">#REF!</definedName>
    <definedName name="CN" localSheetId="1">#REF!</definedName>
    <definedName name="CN" localSheetId="3">#REF!</definedName>
    <definedName name="CN" localSheetId="7">#REF!</definedName>
    <definedName name="CN" localSheetId="12">#REF!</definedName>
    <definedName name="CN" localSheetId="13">#REF!</definedName>
    <definedName name="CN">#REF!</definedName>
    <definedName name="CN1A" localSheetId="9">#REF!</definedName>
    <definedName name="CN1A" localSheetId="11">#REF!</definedName>
    <definedName name="CN1A" localSheetId="8">#REF!</definedName>
    <definedName name="CN1A" localSheetId="0">#REF!</definedName>
    <definedName name="CN1A" localSheetId="1">#REF!</definedName>
    <definedName name="CN1A" localSheetId="3">#REF!</definedName>
    <definedName name="CN1A" localSheetId="7">#REF!</definedName>
    <definedName name="CN1A" localSheetId="12">#REF!</definedName>
    <definedName name="CN1A" localSheetId="13">#REF!</definedName>
    <definedName name="CN1A">#REF!</definedName>
    <definedName name="cnspnf" localSheetId="9">#REF!</definedName>
    <definedName name="cnspnf" localSheetId="11">#REF!</definedName>
    <definedName name="cnspnf" localSheetId="8">#REF!</definedName>
    <definedName name="cnspnf" localSheetId="0">#REF!</definedName>
    <definedName name="cnspnf" localSheetId="12">#REF!</definedName>
    <definedName name="cnspnf" localSheetId="13">#REF!</definedName>
    <definedName name="cnspnf">#REF!</definedName>
    <definedName name="CNY" localSheetId="9">#REF!</definedName>
    <definedName name="CNY" localSheetId="11">#REF!</definedName>
    <definedName name="CNY" localSheetId="8">#REF!</definedName>
    <definedName name="CNY" localSheetId="0">#REF!</definedName>
    <definedName name="CNY" localSheetId="12">#REF!</definedName>
    <definedName name="CNY" localSheetId="13">#REF!</definedName>
    <definedName name="CNY">#REF!</definedName>
    <definedName name="Cobertura">'[49]Ranking Bancario'!$Z$4:$AD$54</definedName>
    <definedName name="COLOMBIA" localSheetId="9">#REF!</definedName>
    <definedName name="COLOMBIA" localSheetId="11">#REF!</definedName>
    <definedName name="COLOMBIA" localSheetId="8">#REF!</definedName>
    <definedName name="COLOMBIA" localSheetId="0">#REF!</definedName>
    <definedName name="COLOMBIA" localSheetId="1">#REF!</definedName>
    <definedName name="COLOMBIA" localSheetId="3">#REF!</definedName>
    <definedName name="COLOMBIA" localSheetId="7">#REF!</definedName>
    <definedName name="COLOMBIA" localSheetId="12">#REF!</definedName>
    <definedName name="COLOMBIA" localSheetId="13">#REF!</definedName>
    <definedName name="COLOMBIA">#REF!</definedName>
    <definedName name="Colombia___Summary_Accounts_of_the_Financial_System" localSheetId="15">base-flow</definedName>
    <definedName name="Colombia___Summary_Accounts_of_the_Financial_System" localSheetId="2">base-flow</definedName>
    <definedName name="Colombia___Summary_Accounts_of_the_Financial_System" localSheetId="4">[0]!base-flow</definedName>
    <definedName name="Colombia___Summary_Accounts_of_the_Financial_System" localSheetId="9">base-flow</definedName>
    <definedName name="Colombia___Summary_Accounts_of_the_Financial_System" localSheetId="11">base-flow</definedName>
    <definedName name="Colombia___Summary_Accounts_of_the_Financial_System" localSheetId="8">base-flow</definedName>
    <definedName name="Colombia___Summary_Accounts_of_the_Financial_System" localSheetId="0">base-flow</definedName>
    <definedName name="Colombia___Summary_Accounts_of_the_Financial_System" localSheetId="1">#REF!-flow</definedName>
    <definedName name="Colombia___Summary_Accounts_of_the_Financial_System" localSheetId="3">[0]!base-flow</definedName>
    <definedName name="Colombia___Summary_Accounts_of_the_Financial_System" localSheetId="7">[78]!base-flow</definedName>
    <definedName name="Colombia___Summary_Accounts_of_the_Financial_System" localSheetId="10">[0]!base-flow</definedName>
    <definedName name="Colombia___Summary_Accounts_of_the_Financial_System" localSheetId="12">base-flow</definedName>
    <definedName name="Colombia___Summary_Accounts_of_the_Financial_System" localSheetId="13">[0]!base-flow</definedName>
    <definedName name="Colombia___Summary_Accounts_of_the_Financial_System">base-flow</definedName>
    <definedName name="Color1" localSheetId="9">#REF!</definedName>
    <definedName name="Color1" localSheetId="11">#REF!</definedName>
    <definedName name="Color1" localSheetId="8">#REF!</definedName>
    <definedName name="Color1" localSheetId="0">#REF!</definedName>
    <definedName name="Color1" localSheetId="1">#REF!</definedName>
    <definedName name="Color1" localSheetId="3">#REF!</definedName>
    <definedName name="Color1" localSheetId="7">#REF!</definedName>
    <definedName name="Color1" localSheetId="12">#REF!</definedName>
    <definedName name="Color1" localSheetId="13">#REF!</definedName>
    <definedName name="Color1">#REF!</definedName>
    <definedName name="Color2" localSheetId="9">#REF!</definedName>
    <definedName name="Color2" localSheetId="11">#REF!</definedName>
    <definedName name="Color2" localSheetId="8">#REF!</definedName>
    <definedName name="Color2" localSheetId="0">#REF!</definedName>
    <definedName name="Color2" localSheetId="3">#REF!</definedName>
    <definedName name="Color2" localSheetId="7">#REF!</definedName>
    <definedName name="Color2" localSheetId="12">#REF!</definedName>
    <definedName name="Color2" localSheetId="13">#REF!</definedName>
    <definedName name="Color2">#REF!</definedName>
    <definedName name="Color3" localSheetId="9">#REF!</definedName>
    <definedName name="Color3" localSheetId="11">#REF!</definedName>
    <definedName name="Color3" localSheetId="8">#REF!</definedName>
    <definedName name="Color3" localSheetId="0">#REF!</definedName>
    <definedName name="Color3" localSheetId="3">#REF!</definedName>
    <definedName name="Color3" localSheetId="7">#REF!</definedName>
    <definedName name="Color3" localSheetId="12">#REF!</definedName>
    <definedName name="Color3" localSheetId="13">#REF!</definedName>
    <definedName name="Color3">#REF!</definedName>
    <definedName name="Color4" localSheetId="9">#REF!</definedName>
    <definedName name="Color4" localSheetId="11">#REF!</definedName>
    <definedName name="Color4" localSheetId="8">#REF!</definedName>
    <definedName name="Color4" localSheetId="0">#REF!</definedName>
    <definedName name="Color4" localSheetId="3">#REF!</definedName>
    <definedName name="Color4" localSheetId="12">#REF!</definedName>
    <definedName name="Color4" localSheetId="13">#REF!</definedName>
    <definedName name="Color4">#REF!</definedName>
    <definedName name="Color5" localSheetId="9">#REF!</definedName>
    <definedName name="Color5" localSheetId="11">#REF!</definedName>
    <definedName name="Color5" localSheetId="8">#REF!</definedName>
    <definedName name="Color5" localSheetId="0">#REF!</definedName>
    <definedName name="Color5" localSheetId="3">#REF!</definedName>
    <definedName name="Color5" localSheetId="12">#REF!</definedName>
    <definedName name="Color5" localSheetId="13">#REF!</definedName>
    <definedName name="Color5">#REF!</definedName>
    <definedName name="Color6" localSheetId="9">#REF!</definedName>
    <definedName name="Color6" localSheetId="11">#REF!</definedName>
    <definedName name="Color6" localSheetId="8">#REF!</definedName>
    <definedName name="Color6" localSheetId="0">#REF!</definedName>
    <definedName name="Color6" localSheetId="3">#REF!</definedName>
    <definedName name="Color6" localSheetId="12">#REF!</definedName>
    <definedName name="Color6" localSheetId="13">#REF!</definedName>
    <definedName name="Color6">#REF!</definedName>
    <definedName name="COM" localSheetId="9">#REF!</definedName>
    <definedName name="COM" localSheetId="11">#REF!</definedName>
    <definedName name="COM" localSheetId="8">#REF!</definedName>
    <definedName name="COM" localSheetId="0">#REF!</definedName>
    <definedName name="COM" localSheetId="3">#REF!</definedName>
    <definedName name="COM" localSheetId="12">#REF!</definedName>
    <definedName name="COM" localSheetId="13">#REF!</definedName>
    <definedName name="COM">#REF!</definedName>
    <definedName name="coma" localSheetId="11">[22]Programa!#REF!</definedName>
    <definedName name="coma" localSheetId="8">[22]Programa!#REF!</definedName>
    <definedName name="coma" localSheetId="0">[22]Programa!#REF!</definedName>
    <definedName name="coma" localSheetId="1">[22]Programa!#REF!</definedName>
    <definedName name="coma" localSheetId="3">[22]Programa!#REF!</definedName>
    <definedName name="coma" localSheetId="7">[22]Programa!#REF!</definedName>
    <definedName name="coma">[22]Programa!#REF!</definedName>
    <definedName name="COMPAR" localSheetId="9">#REF!</definedName>
    <definedName name="COMPAR" localSheetId="11">#REF!</definedName>
    <definedName name="COMPAR" localSheetId="8">#REF!</definedName>
    <definedName name="COMPAR" localSheetId="0">#REF!</definedName>
    <definedName name="COMPAR" localSheetId="1">#REF!</definedName>
    <definedName name="COMPAR" localSheetId="3">#REF!</definedName>
    <definedName name="COMPAR" localSheetId="7">#REF!</definedName>
    <definedName name="COMPAR" localSheetId="12">#REF!</definedName>
    <definedName name="COMPAR" localSheetId="13">#REF!</definedName>
    <definedName name="COMPAR">#REF!</definedName>
    <definedName name="COMPIGP" localSheetId="9">#REF!</definedName>
    <definedName name="COMPIGP" localSheetId="11">#REF!</definedName>
    <definedName name="COMPIGP" localSheetId="8">#REF!</definedName>
    <definedName name="COMPIGP" localSheetId="0">#REF!</definedName>
    <definedName name="COMPIGP" localSheetId="3">#REF!</definedName>
    <definedName name="COMPIGP" localSheetId="7">#REF!</definedName>
    <definedName name="COMPIGP" localSheetId="12">#REF!</definedName>
    <definedName name="COMPIGP" localSheetId="13">#REF!</definedName>
    <definedName name="COMPIGP">#REF!</definedName>
    <definedName name="COMPROJ99" localSheetId="9">#REF!</definedName>
    <definedName name="COMPROJ99" localSheetId="11">#REF!</definedName>
    <definedName name="COMPROJ99" localSheetId="8">#REF!</definedName>
    <definedName name="COMPROJ99" localSheetId="0">#REF!</definedName>
    <definedName name="COMPROJ99" localSheetId="3">#REF!</definedName>
    <definedName name="COMPROJ99" localSheetId="7">#REF!</definedName>
    <definedName name="COMPROJ99" localSheetId="12">#REF!</definedName>
    <definedName name="COMPROJ99" localSheetId="13">#REF!</definedName>
    <definedName name="COMPROJ99">#REF!</definedName>
    <definedName name="CONCK" localSheetId="9">#REF!</definedName>
    <definedName name="CONCK" localSheetId="11">#REF!</definedName>
    <definedName name="CONCK" localSheetId="8">#REF!</definedName>
    <definedName name="CONCK" localSheetId="0">#REF!</definedName>
    <definedName name="CONCK" localSheetId="12">#REF!</definedName>
    <definedName name="CONCK" localSheetId="13">#REF!</definedName>
    <definedName name="CONCK">#REF!</definedName>
    <definedName name="conor" localSheetId="9">#REF!</definedName>
    <definedName name="conor" localSheetId="11">#REF!</definedName>
    <definedName name="conor" localSheetId="8">#REF!</definedName>
    <definedName name="conor" localSheetId="0">#REF!</definedName>
    <definedName name="conor" localSheetId="12">#REF!</definedName>
    <definedName name="conor" localSheetId="13">#REF!</definedName>
    <definedName name="conor">#REF!</definedName>
    <definedName name="cons" localSheetId="9">#REF!</definedName>
    <definedName name="cons" localSheetId="11">#REF!</definedName>
    <definedName name="cons" localSheetId="8">#REF!</definedName>
    <definedName name="cons" localSheetId="0">#REF!</definedName>
    <definedName name="cons" localSheetId="12">#REF!</definedName>
    <definedName name="cons" localSheetId="13">#REF!</definedName>
    <definedName name="cons">#REF!</definedName>
    <definedName name="CONS1">[79]MONTHLY!$BP$4:$CA$4</definedName>
    <definedName name="cons12mon" localSheetId="8">'[80]GDP projections'!#REF!</definedName>
    <definedName name="cons12mon" localSheetId="0">'[80]GDP projections'!#REF!</definedName>
    <definedName name="cons12mon" localSheetId="1">'[80]GDP projections'!#REF!</definedName>
    <definedName name="cons12mon" localSheetId="3">'[80]GDP projections'!#REF!</definedName>
    <definedName name="cons12mon" localSheetId="7">'[80]GDP projections'!#REF!</definedName>
    <definedName name="cons12mon">'[80]GDP projections'!#REF!</definedName>
    <definedName name="CONS2">[79]MONTHLY!$CB$4:$CM$4</definedName>
    <definedName name="CONSOL" localSheetId="9">#REF!</definedName>
    <definedName name="CONSOL" localSheetId="11">#REF!</definedName>
    <definedName name="CONSOL" localSheetId="8">#REF!</definedName>
    <definedName name="CONSOL" localSheetId="0">#REF!</definedName>
    <definedName name="CONSOL" localSheetId="1">#REF!</definedName>
    <definedName name="CONSOL" localSheetId="3">#REF!</definedName>
    <definedName name="CONSOL" localSheetId="7">#REF!</definedName>
    <definedName name="CONSOL" localSheetId="12">#REF!</definedName>
    <definedName name="CONSOL" localSheetId="13">#REF!</definedName>
    <definedName name="CONSOL">#REF!</definedName>
    <definedName name="CONSOLC2" localSheetId="9">#REF!</definedName>
    <definedName name="CONSOLC2" localSheetId="11">#REF!</definedName>
    <definedName name="CONSOLC2" localSheetId="8">#REF!</definedName>
    <definedName name="CONSOLC2" localSheetId="0">#REF!</definedName>
    <definedName name="CONSOLC2" localSheetId="1">#REF!</definedName>
    <definedName name="CONSOLC2" localSheetId="3">#REF!</definedName>
    <definedName name="CONSOLC2" localSheetId="7">#REF!</definedName>
    <definedName name="CONSOLC2" localSheetId="12">#REF!</definedName>
    <definedName name="CONSOLC2" localSheetId="13">#REF!</definedName>
    <definedName name="CONSOLC2">#REF!</definedName>
    <definedName name="consperc" localSheetId="8">'[80]GDP projections'!#REF!</definedName>
    <definedName name="consperc" localSheetId="0">'[80]GDP projections'!#REF!</definedName>
    <definedName name="consperc" localSheetId="7">'[80]GDP projections'!#REF!</definedName>
    <definedName name="consperc">'[80]GDP projections'!#REF!</definedName>
    <definedName name="consqtr" localSheetId="8">'[80]GDP projections'!#REF!</definedName>
    <definedName name="consqtr" localSheetId="0">'[80]GDP projections'!#REF!</definedName>
    <definedName name="consqtr" localSheetId="7">'[80]GDP projections'!#REF!</definedName>
    <definedName name="consqtr">'[80]GDP projections'!#REF!</definedName>
    <definedName name="CONTENTS" localSheetId="11">[81]Contents!$A$1:$F$36</definedName>
    <definedName name="CONTENTS" localSheetId="8">[81]Contents!$A$1:$F$36</definedName>
    <definedName name="CONTENTS" localSheetId="0">[81]Contents!$A$1:$F$36</definedName>
    <definedName name="CONTENTS" localSheetId="1">[81]Contents!$A$1:$F$36</definedName>
    <definedName name="CONTENTS" localSheetId="3">[81]Contents!$A$1:$F$36</definedName>
    <definedName name="CONTENTS">[81]Contents!$A$1:$F$36</definedName>
    <definedName name="cooperantes" localSheetId="9">#REF!</definedName>
    <definedName name="cooperantes" localSheetId="11">#REF!</definedName>
    <definedName name="cooperantes" localSheetId="8">#REF!</definedName>
    <definedName name="cooperantes" localSheetId="0">#REF!</definedName>
    <definedName name="cooperantes" localSheetId="1">#REF!</definedName>
    <definedName name="cooperantes" localSheetId="3">#REF!</definedName>
    <definedName name="cooperantes" localSheetId="7">#REF!</definedName>
    <definedName name="cooperantes" localSheetId="12">#REF!</definedName>
    <definedName name="cooperantes" localSheetId="13">#REF!</definedName>
    <definedName name="cooperantes">#REF!</definedName>
    <definedName name="COPA">#N/A</definedName>
    <definedName name="COPARTICIPACION_FEDERAL__LEY_N__23548">[4]C!$B$13:$N$13</definedName>
    <definedName name="copystart" localSheetId="9">#REF!</definedName>
    <definedName name="copystart" localSheetId="11">#REF!</definedName>
    <definedName name="copystart" localSheetId="8">#REF!</definedName>
    <definedName name="copystart" localSheetId="0">#REF!</definedName>
    <definedName name="copystart" localSheetId="1">#REF!</definedName>
    <definedName name="copystart" localSheetId="3">#REF!</definedName>
    <definedName name="copystart" localSheetId="7">#REF!</definedName>
    <definedName name="copystart" localSheetId="12">#REF!</definedName>
    <definedName name="copystart" localSheetId="13">#REF!</definedName>
    <definedName name="copystart">#REF!</definedName>
    <definedName name="Copytodebt" localSheetId="8">'[3]in-out'!#REF!</definedName>
    <definedName name="Copytodebt" localSheetId="0">'[3]in-out'!#REF!</definedName>
    <definedName name="Copytodebt" localSheetId="1">#REF!</definedName>
    <definedName name="Copytodebt" localSheetId="3">'[3]in-out'!#REF!</definedName>
    <definedName name="Copytodebt" localSheetId="7">'[3]in-out'!#REF!</definedName>
    <definedName name="Copytodebt">'[3]in-out'!#REF!</definedName>
    <definedName name="CostoVentasY1">'[71]Vaciado 1'!$D$126</definedName>
    <definedName name="CostoVentasY2">'[71]Vaciado 1'!$E$126</definedName>
    <definedName name="CostoVentasY3">'[71]Vaciado 1'!$F$126</definedName>
    <definedName name="COUNT" localSheetId="9">#REF!</definedName>
    <definedName name="COUNT" localSheetId="11">#REF!</definedName>
    <definedName name="COUNT" localSheetId="8">#REF!</definedName>
    <definedName name="COUNT" localSheetId="0">#REF!</definedName>
    <definedName name="COUNT" localSheetId="1">#REF!</definedName>
    <definedName name="COUNT" localSheetId="3">#REF!</definedName>
    <definedName name="COUNT" localSheetId="7">#REF!</definedName>
    <definedName name="COUNT" localSheetId="12">#REF!</definedName>
    <definedName name="COUNT" localSheetId="13">#REF!</definedName>
    <definedName name="COUNT">#REF!</definedName>
    <definedName name="COUNTER" localSheetId="9">#REF!</definedName>
    <definedName name="COUNTER" localSheetId="11">#REF!</definedName>
    <definedName name="COUNTER" localSheetId="8">#REF!</definedName>
    <definedName name="COUNTER" localSheetId="0">#REF!</definedName>
    <definedName name="COUNTER" localSheetId="1">#REF!</definedName>
    <definedName name="COUNTER" localSheetId="3">#REF!</definedName>
    <definedName name="COUNTER" localSheetId="7">#REF!</definedName>
    <definedName name="COUNTER" localSheetId="12">#REF!</definedName>
    <definedName name="COUNTER" localSheetId="13">#REF!</definedName>
    <definedName name="COUNTER">#REF!</definedName>
    <definedName name="CountryName" localSheetId="11">'[82]Exchange Rate chart'!#REF!</definedName>
    <definedName name="CountryName" localSheetId="8">'[82]Exchange Rate chart'!#REF!</definedName>
    <definedName name="CountryName" localSheetId="0">'[82]Exchange Rate chart'!#REF!</definedName>
    <definedName name="CountryName" localSheetId="1">'[82]Exchange Rate chart'!#REF!</definedName>
    <definedName name="CountryName" localSheetId="3">'[82]Exchange Rate chart'!#REF!</definedName>
    <definedName name="CountryName" localSheetId="7">'[82]Exchange Rate chart'!#REF!</definedName>
    <definedName name="CountryName">'[82]Exchange Rate chart'!#REF!</definedName>
    <definedName name="cp" localSheetId="8" hidden="1">'[83]C Summary'!#REF!</definedName>
    <definedName name="cp" localSheetId="0" hidden="1">'[83]C Summary'!#REF!</definedName>
    <definedName name="cp" localSheetId="1" hidden="1">#REF!</definedName>
    <definedName name="cp" localSheetId="3" hidden="1">'[83]C Summary'!#REF!</definedName>
    <definedName name="cp" localSheetId="7" hidden="1">'[83]C Summary'!#REF!</definedName>
    <definedName name="cp" hidden="1">'[83]C Summary'!#REF!</definedName>
    <definedName name="CPF" localSheetId="9">#REF!</definedName>
    <definedName name="CPF" localSheetId="11">#REF!</definedName>
    <definedName name="CPF" localSheetId="8">#REF!</definedName>
    <definedName name="CPF" localSheetId="0">#REF!</definedName>
    <definedName name="CPF" localSheetId="1">#REF!</definedName>
    <definedName name="CPF" localSheetId="3">#REF!</definedName>
    <definedName name="CPF" localSheetId="7">#REF!</definedName>
    <definedName name="CPF" localSheetId="12">#REF!</definedName>
    <definedName name="CPF" localSheetId="13">#REF!</definedName>
    <definedName name="CPF">#REF!</definedName>
    <definedName name="CPI">[84]CPI!$A$4:$M$160</definedName>
    <definedName name="CPI_Core" localSheetId="9">#REF!</definedName>
    <definedName name="CPI_Core" localSheetId="11">#REF!</definedName>
    <definedName name="CPI_Core" localSheetId="8">#REF!</definedName>
    <definedName name="CPI_Core" localSheetId="0">#REF!</definedName>
    <definedName name="CPI_Core" localSheetId="1">#REF!</definedName>
    <definedName name="CPI_Core" localSheetId="3">#REF!</definedName>
    <definedName name="CPI_Core" localSheetId="7">#REF!</definedName>
    <definedName name="CPI_Core" localSheetId="12">#REF!</definedName>
    <definedName name="CPI_Core" localSheetId="13">#REF!</definedName>
    <definedName name="CPI_Core">#REF!</definedName>
    <definedName name="CPI_NAT_monthly" localSheetId="9">#REF!</definedName>
    <definedName name="CPI_NAT_monthly" localSheetId="11">#REF!</definedName>
    <definedName name="CPI_NAT_monthly" localSheetId="8">#REF!</definedName>
    <definedName name="CPI_NAT_monthly" localSheetId="0">#REF!</definedName>
    <definedName name="CPI_NAT_monthly" localSheetId="1">#REF!</definedName>
    <definedName name="CPI_NAT_monthly" localSheetId="3">#REF!</definedName>
    <definedName name="CPI_NAT_monthly" localSheetId="7">#REF!</definedName>
    <definedName name="CPI_NAT_monthly" localSheetId="12">#REF!</definedName>
    <definedName name="CPI_NAT_monthly" localSheetId="13">#REF!</definedName>
    <definedName name="CPI_NAT_monthly">#REF!</definedName>
    <definedName name="CPICUM" localSheetId="9">#REF!</definedName>
    <definedName name="CPICUM" localSheetId="11">#REF!</definedName>
    <definedName name="CPICUM" localSheetId="8">#REF!</definedName>
    <definedName name="CPICUM" localSheetId="0">#REF!</definedName>
    <definedName name="CPICUM" localSheetId="7">#REF!</definedName>
    <definedName name="CPICUM" localSheetId="12">#REF!</definedName>
    <definedName name="CPICUM" localSheetId="13">#REF!</definedName>
    <definedName name="CPICUM">#REF!</definedName>
    <definedName name="CRECWM">[85]SUPUESTOS!A$15</definedName>
    <definedName name="cred" localSheetId="9">#REF!</definedName>
    <definedName name="cred" localSheetId="11">#REF!</definedName>
    <definedName name="cred" localSheetId="8">#REF!</definedName>
    <definedName name="cred" localSheetId="0">#REF!</definedName>
    <definedName name="cred" localSheetId="1">#REF!</definedName>
    <definedName name="cred" localSheetId="3">#REF!</definedName>
    <definedName name="cred" localSheetId="7">#REF!</definedName>
    <definedName name="cred" localSheetId="12">#REF!</definedName>
    <definedName name="cred" localSheetId="13">#REF!</definedName>
    <definedName name="cred">#REF!</definedName>
    <definedName name="cred1" localSheetId="9">#REF!</definedName>
    <definedName name="cred1" localSheetId="11">#REF!</definedName>
    <definedName name="cred1" localSheetId="8">#REF!</definedName>
    <definedName name="cred1" localSheetId="0">#REF!</definedName>
    <definedName name="cred1" localSheetId="1">#REF!</definedName>
    <definedName name="cred1" localSheetId="3">#REF!</definedName>
    <definedName name="cred1" localSheetId="7">#REF!</definedName>
    <definedName name="cred1" localSheetId="12">#REF!</definedName>
    <definedName name="cred1" localSheetId="13">#REF!</definedName>
    <definedName name="cred1">#REF!</definedName>
    <definedName name="CRED2" localSheetId="9">#REF!</definedName>
    <definedName name="CRED2" localSheetId="11">#REF!</definedName>
    <definedName name="CRED2" localSheetId="8">#REF!</definedName>
    <definedName name="CRED2" localSheetId="0">#REF!</definedName>
    <definedName name="CRED2" localSheetId="1">#REF!</definedName>
    <definedName name="CRED2" localSheetId="3">#REF!</definedName>
    <definedName name="CRED2" localSheetId="7">#REF!</definedName>
    <definedName name="CRED2" localSheetId="12">#REF!</definedName>
    <definedName name="CRED2" localSheetId="13">#REF!</definedName>
    <definedName name="CRED2">#REF!</definedName>
    <definedName name="cred2000" localSheetId="9">#REF!</definedName>
    <definedName name="cred2000" localSheetId="11">#REF!</definedName>
    <definedName name="cred2000" localSheetId="8">#REF!</definedName>
    <definedName name="cred2000" localSheetId="0">#REF!</definedName>
    <definedName name="cred2000" localSheetId="12">#REF!</definedName>
    <definedName name="cred2000" localSheetId="13">#REF!</definedName>
    <definedName name="cred2000">#REF!</definedName>
    <definedName name="cred2001" localSheetId="9">#REF!</definedName>
    <definedName name="cred2001" localSheetId="11">#REF!</definedName>
    <definedName name="cred2001" localSheetId="8">#REF!</definedName>
    <definedName name="cred2001" localSheetId="0">#REF!</definedName>
    <definedName name="cred2001" localSheetId="12">#REF!</definedName>
    <definedName name="cred2001" localSheetId="13">#REF!</definedName>
    <definedName name="cred2001">#REF!</definedName>
    <definedName name="cred2002" localSheetId="9">#REF!</definedName>
    <definedName name="cred2002" localSheetId="11">#REF!</definedName>
    <definedName name="cred2002" localSheetId="8">#REF!</definedName>
    <definedName name="cred2002" localSheetId="0">#REF!</definedName>
    <definedName name="cred2002" localSheetId="12">#REF!</definedName>
    <definedName name="cred2002" localSheetId="13">#REF!</definedName>
    <definedName name="cred2002">#REF!</definedName>
    <definedName name="cred2003" localSheetId="9">#REF!</definedName>
    <definedName name="cred2003" localSheetId="11">#REF!</definedName>
    <definedName name="cred2003" localSheetId="8">#REF!</definedName>
    <definedName name="cred2003" localSheetId="0">#REF!</definedName>
    <definedName name="cred2003" localSheetId="12">#REF!</definedName>
    <definedName name="cred2003" localSheetId="13">#REF!</definedName>
    <definedName name="cred2003">#REF!</definedName>
    <definedName name="cred98" localSheetId="11">[22]Programa!#REF!</definedName>
    <definedName name="cred98" localSheetId="8">[22]Programa!#REF!</definedName>
    <definedName name="cred98" localSheetId="0">[22]Programa!#REF!</definedName>
    <definedName name="cred98" localSheetId="1">[22]Programa!#REF!</definedName>
    <definedName name="cred98" localSheetId="3">[22]Programa!#REF!</definedName>
    <definedName name="cred98" localSheetId="7">[22]Programa!#REF!</definedName>
    <definedName name="cred98">[22]Programa!#REF!</definedName>
    <definedName name="cred98j" localSheetId="11">[22]Programa!#REF!</definedName>
    <definedName name="cred98j" localSheetId="8">[22]Programa!#REF!</definedName>
    <definedName name="cred98j" localSheetId="0">[22]Programa!#REF!</definedName>
    <definedName name="cred98j" localSheetId="1">[22]Programa!#REF!</definedName>
    <definedName name="cred98j" localSheetId="3">[22]Programa!#REF!</definedName>
    <definedName name="cred98j" localSheetId="7">[22]Programa!#REF!</definedName>
    <definedName name="cred98j">[22]Programa!#REF!</definedName>
    <definedName name="cred98s" localSheetId="9">#REF!</definedName>
    <definedName name="cred98s" localSheetId="11">#REF!</definedName>
    <definedName name="cred98s" localSheetId="8">#REF!</definedName>
    <definedName name="cred98s" localSheetId="0">#REF!</definedName>
    <definedName name="cred98s" localSheetId="1">#REF!</definedName>
    <definedName name="cred98s" localSheetId="3">#REF!</definedName>
    <definedName name="cred98s" localSheetId="7">#REF!</definedName>
    <definedName name="cred98s" localSheetId="12">#REF!</definedName>
    <definedName name="cred98s" localSheetId="13">#REF!</definedName>
    <definedName name="cred98s">#REF!</definedName>
    <definedName name="cred99" localSheetId="9">#REF!</definedName>
    <definedName name="cred99" localSheetId="11">#REF!</definedName>
    <definedName name="cred99" localSheetId="8">#REF!</definedName>
    <definedName name="cred99" localSheetId="0">#REF!</definedName>
    <definedName name="cred99" localSheetId="3">#REF!</definedName>
    <definedName name="cred99" localSheetId="7">#REF!</definedName>
    <definedName name="cred99" localSheetId="12">#REF!</definedName>
    <definedName name="cred99" localSheetId="13">#REF!</definedName>
    <definedName name="cred99">#REF!</definedName>
    <definedName name="CREDITO" localSheetId="9">#REF!</definedName>
    <definedName name="CREDITO" localSheetId="11">#REF!</definedName>
    <definedName name="CREDITO" localSheetId="8">#REF!</definedName>
    <definedName name="CREDITO" localSheetId="0">#REF!</definedName>
    <definedName name="CREDITO" localSheetId="3">#REF!</definedName>
    <definedName name="CREDITO" localSheetId="7">#REF!</definedName>
    <definedName name="CREDITO" localSheetId="12">#REF!</definedName>
    <definedName name="CREDITO" localSheetId="13">#REF!</definedName>
    <definedName name="CREDITO">#REF!</definedName>
    <definedName name="CREDITOBCH" localSheetId="9">#REF!</definedName>
    <definedName name="CREDITOBCH" localSheetId="11">#REF!</definedName>
    <definedName name="CREDITOBCH" localSheetId="8">#REF!</definedName>
    <definedName name="CREDITOBCH" localSheetId="0">#REF!</definedName>
    <definedName name="CREDITOBCH" localSheetId="3">#REF!</definedName>
    <definedName name="CREDITOBCH" localSheetId="12">#REF!</definedName>
    <definedName name="CREDITOBCH" localSheetId="13">#REF!</definedName>
    <definedName name="CREDITOBCH">#REF!</definedName>
    <definedName name="CREDITORSB" localSheetId="9">#REF!</definedName>
    <definedName name="CREDITORSB" localSheetId="11">#REF!</definedName>
    <definedName name="CREDITORSB" localSheetId="8">#REF!</definedName>
    <definedName name="CREDITORSB" localSheetId="0">#REF!</definedName>
    <definedName name="CREDITORSB" localSheetId="3">#REF!</definedName>
    <definedName name="CREDITORSB" localSheetId="12">#REF!</definedName>
    <definedName name="CREDITORSB" localSheetId="13">#REF!</definedName>
    <definedName name="CREDITORSB">#REF!</definedName>
    <definedName name="Crng" localSheetId="9">OFFSET(#REF!,0,0,COUNT(#REF!),1)</definedName>
    <definedName name="Crng" localSheetId="11">OFFSET(#REF!,0,0,COUNT(#REF!),1)</definedName>
    <definedName name="Crng" localSheetId="8">OFFSET(#REF!,0,0,COUNT(#REF!),1)</definedName>
    <definedName name="Crng" localSheetId="0">OFFSET(#REF!,0,0,COUNT(#REF!),1)</definedName>
    <definedName name="Crng" localSheetId="1">OFFSET(#REF!,0,0,COUNT(#REF!),1)</definedName>
    <definedName name="Crng" localSheetId="3">OFFSET(#REF!,0,0,COUNT(#REF!),1)</definedName>
    <definedName name="Crng" localSheetId="7">OFFSET(#REF!,0,0,COUNT(#REF!),1)</definedName>
    <definedName name="Crng" localSheetId="12">OFFSET(#REF!,0,0,COUNT(#REF!),1)</definedName>
    <definedName name="Crng" localSheetId="13">OFFSET(#REF!,0,0,COUNT(#REF!),1)</definedName>
    <definedName name="Crng">OFFSET(#REF!,0,0,COUNT(#REF!),1)</definedName>
    <definedName name="Crt" localSheetId="9">#REF!</definedName>
    <definedName name="Crt" localSheetId="11">#REF!</definedName>
    <definedName name="Crt" localSheetId="8">#REF!</definedName>
    <definedName name="Crt" localSheetId="0">#REF!</definedName>
    <definedName name="Crt" localSheetId="1">#REF!</definedName>
    <definedName name="Crt" localSheetId="3">#REF!</definedName>
    <definedName name="Crt" localSheetId="7">#REF!</definedName>
    <definedName name="Crt" localSheetId="12">#REF!</definedName>
    <definedName name="Crt" localSheetId="13">#REF!</definedName>
    <definedName name="Crt">#REF!</definedName>
    <definedName name="CRUDE1">[79]MONTHLY!$B$437:$Z$444</definedName>
    <definedName name="CRUDE2">[79]MONTHLY!$B$451:$Z$458</definedName>
    <definedName name="CRUDE3">[79]MONTHLY!$B$465:$Z$472</definedName>
    <definedName name="CRUZ" localSheetId="9">#REF!</definedName>
    <definedName name="CRUZ" localSheetId="11">#REF!</definedName>
    <definedName name="CRUZ" localSheetId="8">#REF!</definedName>
    <definedName name="CRUZ" localSheetId="0">#REF!</definedName>
    <definedName name="CRUZ" localSheetId="1">#REF!</definedName>
    <definedName name="CRUZ" localSheetId="3">#REF!</definedName>
    <definedName name="CRUZ" localSheetId="7">#REF!</definedName>
    <definedName name="CRUZ" localSheetId="12">#REF!</definedName>
    <definedName name="CRUZ" localSheetId="13">#REF!</definedName>
    <definedName name="CRUZ">#REF!</definedName>
    <definedName name="CRUZ1" localSheetId="9">#REF!</definedName>
    <definedName name="CRUZ1" localSheetId="11">#REF!</definedName>
    <definedName name="CRUZ1" localSheetId="8">#REF!</definedName>
    <definedName name="CRUZ1" localSheetId="0">#REF!</definedName>
    <definedName name="CRUZ1" localSheetId="1">#REF!</definedName>
    <definedName name="CRUZ1" localSheetId="3">#REF!</definedName>
    <definedName name="CRUZ1" localSheetId="7">#REF!</definedName>
    <definedName name="CRUZ1" localSheetId="12">#REF!</definedName>
    <definedName name="CRUZ1" localSheetId="13">#REF!</definedName>
    <definedName name="CRUZ1">#REF!</definedName>
    <definedName name="CS" localSheetId="9">#REF!</definedName>
    <definedName name="CS" localSheetId="11">#REF!</definedName>
    <definedName name="CS" localSheetId="8">#REF!</definedName>
    <definedName name="CS" localSheetId="0">#REF!</definedName>
    <definedName name="CS" localSheetId="1">#REF!</definedName>
    <definedName name="CS" localSheetId="3">#REF!</definedName>
    <definedName name="CS" localSheetId="7">#REF!</definedName>
    <definedName name="CS" localSheetId="12">#REF!</definedName>
    <definedName name="CS" localSheetId="13">#REF!</definedName>
    <definedName name="CS">#REF!</definedName>
    <definedName name="CS1A" localSheetId="9">#REF!</definedName>
    <definedName name="CS1A" localSheetId="11">#REF!</definedName>
    <definedName name="CS1A" localSheetId="8">#REF!</definedName>
    <definedName name="CS1A" localSheetId="0">#REF!</definedName>
    <definedName name="CS1A" localSheetId="1">#REF!</definedName>
    <definedName name="CS1A" localSheetId="3">#REF!</definedName>
    <definedName name="CS1A" localSheetId="12">#REF!</definedName>
    <definedName name="CS1A" localSheetId="13">#REF!</definedName>
    <definedName name="CS1A">#REF!</definedName>
    <definedName name="CTOOMA00" localSheetId="9">#REF!</definedName>
    <definedName name="CTOOMA00" localSheetId="11">#REF!</definedName>
    <definedName name="CTOOMA00" localSheetId="8">#REF!</definedName>
    <definedName name="CTOOMA00" localSheetId="0">#REF!</definedName>
    <definedName name="CTOOMA00" localSheetId="12">#REF!</definedName>
    <definedName name="CTOOMA00" localSheetId="13">#REF!</definedName>
    <definedName name="CTOOMA00">#REF!</definedName>
    <definedName name="CTOOMA97" localSheetId="9">#REF!</definedName>
    <definedName name="CTOOMA97" localSheetId="11">#REF!</definedName>
    <definedName name="CTOOMA97" localSheetId="8">#REF!</definedName>
    <definedName name="CTOOMA97" localSheetId="0">#REF!</definedName>
    <definedName name="CTOOMA97" localSheetId="12">#REF!</definedName>
    <definedName name="CTOOMA97" localSheetId="13">#REF!</definedName>
    <definedName name="CTOOMA97">#REF!</definedName>
    <definedName name="CTOOMA98" localSheetId="9">#REF!</definedName>
    <definedName name="CTOOMA98" localSheetId="11">#REF!</definedName>
    <definedName name="CTOOMA98" localSheetId="8">#REF!</definedName>
    <definedName name="CTOOMA98" localSheetId="0">#REF!</definedName>
    <definedName name="CTOOMA98" localSheetId="12">#REF!</definedName>
    <definedName name="CTOOMA98" localSheetId="13">#REF!</definedName>
    <definedName name="CTOOMA98">#REF!</definedName>
    <definedName name="CTOOMA99" localSheetId="9">#REF!</definedName>
    <definedName name="CTOOMA99" localSheetId="11">#REF!</definedName>
    <definedName name="CTOOMA99" localSheetId="8">#REF!</definedName>
    <definedName name="CTOOMA99" localSheetId="0">#REF!</definedName>
    <definedName name="CTOOMA99" localSheetId="12">#REF!</definedName>
    <definedName name="CTOOMA99" localSheetId="13">#REF!</definedName>
    <definedName name="CTOOMA99">#REF!</definedName>
    <definedName name="CTOOMV00" localSheetId="9">#REF!</definedName>
    <definedName name="CTOOMV00" localSheetId="11">#REF!</definedName>
    <definedName name="CTOOMV00" localSheetId="8">#REF!</definedName>
    <definedName name="CTOOMV00" localSheetId="0">#REF!</definedName>
    <definedName name="CTOOMV00" localSheetId="12">#REF!</definedName>
    <definedName name="CTOOMV00" localSheetId="13">#REF!</definedName>
    <definedName name="CTOOMV00">#REF!</definedName>
    <definedName name="CTOOMV97" localSheetId="9">#REF!</definedName>
    <definedName name="CTOOMV97" localSheetId="11">#REF!</definedName>
    <definedName name="CTOOMV97" localSheetId="8">#REF!</definedName>
    <definedName name="CTOOMV97" localSheetId="0">#REF!</definedName>
    <definedName name="CTOOMV97" localSheetId="12">#REF!</definedName>
    <definedName name="CTOOMV97" localSheetId="13">#REF!</definedName>
    <definedName name="CTOOMV97">#REF!</definedName>
    <definedName name="CTOOMV98" localSheetId="9">#REF!</definedName>
    <definedName name="CTOOMV98" localSheetId="11">#REF!</definedName>
    <definedName name="CTOOMV98" localSheetId="8">#REF!</definedName>
    <definedName name="CTOOMV98" localSheetId="0">#REF!</definedName>
    <definedName name="CTOOMV98" localSheetId="12">#REF!</definedName>
    <definedName name="CTOOMV98" localSheetId="13">#REF!</definedName>
    <definedName name="CTOOMV98">#REF!</definedName>
    <definedName name="CTOOMV99" localSheetId="9">#REF!</definedName>
    <definedName name="CTOOMV99" localSheetId="11">#REF!</definedName>
    <definedName name="CTOOMV99" localSheetId="8">#REF!</definedName>
    <definedName name="CTOOMV99" localSheetId="0">#REF!</definedName>
    <definedName name="CTOOMV99" localSheetId="12">#REF!</definedName>
    <definedName name="CTOOMV99" localSheetId="13">#REF!</definedName>
    <definedName name="CTOOMV99">#REF!</definedName>
    <definedName name="cuad1" localSheetId="9">#REF!</definedName>
    <definedName name="cuad1" localSheetId="11">#REF!</definedName>
    <definedName name="cuad1" localSheetId="8">#REF!</definedName>
    <definedName name="cuad1" localSheetId="0">#REF!</definedName>
    <definedName name="cuad1" localSheetId="12">#REF!</definedName>
    <definedName name="cuad1" localSheetId="13">#REF!</definedName>
    <definedName name="cuad1">#REF!</definedName>
    <definedName name="cuad10" localSheetId="9">#REF!</definedName>
    <definedName name="cuad10" localSheetId="11">#REF!</definedName>
    <definedName name="cuad10" localSheetId="8">#REF!</definedName>
    <definedName name="cuad10" localSheetId="0">#REF!</definedName>
    <definedName name="cuad10" localSheetId="12">#REF!</definedName>
    <definedName name="cuad10" localSheetId="13">#REF!</definedName>
    <definedName name="cuad10">#REF!</definedName>
    <definedName name="cuad11" localSheetId="9">#REF!</definedName>
    <definedName name="cuad11" localSheetId="11">#REF!</definedName>
    <definedName name="cuad11" localSheetId="8">#REF!</definedName>
    <definedName name="cuad11" localSheetId="0">#REF!</definedName>
    <definedName name="cuad11" localSheetId="12">#REF!</definedName>
    <definedName name="cuad11" localSheetId="13">#REF!</definedName>
    <definedName name="cuad11">#REF!</definedName>
    <definedName name="cuad12" localSheetId="9">#REF!</definedName>
    <definedName name="cuad12" localSheetId="11">#REF!</definedName>
    <definedName name="cuad12" localSheetId="8">#REF!</definedName>
    <definedName name="cuad12" localSheetId="0">#REF!</definedName>
    <definedName name="cuad12" localSheetId="12">#REF!</definedName>
    <definedName name="cuad12" localSheetId="13">#REF!</definedName>
    <definedName name="cuad12">#REF!</definedName>
    <definedName name="cuad13" localSheetId="9">#REF!</definedName>
    <definedName name="cuad13" localSheetId="11">#REF!</definedName>
    <definedName name="cuad13" localSheetId="8">#REF!</definedName>
    <definedName name="cuad13" localSheetId="0">#REF!</definedName>
    <definedName name="cuad13" localSheetId="12">#REF!</definedName>
    <definedName name="cuad13" localSheetId="13">#REF!</definedName>
    <definedName name="cuad13">#REF!</definedName>
    <definedName name="cuad14" localSheetId="9">#REF!</definedName>
    <definedName name="cuad14" localSheetId="11">#REF!</definedName>
    <definedName name="cuad14" localSheetId="8">#REF!</definedName>
    <definedName name="cuad14" localSheetId="0">#REF!</definedName>
    <definedName name="cuad14" localSheetId="12">#REF!</definedName>
    <definedName name="cuad14" localSheetId="13">#REF!</definedName>
    <definedName name="cuad14">#REF!</definedName>
    <definedName name="cuad15" localSheetId="9">#REF!</definedName>
    <definedName name="cuad15" localSheetId="11">#REF!</definedName>
    <definedName name="cuad15" localSheetId="8">#REF!</definedName>
    <definedName name="cuad15" localSheetId="0">#REF!</definedName>
    <definedName name="cuad15" localSheetId="12">#REF!</definedName>
    <definedName name="cuad15" localSheetId="13">#REF!</definedName>
    <definedName name="cuad15">#REF!</definedName>
    <definedName name="cuad16" localSheetId="9">#REF!</definedName>
    <definedName name="cuad16" localSheetId="11">#REF!</definedName>
    <definedName name="cuad16" localSheetId="8">#REF!</definedName>
    <definedName name="cuad16" localSheetId="0">#REF!</definedName>
    <definedName name="cuad16" localSheetId="12">#REF!</definedName>
    <definedName name="cuad16" localSheetId="13">#REF!</definedName>
    <definedName name="cuad16">#REF!</definedName>
    <definedName name="cuad17" localSheetId="9">#REF!</definedName>
    <definedName name="cuad17" localSheetId="11">#REF!</definedName>
    <definedName name="cuad17" localSheetId="8">#REF!</definedName>
    <definedName name="cuad17" localSheetId="0">#REF!</definedName>
    <definedName name="cuad17" localSheetId="12">#REF!</definedName>
    <definedName name="cuad17" localSheetId="13">#REF!</definedName>
    <definedName name="cuad17">#REF!</definedName>
    <definedName name="cuad18" localSheetId="9">#REF!</definedName>
    <definedName name="cuad18" localSheetId="11">#REF!</definedName>
    <definedName name="cuad18" localSheetId="8">#REF!</definedName>
    <definedName name="cuad18" localSheetId="0">#REF!</definedName>
    <definedName name="cuad18" localSheetId="12">#REF!</definedName>
    <definedName name="cuad18" localSheetId="13">#REF!</definedName>
    <definedName name="cuad18">#REF!</definedName>
    <definedName name="cuad19" localSheetId="9">#REF!</definedName>
    <definedName name="cuad19" localSheetId="11">#REF!</definedName>
    <definedName name="cuad19" localSheetId="8">#REF!</definedName>
    <definedName name="cuad19" localSheetId="0">#REF!</definedName>
    <definedName name="cuad19" localSheetId="12">#REF!</definedName>
    <definedName name="cuad19" localSheetId="13">#REF!</definedName>
    <definedName name="cuad19">#REF!</definedName>
    <definedName name="cuad2" localSheetId="9">#REF!</definedName>
    <definedName name="cuad2" localSheetId="11">#REF!</definedName>
    <definedName name="cuad2" localSheetId="8">#REF!</definedName>
    <definedName name="cuad2" localSheetId="0">#REF!</definedName>
    <definedName name="cuad2" localSheetId="12">#REF!</definedName>
    <definedName name="cuad2" localSheetId="13">#REF!</definedName>
    <definedName name="cuad2">#REF!</definedName>
    <definedName name="cuad20" localSheetId="9">#REF!</definedName>
    <definedName name="cuad20" localSheetId="11">#REF!</definedName>
    <definedName name="cuad20" localSheetId="8">#REF!</definedName>
    <definedName name="cuad20" localSheetId="0">#REF!</definedName>
    <definedName name="cuad20" localSheetId="12">#REF!</definedName>
    <definedName name="cuad20" localSheetId="13">#REF!</definedName>
    <definedName name="cuad20">#REF!</definedName>
    <definedName name="cuad21" localSheetId="9">#REF!</definedName>
    <definedName name="cuad21" localSheetId="11">#REF!</definedName>
    <definedName name="cuad21" localSheetId="8">#REF!</definedName>
    <definedName name="cuad21" localSheetId="0">#REF!</definedName>
    <definedName name="cuad21" localSheetId="12">#REF!</definedName>
    <definedName name="cuad21" localSheetId="13">#REF!</definedName>
    <definedName name="cuad21">#REF!</definedName>
    <definedName name="cuad22" localSheetId="9">#REF!</definedName>
    <definedName name="cuad22" localSheetId="11">#REF!</definedName>
    <definedName name="cuad22" localSheetId="8">#REF!</definedName>
    <definedName name="cuad22" localSheetId="0">#REF!</definedName>
    <definedName name="cuad22" localSheetId="12">#REF!</definedName>
    <definedName name="cuad22" localSheetId="13">#REF!</definedName>
    <definedName name="cuad22">#REF!</definedName>
    <definedName name="cuad23" localSheetId="9">#REF!</definedName>
    <definedName name="cuad23" localSheetId="11">#REF!</definedName>
    <definedName name="cuad23" localSheetId="8">#REF!</definedName>
    <definedName name="cuad23" localSheetId="0">#REF!</definedName>
    <definedName name="cuad23" localSheetId="12">#REF!</definedName>
    <definedName name="cuad23" localSheetId="13">#REF!</definedName>
    <definedName name="cuad23">#REF!</definedName>
    <definedName name="cuad24" localSheetId="9">#REF!</definedName>
    <definedName name="cuad24" localSheetId="11">#REF!</definedName>
    <definedName name="cuad24" localSheetId="8">#REF!</definedName>
    <definedName name="cuad24" localSheetId="0">#REF!</definedName>
    <definedName name="cuad24" localSheetId="12">#REF!</definedName>
    <definedName name="cuad24" localSheetId="13">#REF!</definedName>
    <definedName name="cuad24">#REF!</definedName>
    <definedName name="cuad25" localSheetId="9">#REF!</definedName>
    <definedName name="cuad25" localSheetId="11">#REF!</definedName>
    <definedName name="cuad25" localSheetId="8">#REF!</definedName>
    <definedName name="cuad25" localSheetId="0">#REF!</definedName>
    <definedName name="cuad25" localSheetId="12">#REF!</definedName>
    <definedName name="cuad25" localSheetId="13">#REF!</definedName>
    <definedName name="cuad25">#REF!</definedName>
    <definedName name="cuad3" localSheetId="9">#REF!</definedName>
    <definedName name="cuad3" localSheetId="11">#REF!</definedName>
    <definedName name="cuad3" localSheetId="8">#REF!</definedName>
    <definedName name="cuad3" localSheetId="0">#REF!</definedName>
    <definedName name="cuad3" localSheetId="12">#REF!</definedName>
    <definedName name="cuad3" localSheetId="13">#REF!</definedName>
    <definedName name="cuad3">#REF!</definedName>
    <definedName name="cuad4" localSheetId="9">#REF!</definedName>
    <definedName name="cuad4" localSheetId="11">#REF!</definedName>
    <definedName name="cuad4" localSheetId="8">#REF!</definedName>
    <definedName name="cuad4" localSheetId="0">#REF!</definedName>
    <definedName name="cuad4" localSheetId="12">#REF!</definedName>
    <definedName name="cuad4" localSheetId="13">#REF!</definedName>
    <definedName name="cuad4">#REF!</definedName>
    <definedName name="cuad5" localSheetId="9">#REF!</definedName>
    <definedName name="cuad5" localSheetId="11">#REF!</definedName>
    <definedName name="cuad5" localSheetId="8">#REF!</definedName>
    <definedName name="cuad5" localSheetId="0">#REF!</definedName>
    <definedName name="cuad5" localSheetId="12">#REF!</definedName>
    <definedName name="cuad5" localSheetId="13">#REF!</definedName>
    <definedName name="cuad5">#REF!</definedName>
    <definedName name="cuad6" localSheetId="9">#REF!</definedName>
    <definedName name="cuad6" localSheetId="11">#REF!</definedName>
    <definedName name="cuad6" localSheetId="8">#REF!</definedName>
    <definedName name="cuad6" localSheetId="0">#REF!</definedName>
    <definedName name="cuad6" localSheetId="12">#REF!</definedName>
    <definedName name="cuad6" localSheetId="13">#REF!</definedName>
    <definedName name="cuad6">#REF!</definedName>
    <definedName name="cuad7" localSheetId="9">#REF!</definedName>
    <definedName name="cuad7" localSheetId="11">#REF!</definedName>
    <definedName name="cuad7" localSheetId="8">#REF!</definedName>
    <definedName name="cuad7" localSheetId="0">#REF!</definedName>
    <definedName name="cuad7" localSheetId="12">#REF!</definedName>
    <definedName name="cuad7" localSheetId="13">#REF!</definedName>
    <definedName name="cuad7">#REF!</definedName>
    <definedName name="cuad8" localSheetId="9">#REF!</definedName>
    <definedName name="cuad8" localSheetId="11">#REF!</definedName>
    <definedName name="cuad8" localSheetId="8">#REF!</definedName>
    <definedName name="cuad8" localSheetId="0">#REF!</definedName>
    <definedName name="cuad8" localSheetId="12">#REF!</definedName>
    <definedName name="cuad8" localSheetId="13">#REF!</definedName>
    <definedName name="cuad8">#REF!</definedName>
    <definedName name="cuad9" localSheetId="9">#REF!</definedName>
    <definedName name="cuad9" localSheetId="11">#REF!</definedName>
    <definedName name="cuad9" localSheetId="8">#REF!</definedName>
    <definedName name="cuad9" localSheetId="0">#REF!</definedName>
    <definedName name="cuad9" localSheetId="12">#REF!</definedName>
    <definedName name="cuad9" localSheetId="13">#REF!</definedName>
    <definedName name="cuad9">#REF!</definedName>
    <definedName name="CUADR11" localSheetId="9">#REF!</definedName>
    <definedName name="CUADR11" localSheetId="11">#REF!</definedName>
    <definedName name="CUADR11" localSheetId="8">#REF!</definedName>
    <definedName name="CUADR11" localSheetId="0">#REF!</definedName>
    <definedName name="CUADR11" localSheetId="12">#REF!</definedName>
    <definedName name="CUADR11" localSheetId="13">#REF!</definedName>
    <definedName name="CUADR11">#REF!</definedName>
    <definedName name="CUADRO_10.3.1">'[86]fondo promedio'!$A$36:$L$74</definedName>
    <definedName name="CUADRO_N__4.1.3" localSheetId="9">#REF!</definedName>
    <definedName name="CUADRO_N__4.1.3" localSheetId="11">#REF!</definedName>
    <definedName name="CUADRO_N__4.1.3" localSheetId="8">#REF!</definedName>
    <definedName name="CUADRO_N__4.1.3" localSheetId="0">#REF!</definedName>
    <definedName name="CUADRO_N__4.1.3" localSheetId="1">#REF!</definedName>
    <definedName name="CUADRO_N__4.1.3" localSheetId="3">#REF!</definedName>
    <definedName name="CUADRO_N__4.1.3" localSheetId="7">#REF!</definedName>
    <definedName name="CUADRO_N__4.1.3" localSheetId="12">#REF!</definedName>
    <definedName name="CUADRO_N__4.1.3" localSheetId="13">#REF!</definedName>
    <definedName name="CUADRO_N__4.1.3">#REF!</definedName>
    <definedName name="CUADRO_No_9_C" localSheetId="9">#REF!</definedName>
    <definedName name="CUADRO_No_9_C" localSheetId="11">#REF!</definedName>
    <definedName name="CUADRO_No_9_C" localSheetId="8">#REF!</definedName>
    <definedName name="CUADRO_No_9_C" localSheetId="0">#REF!</definedName>
    <definedName name="CUADRO_No_9_C" localSheetId="1">#REF!</definedName>
    <definedName name="CUADRO_No_9_C" localSheetId="3">#REF!</definedName>
    <definedName name="CUADRO_No_9_C" localSheetId="7">#REF!</definedName>
    <definedName name="CUADRO_No_9_C" localSheetId="12">#REF!</definedName>
    <definedName name="CUADRO_No_9_C" localSheetId="13">#REF!</definedName>
    <definedName name="CUADRO_No_9_C">#REF!</definedName>
    <definedName name="CUADRO9" localSheetId="9">#REF!</definedName>
    <definedName name="CUADRO9" localSheetId="11">#REF!</definedName>
    <definedName name="CUADRO9" localSheetId="8">#REF!</definedName>
    <definedName name="CUADRO9" localSheetId="0">#REF!</definedName>
    <definedName name="CUADRO9" localSheetId="1">#REF!</definedName>
    <definedName name="CUADRO9" localSheetId="3">#REF!</definedName>
    <definedName name="CUADRO9" localSheetId="7">#REF!</definedName>
    <definedName name="CUADRO9" localSheetId="12">#REF!</definedName>
    <definedName name="CUADRO9" localSheetId="13">#REF!</definedName>
    <definedName name="CUADRO9">#REF!</definedName>
    <definedName name="CUADRO9A" localSheetId="9">#REF!</definedName>
    <definedName name="CUADRO9A" localSheetId="11">#REF!</definedName>
    <definedName name="CUADRO9A" localSheetId="8">#REF!</definedName>
    <definedName name="CUADRO9A" localSheetId="0">#REF!</definedName>
    <definedName name="CUADRO9A" localSheetId="12">#REF!</definedName>
    <definedName name="CUADRO9A" localSheetId="13">#REF!</definedName>
    <definedName name="CUADRO9A">#REF!</definedName>
    <definedName name="CUADRO9B" localSheetId="9">#REF!</definedName>
    <definedName name="CUADRO9B" localSheetId="11">#REF!</definedName>
    <definedName name="CUADRO9B" localSheetId="8">#REF!</definedName>
    <definedName name="CUADRO9B" localSheetId="0">#REF!</definedName>
    <definedName name="CUADRO9B" localSheetId="12">#REF!</definedName>
    <definedName name="CUADRO9B" localSheetId="13">#REF!</definedName>
    <definedName name="CUADRO9B">#REF!</definedName>
    <definedName name="CUADROI" localSheetId="9">#REF!</definedName>
    <definedName name="CUADROI" localSheetId="11">#REF!</definedName>
    <definedName name="CUADROI" localSheetId="8">#REF!</definedName>
    <definedName name="CUADROI" localSheetId="0">#REF!</definedName>
    <definedName name="CUADROI" localSheetId="12">#REF!</definedName>
    <definedName name="CUADROI" localSheetId="13">#REF!</definedName>
    <definedName name="CUADROI">#REF!</definedName>
    <definedName name="CUADROII" localSheetId="9">#REF!</definedName>
    <definedName name="CUADROII" localSheetId="11">#REF!</definedName>
    <definedName name="CUADROII" localSheetId="8">#REF!</definedName>
    <definedName name="CUADROII" localSheetId="0">#REF!</definedName>
    <definedName name="CUADROII" localSheetId="12">#REF!</definedName>
    <definedName name="CUADROII" localSheetId="13">#REF!</definedName>
    <definedName name="CUADROII">#REF!</definedName>
    <definedName name="CUADROIII" localSheetId="9">#REF!</definedName>
    <definedName name="CUADROIII" localSheetId="11">#REF!</definedName>
    <definedName name="CUADROIII" localSheetId="8">#REF!</definedName>
    <definedName name="CUADROIII" localSheetId="0">#REF!</definedName>
    <definedName name="CUADROIII" localSheetId="12">#REF!</definedName>
    <definedName name="CUADROIII" localSheetId="13">#REF!</definedName>
    <definedName name="CUADROIII">#REF!</definedName>
    <definedName name="CUADROIV" localSheetId="9">#REF!</definedName>
    <definedName name="CUADROIV" localSheetId="11">#REF!</definedName>
    <definedName name="CUADROIV" localSheetId="8">#REF!</definedName>
    <definedName name="CUADROIV" localSheetId="0">#REF!</definedName>
    <definedName name="CUADROIV" localSheetId="12">#REF!</definedName>
    <definedName name="CUADROIV" localSheetId="13">#REF!</definedName>
    <definedName name="CUADROIV">#REF!</definedName>
    <definedName name="CUADROV" localSheetId="9">#REF!</definedName>
    <definedName name="CUADROV" localSheetId="11">#REF!</definedName>
    <definedName name="CUADROV" localSheetId="8">#REF!</definedName>
    <definedName name="CUADROV" localSheetId="0">#REF!</definedName>
    <definedName name="CUADROV" localSheetId="12">#REF!</definedName>
    <definedName name="CUADROV" localSheetId="13">#REF!</definedName>
    <definedName name="CUADROV">#REF!</definedName>
    <definedName name="CUADROVI" localSheetId="9">#REF!</definedName>
    <definedName name="CUADROVI" localSheetId="11">#REF!</definedName>
    <definedName name="CUADROVI" localSheetId="8">#REF!</definedName>
    <definedName name="CUADROVI" localSheetId="0">#REF!</definedName>
    <definedName name="CUADROVI" localSheetId="12">#REF!</definedName>
    <definedName name="CUADROVI" localSheetId="13">#REF!</definedName>
    <definedName name="CUADROVI">#REF!</definedName>
    <definedName name="CUADROVII" localSheetId="9">#REF!</definedName>
    <definedName name="CUADROVII" localSheetId="11">#REF!</definedName>
    <definedName name="CUADROVII" localSheetId="8">#REF!</definedName>
    <definedName name="CUADROVII" localSheetId="0">#REF!</definedName>
    <definedName name="CUADROVII" localSheetId="12">#REF!</definedName>
    <definedName name="CUADROVII" localSheetId="13">#REF!</definedName>
    <definedName name="CUADROVII">#REF!</definedName>
    <definedName name="CUENTASMON">[58]BCP!#REF!</definedName>
    <definedName name="culo">'[87]graf 1'!$A$1:$IV$2</definedName>
    <definedName name="cuman" localSheetId="11">[59]Contribution!$C$378:$DC$392</definedName>
    <definedName name="cuman" localSheetId="8">[59]Contribution!$C$378:$DC$392</definedName>
    <definedName name="cuman" localSheetId="0">[59]Contribution!$C$378:$DC$392</definedName>
    <definedName name="cuman" localSheetId="1">[59]Contribution!$C$378:$DC$392</definedName>
    <definedName name="cuman" localSheetId="3">[59]Contribution!$C$378:$DC$392</definedName>
    <definedName name="cuman">[59]Contribution!$C$378:$DC$392</definedName>
    <definedName name="Cuota">'[49]Dinámica Couta Mercado'!$A$11:$O$28</definedName>
    <definedName name="CurMonth" localSheetId="9">#REF!</definedName>
    <definedName name="CurMonth" localSheetId="11">#REF!</definedName>
    <definedName name="CurMonth" localSheetId="8">#REF!</definedName>
    <definedName name="CurMonth" localSheetId="0">#REF!</definedName>
    <definedName name="CurMonth" localSheetId="1">#REF!</definedName>
    <definedName name="CurMonth" localSheetId="3">#REF!</definedName>
    <definedName name="CurMonth" localSheetId="7">#REF!</definedName>
    <definedName name="CurMonth" localSheetId="12">#REF!</definedName>
    <definedName name="CurMonth" localSheetId="13">#REF!</definedName>
    <definedName name="CurMonth">#REF!</definedName>
    <definedName name="Currency" localSheetId="9">#REF!</definedName>
    <definedName name="Currency" localSheetId="11">#REF!</definedName>
    <definedName name="Currency" localSheetId="8">#REF!</definedName>
    <definedName name="Currency" localSheetId="0">#REF!</definedName>
    <definedName name="Currency" localSheetId="1">#REF!</definedName>
    <definedName name="Currency" localSheetId="3">#REF!</definedName>
    <definedName name="Currency" localSheetId="7">#REF!</definedName>
    <definedName name="Currency" localSheetId="12">#REF!</definedName>
    <definedName name="Currency" localSheetId="13">#REF!</definedName>
    <definedName name="Currency">#REF!</definedName>
    <definedName name="CURRENTYEAR" localSheetId="9">#REF!</definedName>
    <definedName name="CURRENTYEAR" localSheetId="11">#REF!</definedName>
    <definedName name="CURRENTYEAR" localSheetId="8">#REF!</definedName>
    <definedName name="CURRENTYEAR" localSheetId="0">#REF!</definedName>
    <definedName name="CURRENTYEAR" localSheetId="3">#REF!</definedName>
    <definedName name="CURRENTYEAR" localSheetId="7">#REF!</definedName>
    <definedName name="CURRENTYEAR" localSheetId="12">#REF!</definedName>
    <definedName name="CURRENTYEAR" localSheetId="13">#REF!</definedName>
    <definedName name="CURRENTYEAR">#REF!</definedName>
    <definedName name="CurrVintage" localSheetId="11">[88]Current!$D$66</definedName>
    <definedName name="CurrVintage" localSheetId="8">[88]Current!$D$66</definedName>
    <definedName name="CurrVintage" localSheetId="0">[88]Current!$D$66</definedName>
    <definedName name="CurrVintage" localSheetId="1">[88]Current!$D$66</definedName>
    <definedName name="CurrVintage" localSheetId="3">[88]Current!$D$66</definedName>
    <definedName name="CurrVintage">[88]Current!$D$66</definedName>
    <definedName name="cutoff">'[89]LIC cutoff'!$A$2:$B$15</definedName>
    <definedName name="CYEAR2021" localSheetId="11">[90]Coal!$B$583:$J$583</definedName>
    <definedName name="CYEAR2021" localSheetId="8">[90]Coal!$B$583:$J$583</definedName>
    <definedName name="CYEAR2021" localSheetId="0">[90]Coal!$B$583:$J$583</definedName>
    <definedName name="CYEAR2021" localSheetId="1">[90]Coal!$B$583:$J$583</definedName>
    <definedName name="CYEAR2021" localSheetId="3">[90]Coal!$B$583:$J$583</definedName>
    <definedName name="CYEAR2021">[90]Coal!$B$583:$J$583</definedName>
    <definedName name="CYEAR2022" localSheetId="11">[90]Coal!$K$583:$V$583</definedName>
    <definedName name="CYEAR2022" localSheetId="8">[90]Coal!$K$583:$V$583</definedName>
    <definedName name="CYEAR2022" localSheetId="0">[90]Coal!$K$583:$V$583</definedName>
    <definedName name="CYEAR2022" localSheetId="1">[90]Coal!$K$583:$V$583</definedName>
    <definedName name="CYEAR2022" localSheetId="3">[90]Coal!$K$583:$V$583</definedName>
    <definedName name="CYEAR2022">[90]Coal!$K$583:$V$583</definedName>
    <definedName name="CYEAR2023" localSheetId="11">[90]Coal!$W$583:$AH$583</definedName>
    <definedName name="CYEAR2023" localSheetId="8">[90]Coal!$W$583:$AH$583</definedName>
    <definedName name="CYEAR2023" localSheetId="0">[90]Coal!$W$583:$AH$583</definedName>
    <definedName name="CYEAR2023" localSheetId="1">[90]Coal!$W$583:$AH$583</definedName>
    <definedName name="CYEAR2023" localSheetId="3">[90]Coal!$W$583:$AH$583</definedName>
    <definedName name="CYEAR2023">[90]Coal!$W$583:$AH$583</definedName>
    <definedName name="CYEAR2024" localSheetId="11">[90]Coal!$AI$583:$AT$583</definedName>
    <definedName name="CYEAR2024" localSheetId="8">[90]Coal!$AI$583:$AT$583</definedName>
    <definedName name="CYEAR2024" localSheetId="0">[90]Coal!$AI$583:$AT$583</definedName>
    <definedName name="CYEAR2024" localSheetId="1">[90]Coal!$AI$583:$AT$583</definedName>
    <definedName name="CYEAR2024" localSheetId="3">[90]Coal!$AI$583:$AT$583</definedName>
    <definedName name="CYEAR2024">[90]Coal!$AI$583:$AT$583</definedName>
    <definedName name="CYEAR2025" localSheetId="11">[90]Coal!$AU$583:$AX$583</definedName>
    <definedName name="CYEAR2025" localSheetId="8">[90]Coal!$AU$583:$AX$583</definedName>
    <definedName name="CYEAR2025" localSheetId="0">[90]Coal!$AU$583:$AX$583</definedName>
    <definedName name="CYEAR2025" localSheetId="1">[90]Coal!$AU$583:$AX$583</definedName>
    <definedName name="CYEAR2025" localSheetId="3">[90]Coal!$AU$583:$AX$583</definedName>
    <definedName name="CYEAR2025">[90]Coal!$AU$583:$AX$583</definedName>
    <definedName name="d" localSheetId="8" hidden="1">'[91]Fax a enviar'!#REF!</definedName>
    <definedName name="d" localSheetId="0" hidden="1">'[91]Fax a enviar'!#REF!</definedName>
    <definedName name="d" localSheetId="1" hidden="1">#REF!</definedName>
    <definedName name="d" localSheetId="3" hidden="1">'[91]Fax a enviar'!#REF!</definedName>
    <definedName name="d" localSheetId="7" hidden="1">'[91]Fax a enviar'!#REF!</definedName>
    <definedName name="d" hidden="1">'[91]Fax a enviar'!#REF!</definedName>
    <definedName name="D_ALTBCA_GDP" localSheetId="9">#REF!</definedName>
    <definedName name="D_ALTBCA_GDP" localSheetId="11">#REF!</definedName>
    <definedName name="D_ALTBCA_GDP" localSheetId="8">#REF!</definedName>
    <definedName name="D_ALTBCA_GDP" localSheetId="0">#REF!</definedName>
    <definedName name="D_ALTBCA_GDP" localSheetId="1">#REF!</definedName>
    <definedName name="D_ALTBCA_GDP" localSheetId="3">#REF!</definedName>
    <definedName name="D_ALTBCA_GDP" localSheetId="7">#REF!</definedName>
    <definedName name="D_ALTBCA_GDP" localSheetId="12">#REF!</definedName>
    <definedName name="D_ALTBCA_GDP" localSheetId="13">#REF!</definedName>
    <definedName name="D_ALTBCA_GDP">#REF!</definedName>
    <definedName name="D_ALTNGDP_R" localSheetId="9">#REF!</definedName>
    <definedName name="D_ALTNGDP_R" localSheetId="11">#REF!</definedName>
    <definedName name="D_ALTNGDP_R" localSheetId="8">#REF!</definedName>
    <definedName name="D_ALTNGDP_R" localSheetId="0">#REF!</definedName>
    <definedName name="D_ALTNGDP_R" localSheetId="1">#REF!</definedName>
    <definedName name="D_ALTNGDP_R" localSheetId="3">#REF!</definedName>
    <definedName name="D_ALTNGDP_R" localSheetId="7">#REF!</definedName>
    <definedName name="D_ALTNGDP_R" localSheetId="12">#REF!</definedName>
    <definedName name="D_ALTNGDP_R" localSheetId="13">#REF!</definedName>
    <definedName name="D_ALTNGDP_R">#REF!</definedName>
    <definedName name="D_ALTNGDP_RG" localSheetId="9">#REF!</definedName>
    <definedName name="D_ALTNGDP_RG" localSheetId="11">#REF!</definedName>
    <definedName name="D_ALTNGDP_RG" localSheetId="8">#REF!</definedName>
    <definedName name="D_ALTNGDP_RG" localSheetId="0">#REF!</definedName>
    <definedName name="D_ALTNGDP_RG" localSheetId="1">#REF!</definedName>
    <definedName name="D_ALTNGDP_RG" localSheetId="3">#REF!</definedName>
    <definedName name="D_ALTNGDP_RG" localSheetId="7">#REF!</definedName>
    <definedName name="D_ALTNGDP_RG" localSheetId="12">#REF!</definedName>
    <definedName name="D_ALTNGDP_RG" localSheetId="13">#REF!</definedName>
    <definedName name="D_ALTNGDP_RG">#REF!</definedName>
    <definedName name="D_ALTPCPI" localSheetId="9">#REF!</definedName>
    <definedName name="D_ALTPCPI" localSheetId="11">#REF!</definedName>
    <definedName name="D_ALTPCPI" localSheetId="8">#REF!</definedName>
    <definedName name="D_ALTPCPI" localSheetId="0">#REF!</definedName>
    <definedName name="D_ALTPCPI" localSheetId="12">#REF!</definedName>
    <definedName name="D_ALTPCPI" localSheetId="13">#REF!</definedName>
    <definedName name="D_ALTPCPI">#REF!</definedName>
    <definedName name="D_ALTPCPIG" localSheetId="9">#REF!</definedName>
    <definedName name="D_ALTPCPIG" localSheetId="11">#REF!</definedName>
    <definedName name="D_ALTPCPIG" localSheetId="8">#REF!</definedName>
    <definedName name="D_ALTPCPIG" localSheetId="0">#REF!</definedName>
    <definedName name="D_ALTPCPIG" localSheetId="12">#REF!</definedName>
    <definedName name="D_ALTPCPIG" localSheetId="13">#REF!</definedName>
    <definedName name="D_ALTPCPIG">#REF!</definedName>
    <definedName name="D_B" localSheetId="9">#REF!</definedName>
    <definedName name="D_B" localSheetId="11">#REF!</definedName>
    <definedName name="D_B" localSheetId="8">#REF!</definedName>
    <definedName name="D_B" localSheetId="0">#REF!</definedName>
    <definedName name="D_B" localSheetId="1">#REF!</definedName>
    <definedName name="D_B" localSheetId="3">#REF!</definedName>
    <definedName name="D_B" localSheetId="12">#REF!</definedName>
    <definedName name="D_B" localSheetId="13">#REF!</definedName>
    <definedName name="D_B">#REF!</definedName>
    <definedName name="D_BCA_GDP" localSheetId="9">#REF!</definedName>
    <definedName name="D_BCA_GDP" localSheetId="11">#REF!</definedName>
    <definedName name="D_BCA_GDP" localSheetId="8">#REF!</definedName>
    <definedName name="D_BCA_GDP" localSheetId="0">#REF!</definedName>
    <definedName name="D_BCA_GDP" localSheetId="12">#REF!</definedName>
    <definedName name="D_BCA_GDP" localSheetId="13">#REF!</definedName>
    <definedName name="D_BCA_GDP">#REF!</definedName>
    <definedName name="D_BFD" localSheetId="9">#REF!</definedName>
    <definedName name="D_BFD" localSheetId="11">#REF!</definedName>
    <definedName name="D_BFD" localSheetId="8">#REF!</definedName>
    <definedName name="D_BFD" localSheetId="0">#REF!</definedName>
    <definedName name="D_BFD" localSheetId="12">#REF!</definedName>
    <definedName name="D_BFD" localSheetId="13">#REF!</definedName>
    <definedName name="D_BFD">#REF!</definedName>
    <definedName name="D_BFL" localSheetId="9">#REF!</definedName>
    <definedName name="D_BFL" localSheetId="11">#REF!</definedName>
    <definedName name="D_BFL" localSheetId="8">#REF!</definedName>
    <definedName name="D_BFL" localSheetId="0">#REF!</definedName>
    <definedName name="D_BFL" localSheetId="12">#REF!</definedName>
    <definedName name="D_BFL" localSheetId="13">#REF!</definedName>
    <definedName name="D_BFL">#REF!</definedName>
    <definedName name="D_BFL_D" localSheetId="9">#REF!</definedName>
    <definedName name="D_BFL_D" localSheetId="11">#REF!</definedName>
    <definedName name="D_BFL_D" localSheetId="8">#REF!</definedName>
    <definedName name="D_BFL_D" localSheetId="0">#REF!</definedName>
    <definedName name="D_BFL_D" localSheetId="12">#REF!</definedName>
    <definedName name="D_BFL_D" localSheetId="13">#REF!</definedName>
    <definedName name="D_BFL_D">#REF!</definedName>
    <definedName name="D_BFL_S" localSheetId="9">#REF!</definedName>
    <definedName name="D_BFL_S" localSheetId="11">#REF!</definedName>
    <definedName name="D_BFL_S" localSheetId="8">#REF!</definedName>
    <definedName name="D_BFL_S" localSheetId="0">#REF!</definedName>
    <definedName name="D_BFL_S" localSheetId="12">#REF!</definedName>
    <definedName name="D_BFL_S" localSheetId="13">#REF!</definedName>
    <definedName name="D_BFL_S">#REF!</definedName>
    <definedName name="D_BFLG" localSheetId="9">#REF!</definedName>
    <definedName name="D_BFLG" localSheetId="11">#REF!</definedName>
    <definedName name="D_BFLG" localSheetId="8">#REF!</definedName>
    <definedName name="D_BFLG" localSheetId="0">#REF!</definedName>
    <definedName name="D_BFLG" localSheetId="12">#REF!</definedName>
    <definedName name="D_BFLG" localSheetId="13">#REF!</definedName>
    <definedName name="D_BFLG">#REF!</definedName>
    <definedName name="D_BFOP" localSheetId="9">#REF!</definedName>
    <definedName name="D_BFOP" localSheetId="11">#REF!</definedName>
    <definedName name="D_BFOP" localSheetId="8">#REF!</definedName>
    <definedName name="D_BFOP" localSheetId="0">#REF!</definedName>
    <definedName name="D_BFOP" localSheetId="12">#REF!</definedName>
    <definedName name="D_BFOP" localSheetId="13">#REF!</definedName>
    <definedName name="D_BFOP">#REF!</definedName>
    <definedName name="D_BFPP" localSheetId="9">#REF!</definedName>
    <definedName name="D_BFPP" localSheetId="11">#REF!</definedName>
    <definedName name="D_BFPP" localSheetId="8">#REF!</definedName>
    <definedName name="D_BFPP" localSheetId="0">#REF!</definedName>
    <definedName name="D_BFPP" localSheetId="12">#REF!</definedName>
    <definedName name="D_BFPP" localSheetId="13">#REF!</definedName>
    <definedName name="D_BFPP">#REF!</definedName>
    <definedName name="D_BFRA1" localSheetId="9">#REF!</definedName>
    <definedName name="D_BFRA1" localSheetId="11">#REF!</definedName>
    <definedName name="D_BFRA1" localSheetId="8">#REF!</definedName>
    <definedName name="D_BFRA1" localSheetId="0">#REF!</definedName>
    <definedName name="D_BFRA1" localSheetId="12">#REF!</definedName>
    <definedName name="D_BFRA1" localSheetId="13">#REF!</definedName>
    <definedName name="D_BFRA1">#REF!</definedName>
    <definedName name="D_BFX" localSheetId="9">#REF!</definedName>
    <definedName name="D_BFX" localSheetId="11">#REF!</definedName>
    <definedName name="D_BFX" localSheetId="8">#REF!</definedName>
    <definedName name="D_BFX" localSheetId="0">#REF!</definedName>
    <definedName name="D_BFX" localSheetId="12">#REF!</definedName>
    <definedName name="D_BFX" localSheetId="13">#REF!</definedName>
    <definedName name="D_BFX">#REF!</definedName>
    <definedName name="D_BFXG" localSheetId="9">#REF!</definedName>
    <definedName name="D_BFXG" localSheetId="11">#REF!</definedName>
    <definedName name="D_BFXG" localSheetId="8">#REF!</definedName>
    <definedName name="D_BFXG" localSheetId="0">#REF!</definedName>
    <definedName name="D_BFXG" localSheetId="12">#REF!</definedName>
    <definedName name="D_BFXG" localSheetId="13">#REF!</definedName>
    <definedName name="D_BFXG">#REF!</definedName>
    <definedName name="D_BFXP" localSheetId="9">#REF!</definedName>
    <definedName name="D_BFXP" localSheetId="11">#REF!</definedName>
    <definedName name="D_BFXP" localSheetId="8">#REF!</definedName>
    <definedName name="D_BFXP" localSheetId="0">#REF!</definedName>
    <definedName name="D_BFXP" localSheetId="12">#REF!</definedName>
    <definedName name="D_BFXP" localSheetId="13">#REF!</definedName>
    <definedName name="D_BFXP">#REF!</definedName>
    <definedName name="D_BRASS" localSheetId="9">#REF!</definedName>
    <definedName name="D_BRASS" localSheetId="11">#REF!</definedName>
    <definedName name="D_BRASS" localSheetId="8">#REF!</definedName>
    <definedName name="D_BRASS" localSheetId="0">#REF!</definedName>
    <definedName name="D_BRASS" localSheetId="12">#REF!</definedName>
    <definedName name="D_BRASS" localSheetId="13">#REF!</definedName>
    <definedName name="D_BRASS">#REF!</definedName>
    <definedName name="D_CalcNGS" localSheetId="9">#REF!</definedName>
    <definedName name="D_CalcNGS" localSheetId="11">#REF!</definedName>
    <definedName name="D_CalcNGS" localSheetId="8">#REF!</definedName>
    <definedName name="D_CalcNGS" localSheetId="0">#REF!</definedName>
    <definedName name="D_CalcNGS" localSheetId="12">#REF!</definedName>
    <definedName name="D_CalcNGS" localSheetId="13">#REF!</definedName>
    <definedName name="D_CalcNGS">#REF!</definedName>
    <definedName name="D_CalcNMG_R" localSheetId="9">#REF!</definedName>
    <definedName name="D_CalcNMG_R" localSheetId="11">#REF!</definedName>
    <definedName name="D_CalcNMG_R" localSheetId="8">#REF!</definedName>
    <definedName name="D_CalcNMG_R" localSheetId="0">#REF!</definedName>
    <definedName name="D_CalcNMG_R" localSheetId="12">#REF!</definedName>
    <definedName name="D_CalcNMG_R" localSheetId="13">#REF!</definedName>
    <definedName name="D_CalcNMG_R">#REF!</definedName>
    <definedName name="D_CalcNXG_R" localSheetId="9">#REF!</definedName>
    <definedName name="D_CalcNXG_R" localSheetId="11">#REF!</definedName>
    <definedName name="D_CalcNXG_R" localSheetId="8">#REF!</definedName>
    <definedName name="D_CalcNXG_R" localSheetId="0">#REF!</definedName>
    <definedName name="D_CalcNXG_R" localSheetId="12">#REF!</definedName>
    <definedName name="D_CalcNXG_R" localSheetId="13">#REF!</definedName>
    <definedName name="D_CalcNXG_R">#REF!</definedName>
    <definedName name="D_D" localSheetId="9">#REF!</definedName>
    <definedName name="D_D" localSheetId="11">#REF!</definedName>
    <definedName name="D_D" localSheetId="8">#REF!</definedName>
    <definedName name="D_D" localSheetId="0">#REF!</definedName>
    <definedName name="D_D" localSheetId="12">#REF!</definedName>
    <definedName name="D_D" localSheetId="13">#REF!</definedName>
    <definedName name="D_D">#REF!</definedName>
    <definedName name="D_D_B" localSheetId="9">#REF!</definedName>
    <definedName name="D_D_B" localSheetId="11">#REF!</definedName>
    <definedName name="D_D_B" localSheetId="8">#REF!</definedName>
    <definedName name="D_D_B" localSheetId="0">#REF!</definedName>
    <definedName name="D_D_B" localSheetId="12">#REF!</definedName>
    <definedName name="D_D_B" localSheetId="13">#REF!</definedName>
    <definedName name="D_D_B">#REF!</definedName>
    <definedName name="D_D_Bdiff" localSheetId="9">#REF!</definedName>
    <definedName name="D_D_Bdiff" localSheetId="11">#REF!</definedName>
    <definedName name="D_D_Bdiff" localSheetId="8">#REF!</definedName>
    <definedName name="D_D_Bdiff" localSheetId="0">#REF!</definedName>
    <definedName name="D_D_Bdiff" localSheetId="12">#REF!</definedName>
    <definedName name="D_D_Bdiff" localSheetId="13">#REF!</definedName>
    <definedName name="D_D_Bdiff">#REF!</definedName>
    <definedName name="D_D_Bdiff1" localSheetId="9">#REF!</definedName>
    <definedName name="D_D_Bdiff1" localSheetId="11">#REF!</definedName>
    <definedName name="D_D_Bdiff1" localSheetId="8">#REF!</definedName>
    <definedName name="D_D_Bdiff1" localSheetId="0">#REF!</definedName>
    <definedName name="D_D_Bdiff1" localSheetId="12">#REF!</definedName>
    <definedName name="D_D_Bdiff1" localSheetId="13">#REF!</definedName>
    <definedName name="D_D_Bdiff1">#REF!</definedName>
    <definedName name="D_D_G" localSheetId="9">#REF!</definedName>
    <definedName name="D_D_G" localSheetId="11">#REF!</definedName>
    <definedName name="D_D_G" localSheetId="8">#REF!</definedName>
    <definedName name="D_D_G" localSheetId="0">#REF!</definedName>
    <definedName name="D_D_G" localSheetId="12">#REF!</definedName>
    <definedName name="D_D_G" localSheetId="13">#REF!</definedName>
    <definedName name="D_D_G">#REF!</definedName>
    <definedName name="D_D_Gdiff" localSheetId="9">#REF!</definedName>
    <definedName name="D_D_Gdiff" localSheetId="11">#REF!</definedName>
    <definedName name="D_D_Gdiff" localSheetId="8">#REF!</definedName>
    <definedName name="D_D_Gdiff" localSheetId="0">#REF!</definedName>
    <definedName name="D_D_Gdiff" localSheetId="12">#REF!</definedName>
    <definedName name="D_D_Gdiff" localSheetId="13">#REF!</definedName>
    <definedName name="D_D_Gdiff">#REF!</definedName>
    <definedName name="D_D_Gdiff1" localSheetId="9">#REF!</definedName>
    <definedName name="D_D_Gdiff1" localSheetId="11">#REF!</definedName>
    <definedName name="D_D_Gdiff1" localSheetId="8">#REF!</definedName>
    <definedName name="D_D_Gdiff1" localSheetId="0">#REF!</definedName>
    <definedName name="D_D_Gdiff1" localSheetId="12">#REF!</definedName>
    <definedName name="D_D_Gdiff1" localSheetId="13">#REF!</definedName>
    <definedName name="D_D_Gdiff1">#REF!</definedName>
    <definedName name="D_D_S" localSheetId="9">#REF!</definedName>
    <definedName name="D_D_S" localSheetId="11">#REF!</definedName>
    <definedName name="D_D_S" localSheetId="8">#REF!</definedName>
    <definedName name="D_D_S" localSheetId="0">#REF!</definedName>
    <definedName name="D_D_S" localSheetId="12">#REF!</definedName>
    <definedName name="D_D_S" localSheetId="13">#REF!</definedName>
    <definedName name="D_D_S">#REF!</definedName>
    <definedName name="D_D_Sdiff" localSheetId="9">#REF!</definedName>
    <definedName name="D_D_Sdiff" localSheetId="11">#REF!</definedName>
    <definedName name="D_D_Sdiff" localSheetId="8">#REF!</definedName>
    <definedName name="D_D_Sdiff" localSheetId="0">#REF!</definedName>
    <definedName name="D_D_Sdiff" localSheetId="12">#REF!</definedName>
    <definedName name="D_D_Sdiff" localSheetId="13">#REF!</definedName>
    <definedName name="D_D_Sdiff">#REF!</definedName>
    <definedName name="D_D_Sdiff1" localSheetId="9">#REF!</definedName>
    <definedName name="D_D_Sdiff1" localSheetId="11">#REF!</definedName>
    <definedName name="D_D_Sdiff1" localSheetId="8">#REF!</definedName>
    <definedName name="D_D_Sdiff1" localSheetId="0">#REF!</definedName>
    <definedName name="D_D_Sdiff1" localSheetId="12">#REF!</definedName>
    <definedName name="D_D_Sdiff1" localSheetId="13">#REF!</definedName>
    <definedName name="D_D_Sdiff1">#REF!</definedName>
    <definedName name="D_DA" localSheetId="9">#REF!</definedName>
    <definedName name="D_DA" localSheetId="11">#REF!</definedName>
    <definedName name="D_DA" localSheetId="8">#REF!</definedName>
    <definedName name="D_DA" localSheetId="0">#REF!</definedName>
    <definedName name="D_DA" localSheetId="12">#REF!</definedName>
    <definedName name="D_DA" localSheetId="13">#REF!</definedName>
    <definedName name="D_DA">#REF!</definedName>
    <definedName name="D_DAdiff" localSheetId="9">#REF!</definedName>
    <definedName name="D_DAdiff" localSheetId="11">#REF!</definedName>
    <definedName name="D_DAdiff" localSheetId="8">#REF!</definedName>
    <definedName name="D_DAdiff" localSheetId="0">#REF!</definedName>
    <definedName name="D_DAdiff" localSheetId="12">#REF!</definedName>
    <definedName name="D_DAdiff" localSheetId="13">#REF!</definedName>
    <definedName name="D_DAdiff">#REF!</definedName>
    <definedName name="D_DAdiff1" localSheetId="9">#REF!</definedName>
    <definedName name="D_DAdiff1" localSheetId="11">#REF!</definedName>
    <definedName name="D_DAdiff1" localSheetId="8">#REF!</definedName>
    <definedName name="D_DAdiff1" localSheetId="0">#REF!</definedName>
    <definedName name="D_DAdiff1" localSheetId="12">#REF!</definedName>
    <definedName name="D_DAdiff1" localSheetId="13">#REF!</definedName>
    <definedName name="D_DAdiff1">#REF!</definedName>
    <definedName name="D_Ddiff" localSheetId="9">#REF!</definedName>
    <definedName name="D_Ddiff" localSheetId="11">#REF!</definedName>
    <definedName name="D_Ddiff" localSheetId="8">#REF!</definedName>
    <definedName name="D_Ddiff" localSheetId="0">#REF!</definedName>
    <definedName name="D_Ddiff" localSheetId="12">#REF!</definedName>
    <definedName name="D_Ddiff" localSheetId="13">#REF!</definedName>
    <definedName name="D_Ddiff">#REF!</definedName>
    <definedName name="D_Ddiff1" localSheetId="9">#REF!</definedName>
    <definedName name="D_Ddiff1" localSheetId="11">#REF!</definedName>
    <definedName name="D_Ddiff1" localSheetId="8">#REF!</definedName>
    <definedName name="D_Ddiff1" localSheetId="0">#REF!</definedName>
    <definedName name="D_Ddiff1" localSheetId="12">#REF!</definedName>
    <definedName name="D_Ddiff1" localSheetId="13">#REF!</definedName>
    <definedName name="D_Ddiff1">#REF!</definedName>
    <definedName name="D_DSdiff" localSheetId="9">#REF!</definedName>
    <definedName name="D_DSdiff" localSheetId="11">#REF!</definedName>
    <definedName name="D_DSdiff" localSheetId="8">#REF!</definedName>
    <definedName name="D_DSdiff" localSheetId="0">#REF!</definedName>
    <definedName name="D_DSdiff" localSheetId="12">#REF!</definedName>
    <definedName name="D_DSdiff" localSheetId="13">#REF!</definedName>
    <definedName name="D_DSdiff">#REF!</definedName>
    <definedName name="D_DSdiff1" localSheetId="9">#REF!</definedName>
    <definedName name="D_DSdiff1" localSheetId="11">#REF!</definedName>
    <definedName name="D_DSdiff1" localSheetId="8">#REF!</definedName>
    <definedName name="D_DSdiff1" localSheetId="0">#REF!</definedName>
    <definedName name="D_DSdiff1" localSheetId="12">#REF!</definedName>
    <definedName name="D_DSdiff1" localSheetId="13">#REF!</definedName>
    <definedName name="D_DSdiff1">#REF!</definedName>
    <definedName name="D_EDNA" localSheetId="9">#REF!</definedName>
    <definedName name="D_EDNA" localSheetId="11">#REF!</definedName>
    <definedName name="D_EDNA" localSheetId="8">#REF!</definedName>
    <definedName name="D_EDNA" localSheetId="0">#REF!</definedName>
    <definedName name="D_EDNA" localSheetId="12">#REF!</definedName>
    <definedName name="D_EDNA" localSheetId="13">#REF!</definedName>
    <definedName name="D_EDNA">#REF!</definedName>
    <definedName name="D_EDNA_B" localSheetId="8">[92]DA!#REF!</definedName>
    <definedName name="D_EDNA_B">[92]DA!#REF!</definedName>
    <definedName name="D_EDNA_D" localSheetId="8">[92]DA!#REF!</definedName>
    <definedName name="D_EDNA_D">[92]DA!#REF!</definedName>
    <definedName name="D_EDNA_T">[92]DA!#REF!</definedName>
    <definedName name="D_EDNE">[92]DA!#REF!</definedName>
    <definedName name="D_ENDA" localSheetId="9">#REF!</definedName>
    <definedName name="D_ENDA" localSheetId="11">#REF!</definedName>
    <definedName name="D_ENDA" localSheetId="8">#REF!</definedName>
    <definedName name="D_ENDA" localSheetId="0">#REF!</definedName>
    <definedName name="D_ENDA" localSheetId="1">#REF!</definedName>
    <definedName name="D_ENDA" localSheetId="3">#REF!</definedName>
    <definedName name="D_ENDA" localSheetId="7">#REF!</definedName>
    <definedName name="D_ENDA" localSheetId="12">#REF!</definedName>
    <definedName name="D_ENDA" localSheetId="13">#REF!</definedName>
    <definedName name="D_ENDA">#REF!</definedName>
    <definedName name="D_G" localSheetId="9">#REF!</definedName>
    <definedName name="D_G" localSheetId="11">#REF!</definedName>
    <definedName name="D_G" localSheetId="8">#REF!</definedName>
    <definedName name="D_G" localSheetId="0">#REF!</definedName>
    <definedName name="D_G" localSheetId="1">#REF!</definedName>
    <definedName name="D_G" localSheetId="3">#REF!</definedName>
    <definedName name="D_G" localSheetId="7">#REF!</definedName>
    <definedName name="D_G" localSheetId="12">#REF!</definedName>
    <definedName name="D_G" localSheetId="13">#REF!</definedName>
    <definedName name="D_G">#REF!</definedName>
    <definedName name="D_GCB" localSheetId="9">#REF!</definedName>
    <definedName name="D_GCB" localSheetId="11">#REF!</definedName>
    <definedName name="D_GCB" localSheetId="8">#REF!</definedName>
    <definedName name="D_GCB" localSheetId="0">#REF!</definedName>
    <definedName name="D_GCB" localSheetId="7">#REF!</definedName>
    <definedName name="D_GCB" localSheetId="12">#REF!</definedName>
    <definedName name="D_GCB" localSheetId="13">#REF!</definedName>
    <definedName name="D_GCB">#REF!</definedName>
    <definedName name="D_GGB" localSheetId="9">#REF!</definedName>
    <definedName name="D_GGB" localSheetId="11">#REF!</definedName>
    <definedName name="D_GGB" localSheetId="8">#REF!</definedName>
    <definedName name="D_GGB" localSheetId="0">#REF!</definedName>
    <definedName name="D_GGB" localSheetId="12">#REF!</definedName>
    <definedName name="D_GGB" localSheetId="13">#REF!</definedName>
    <definedName name="D_GGB">#REF!</definedName>
    <definedName name="D_Ind" localSheetId="9">#REF!</definedName>
    <definedName name="D_Ind" localSheetId="11">#REF!</definedName>
    <definedName name="D_Ind" localSheetId="8">#REF!</definedName>
    <definedName name="D_Ind" localSheetId="0">#REF!</definedName>
    <definedName name="D_Ind" localSheetId="1">#REF!</definedName>
    <definedName name="D_Ind" localSheetId="3">#REF!</definedName>
    <definedName name="D_Ind" localSheetId="12">#REF!</definedName>
    <definedName name="D_Ind" localSheetId="13">#REF!</definedName>
    <definedName name="D_Ind">#REF!</definedName>
    <definedName name="D_L" localSheetId="9">#REF!</definedName>
    <definedName name="D_L" localSheetId="11">#REF!</definedName>
    <definedName name="D_L" localSheetId="8">#REF!</definedName>
    <definedName name="D_L" localSheetId="0">#REF!</definedName>
    <definedName name="D_L" localSheetId="3">#REF!</definedName>
    <definedName name="D_L" localSheetId="12">#REF!</definedName>
    <definedName name="D_L" localSheetId="13">#REF!</definedName>
    <definedName name="D_L">#REF!</definedName>
    <definedName name="D_MCV" localSheetId="9">#REF!</definedName>
    <definedName name="D_MCV" localSheetId="11">#REF!</definedName>
    <definedName name="D_MCV" localSheetId="8">#REF!</definedName>
    <definedName name="D_MCV" localSheetId="0">#REF!</definedName>
    <definedName name="D_MCV" localSheetId="12">#REF!</definedName>
    <definedName name="D_MCV" localSheetId="13">#REF!</definedName>
    <definedName name="D_MCV">#REF!</definedName>
    <definedName name="D_MCV_B" localSheetId="9">#REF!</definedName>
    <definedName name="D_MCV_B" localSheetId="11">#REF!</definedName>
    <definedName name="D_MCV_B" localSheetId="8">#REF!</definedName>
    <definedName name="D_MCV_B" localSheetId="0">#REF!</definedName>
    <definedName name="D_MCV_B" localSheetId="12">#REF!</definedName>
    <definedName name="D_MCV_B" localSheetId="13">#REF!</definedName>
    <definedName name="D_MCV_B">#REF!</definedName>
    <definedName name="D_MCV_D" localSheetId="9">#REF!</definedName>
    <definedName name="D_MCV_D" localSheetId="11">#REF!</definedName>
    <definedName name="D_MCV_D" localSheetId="8">#REF!</definedName>
    <definedName name="D_MCV_D" localSheetId="0">#REF!</definedName>
    <definedName name="D_MCV_D" localSheetId="12">#REF!</definedName>
    <definedName name="D_MCV_D" localSheetId="13">#REF!</definedName>
    <definedName name="D_MCV_D">#REF!</definedName>
    <definedName name="D_MCV_N" localSheetId="9">#REF!</definedName>
    <definedName name="D_MCV_N" localSheetId="11">#REF!</definedName>
    <definedName name="D_MCV_N" localSheetId="8">#REF!</definedName>
    <definedName name="D_MCV_N" localSheetId="0">#REF!</definedName>
    <definedName name="D_MCV_N" localSheetId="12">#REF!</definedName>
    <definedName name="D_MCV_N" localSheetId="13">#REF!</definedName>
    <definedName name="D_MCV_N">#REF!</definedName>
    <definedName name="D_MCV_T" localSheetId="9">#REF!</definedName>
    <definedName name="D_MCV_T" localSheetId="11">#REF!</definedName>
    <definedName name="D_MCV_T" localSheetId="8">#REF!</definedName>
    <definedName name="D_MCV_T" localSheetId="0">#REF!</definedName>
    <definedName name="D_MCV_T" localSheetId="12">#REF!</definedName>
    <definedName name="D_MCV_T" localSheetId="13">#REF!</definedName>
    <definedName name="D_MCV_T">#REF!</definedName>
    <definedName name="D_NGDP" localSheetId="9">#REF!</definedName>
    <definedName name="D_NGDP" localSheetId="11">#REF!</definedName>
    <definedName name="D_NGDP" localSheetId="8">#REF!</definedName>
    <definedName name="D_NGDP" localSheetId="0">#REF!</definedName>
    <definedName name="D_NGDP" localSheetId="12">#REF!</definedName>
    <definedName name="D_NGDP" localSheetId="13">#REF!</definedName>
    <definedName name="D_NGDP">#REF!</definedName>
    <definedName name="D_NGDP_D" localSheetId="9">#REF!</definedName>
    <definedName name="D_NGDP_D" localSheetId="11">#REF!</definedName>
    <definedName name="D_NGDP_D" localSheetId="8">#REF!</definedName>
    <definedName name="D_NGDP_D" localSheetId="0">#REF!</definedName>
    <definedName name="D_NGDP_D" localSheetId="12">#REF!</definedName>
    <definedName name="D_NGDP_D" localSheetId="13">#REF!</definedName>
    <definedName name="D_NGDP_D">#REF!</definedName>
    <definedName name="D_NGDP_DAQ" localSheetId="9">#REF!</definedName>
    <definedName name="D_NGDP_DAQ" localSheetId="11">#REF!</definedName>
    <definedName name="D_NGDP_DAQ" localSheetId="8">#REF!</definedName>
    <definedName name="D_NGDP_DAQ" localSheetId="0">#REF!</definedName>
    <definedName name="D_NGDP_DAQ" localSheetId="12">#REF!</definedName>
    <definedName name="D_NGDP_DAQ" localSheetId="13">#REF!</definedName>
    <definedName name="D_NGDP_DAQ">#REF!</definedName>
    <definedName name="D_NGDP_DQ" localSheetId="9">#REF!</definedName>
    <definedName name="D_NGDP_DQ" localSheetId="11">#REF!</definedName>
    <definedName name="D_NGDP_DQ" localSheetId="8">#REF!</definedName>
    <definedName name="D_NGDP_DQ" localSheetId="0">#REF!</definedName>
    <definedName name="D_NGDP_DQ" localSheetId="12">#REF!</definedName>
    <definedName name="D_NGDP_DQ" localSheetId="13">#REF!</definedName>
    <definedName name="D_NGDP_DQ">#REF!</definedName>
    <definedName name="D_NGDP_RG" localSheetId="9">#REF!</definedName>
    <definedName name="D_NGDP_RG" localSheetId="11">#REF!</definedName>
    <definedName name="D_NGDP_RG" localSheetId="8">#REF!</definedName>
    <definedName name="D_NGDP_RG" localSheetId="0">#REF!</definedName>
    <definedName name="D_NGDP_RG" localSheetId="12">#REF!</definedName>
    <definedName name="D_NGDP_RG" localSheetId="13">#REF!</definedName>
    <definedName name="D_NGDP_RG">#REF!</definedName>
    <definedName name="D_NGDP_RGAQ" localSheetId="9">#REF!</definedName>
    <definedName name="D_NGDP_RGAQ" localSheetId="11">#REF!</definedName>
    <definedName name="D_NGDP_RGAQ" localSheetId="8">#REF!</definedName>
    <definedName name="D_NGDP_RGAQ" localSheetId="0">#REF!</definedName>
    <definedName name="D_NGDP_RGAQ" localSheetId="12">#REF!</definedName>
    <definedName name="D_NGDP_RGAQ" localSheetId="13">#REF!</definedName>
    <definedName name="D_NGDP_RGAQ">#REF!</definedName>
    <definedName name="D_NGDP_RGQ" localSheetId="9">#REF!</definedName>
    <definedName name="D_NGDP_RGQ" localSheetId="11">#REF!</definedName>
    <definedName name="D_NGDP_RGQ" localSheetId="8">#REF!</definedName>
    <definedName name="D_NGDP_RGQ" localSheetId="0">#REF!</definedName>
    <definedName name="D_NGDP_RGQ" localSheetId="12">#REF!</definedName>
    <definedName name="D_NGDP_RGQ" localSheetId="13">#REF!</definedName>
    <definedName name="D_NGDP_RGQ">#REF!</definedName>
    <definedName name="D_NGDPD" localSheetId="9">#REF!</definedName>
    <definedName name="D_NGDPD" localSheetId="11">#REF!</definedName>
    <definedName name="D_NGDPD" localSheetId="8">#REF!</definedName>
    <definedName name="D_NGDPD" localSheetId="0">#REF!</definedName>
    <definedName name="D_NGDPD" localSheetId="12">#REF!</definedName>
    <definedName name="D_NGDPD" localSheetId="13">#REF!</definedName>
    <definedName name="D_NGDPD">#REF!</definedName>
    <definedName name="D_NGDPDPC" localSheetId="9">#REF!</definedName>
    <definedName name="D_NGDPDPC" localSheetId="11">#REF!</definedName>
    <definedName name="D_NGDPDPC" localSheetId="8">#REF!</definedName>
    <definedName name="D_NGDPDPC" localSheetId="0">#REF!</definedName>
    <definedName name="D_NGDPDPC" localSheetId="12">#REF!</definedName>
    <definedName name="D_NGDPDPC" localSheetId="13">#REF!</definedName>
    <definedName name="D_NGDPDPC">#REF!</definedName>
    <definedName name="D_NGS" localSheetId="9">#REF!</definedName>
    <definedName name="D_NGS" localSheetId="11">#REF!</definedName>
    <definedName name="D_NGS" localSheetId="8">#REF!</definedName>
    <definedName name="D_NGS" localSheetId="0">#REF!</definedName>
    <definedName name="D_NGS" localSheetId="12">#REF!</definedName>
    <definedName name="D_NGS" localSheetId="13">#REF!</definedName>
    <definedName name="D_NGS">#REF!</definedName>
    <definedName name="D_NMG_R" localSheetId="9">#REF!</definedName>
    <definedName name="D_NMG_R" localSheetId="11">#REF!</definedName>
    <definedName name="D_NMG_R" localSheetId="8">#REF!</definedName>
    <definedName name="D_NMG_R" localSheetId="0">#REF!</definedName>
    <definedName name="D_NMG_R" localSheetId="12">#REF!</definedName>
    <definedName name="D_NMG_R" localSheetId="13">#REF!</definedName>
    <definedName name="D_NMG_R">#REF!</definedName>
    <definedName name="D_NSDGDP" localSheetId="9">#REF!</definedName>
    <definedName name="D_NSDGDP" localSheetId="11">#REF!</definedName>
    <definedName name="D_NSDGDP" localSheetId="8">#REF!</definedName>
    <definedName name="D_NSDGDP" localSheetId="0">#REF!</definedName>
    <definedName name="D_NSDGDP" localSheetId="12">#REF!</definedName>
    <definedName name="D_NSDGDP" localSheetId="13">#REF!</definedName>
    <definedName name="D_NSDGDP">#REF!</definedName>
    <definedName name="D_NSDGDP_R" localSheetId="9">#REF!</definedName>
    <definedName name="D_NSDGDP_R" localSheetId="11">#REF!</definedName>
    <definedName name="D_NSDGDP_R" localSheetId="8">#REF!</definedName>
    <definedName name="D_NSDGDP_R" localSheetId="0">#REF!</definedName>
    <definedName name="D_NSDGDP_R" localSheetId="12">#REF!</definedName>
    <definedName name="D_NSDGDP_R" localSheetId="13">#REF!</definedName>
    <definedName name="D_NSDGDP_R">#REF!</definedName>
    <definedName name="D_NTDD_RG" localSheetId="9">#REF!</definedName>
    <definedName name="D_NTDD_RG" localSheetId="11">#REF!</definedName>
    <definedName name="D_NTDD_RG" localSheetId="8">#REF!</definedName>
    <definedName name="D_NTDD_RG" localSheetId="0">#REF!</definedName>
    <definedName name="D_NTDD_RG" localSheetId="12">#REF!</definedName>
    <definedName name="D_NTDD_RG" localSheetId="13">#REF!</definedName>
    <definedName name="D_NTDD_RG">#REF!</definedName>
    <definedName name="D_NTDD_RGAQ" localSheetId="9">#REF!</definedName>
    <definedName name="D_NTDD_RGAQ" localSheetId="11">#REF!</definedName>
    <definedName name="D_NTDD_RGAQ" localSheetId="8">#REF!</definedName>
    <definedName name="D_NTDD_RGAQ" localSheetId="0">#REF!</definedName>
    <definedName name="D_NTDD_RGAQ" localSheetId="12">#REF!</definedName>
    <definedName name="D_NTDD_RGAQ" localSheetId="13">#REF!</definedName>
    <definedName name="D_NTDD_RGAQ">#REF!</definedName>
    <definedName name="D_NTDD_RGQ" localSheetId="9">#REF!</definedName>
    <definedName name="D_NTDD_RGQ" localSheetId="11">#REF!</definedName>
    <definedName name="D_NTDD_RGQ" localSheetId="8">#REF!</definedName>
    <definedName name="D_NTDD_RGQ" localSheetId="0">#REF!</definedName>
    <definedName name="D_NTDD_RGQ" localSheetId="12">#REF!</definedName>
    <definedName name="D_NTDD_RGQ" localSheetId="13">#REF!</definedName>
    <definedName name="D_NTDD_RGQ">#REF!</definedName>
    <definedName name="D_NXG_R" localSheetId="9">#REF!</definedName>
    <definedName name="D_NXG_R" localSheetId="11">#REF!</definedName>
    <definedName name="D_NXG_R" localSheetId="8">#REF!</definedName>
    <definedName name="D_NXG_R" localSheetId="0">#REF!</definedName>
    <definedName name="D_NXG_R" localSheetId="12">#REF!</definedName>
    <definedName name="D_NXG_R" localSheetId="13">#REF!</definedName>
    <definedName name="D_NXG_R">#REF!</definedName>
    <definedName name="D_O" localSheetId="9">#REF!</definedName>
    <definedName name="D_O" localSheetId="11">#REF!</definedName>
    <definedName name="D_O" localSheetId="8">#REF!</definedName>
    <definedName name="D_O" localSheetId="0">#REF!</definedName>
    <definedName name="D_O" localSheetId="3">#REF!</definedName>
    <definedName name="D_O" localSheetId="12">#REF!</definedName>
    <definedName name="D_O" localSheetId="13">#REF!</definedName>
    <definedName name="D_O">#REF!</definedName>
    <definedName name="D_OTB" localSheetId="9">#REF!</definedName>
    <definedName name="D_OTB" localSheetId="11">#REF!</definedName>
    <definedName name="D_OTB" localSheetId="8">#REF!</definedName>
    <definedName name="D_OTB" localSheetId="0">#REF!</definedName>
    <definedName name="D_OTB" localSheetId="12">#REF!</definedName>
    <definedName name="D_OTB" localSheetId="13">#REF!</definedName>
    <definedName name="D_OTB">#REF!</definedName>
    <definedName name="D_P" localSheetId="9">#REF!</definedName>
    <definedName name="D_P" localSheetId="11">#REF!</definedName>
    <definedName name="D_P" localSheetId="8">#REF!</definedName>
    <definedName name="D_P" localSheetId="0">#REF!</definedName>
    <definedName name="D_P" localSheetId="12">#REF!</definedName>
    <definedName name="D_P" localSheetId="13">#REF!</definedName>
    <definedName name="D_P">#REF!</definedName>
    <definedName name="D_PCPI" localSheetId="9">#REF!</definedName>
    <definedName name="D_PCPI" localSheetId="11">#REF!</definedName>
    <definedName name="D_PCPI" localSheetId="8">#REF!</definedName>
    <definedName name="D_PCPI" localSheetId="0">#REF!</definedName>
    <definedName name="D_PCPI" localSheetId="12">#REF!</definedName>
    <definedName name="D_PCPI" localSheetId="13">#REF!</definedName>
    <definedName name="D_PCPI">#REF!</definedName>
    <definedName name="D_PCPIAQ" localSheetId="9">#REF!</definedName>
    <definedName name="D_PCPIAQ" localSheetId="11">#REF!</definedName>
    <definedName name="D_PCPIAQ" localSheetId="8">#REF!</definedName>
    <definedName name="D_PCPIAQ" localSheetId="0">#REF!</definedName>
    <definedName name="D_PCPIAQ" localSheetId="12">#REF!</definedName>
    <definedName name="D_PCPIAQ" localSheetId="13">#REF!</definedName>
    <definedName name="D_PCPIAQ">#REF!</definedName>
    <definedName name="D_PCPIG" localSheetId="9">#REF!</definedName>
    <definedName name="D_PCPIG" localSheetId="11">#REF!</definedName>
    <definedName name="D_PCPIG" localSheetId="8">#REF!</definedName>
    <definedName name="D_PCPIG" localSheetId="0">#REF!</definedName>
    <definedName name="D_PCPIG" localSheetId="12">#REF!</definedName>
    <definedName name="D_PCPIG" localSheetId="13">#REF!</definedName>
    <definedName name="D_PCPIG">#REF!</definedName>
    <definedName name="D_PCPIGAQ" localSheetId="9">#REF!</definedName>
    <definedName name="D_PCPIGAQ" localSheetId="11">#REF!</definedName>
    <definedName name="D_PCPIGAQ" localSheetId="8">#REF!</definedName>
    <definedName name="D_PCPIGAQ" localSheetId="0">#REF!</definedName>
    <definedName name="D_PCPIGAQ" localSheetId="12">#REF!</definedName>
    <definedName name="D_PCPIGAQ" localSheetId="13">#REF!</definedName>
    <definedName name="D_PCPIGAQ">#REF!</definedName>
    <definedName name="D_PCPIGQ" localSheetId="9">#REF!</definedName>
    <definedName name="D_PCPIGQ" localSheetId="11">#REF!</definedName>
    <definedName name="D_PCPIGQ" localSheetId="8">#REF!</definedName>
    <definedName name="D_PCPIGQ" localSheetId="0">#REF!</definedName>
    <definedName name="D_PCPIGQ" localSheetId="12">#REF!</definedName>
    <definedName name="D_PCPIGQ" localSheetId="13">#REF!</definedName>
    <definedName name="D_PCPIGQ">#REF!</definedName>
    <definedName name="D_PCPIQ" localSheetId="9">#REF!</definedName>
    <definedName name="D_PCPIQ" localSheetId="11">#REF!</definedName>
    <definedName name="D_PCPIQ" localSheetId="8">#REF!</definedName>
    <definedName name="D_PCPIQ" localSheetId="0">#REF!</definedName>
    <definedName name="D_PCPIQ" localSheetId="12">#REF!</definedName>
    <definedName name="D_PCPIQ" localSheetId="13">#REF!</definedName>
    <definedName name="D_PCPIQ">#REF!</definedName>
    <definedName name="D_PPPPC" localSheetId="9">#REF!</definedName>
    <definedName name="D_PPPPC" localSheetId="11">#REF!</definedName>
    <definedName name="D_PPPPC" localSheetId="8">#REF!</definedName>
    <definedName name="D_PPPPC" localSheetId="0">#REF!</definedName>
    <definedName name="D_PPPPC" localSheetId="12">#REF!</definedName>
    <definedName name="D_PPPPC" localSheetId="13">#REF!</definedName>
    <definedName name="D_PPPPC">#REF!</definedName>
    <definedName name="D_PPPWGT" localSheetId="9">#REF!</definedName>
    <definedName name="D_PPPWGT" localSheetId="11">#REF!</definedName>
    <definedName name="D_PPPWGT" localSheetId="8">#REF!</definedName>
    <definedName name="D_PPPWGT" localSheetId="0">#REF!</definedName>
    <definedName name="D_PPPWGT" localSheetId="12">#REF!</definedName>
    <definedName name="D_PPPWGT" localSheetId="13">#REF!</definedName>
    <definedName name="D_PPPWGT">#REF!</definedName>
    <definedName name="D_S" localSheetId="9">#REF!</definedName>
    <definedName name="D_S" localSheetId="11">#REF!</definedName>
    <definedName name="D_S" localSheetId="8">#REF!</definedName>
    <definedName name="D_S" localSheetId="0">#REF!</definedName>
    <definedName name="D_S" localSheetId="3">#REF!</definedName>
    <definedName name="D_S" localSheetId="12">#REF!</definedName>
    <definedName name="D_S" localSheetId="13">#REF!</definedName>
    <definedName name="D_S">#REF!</definedName>
    <definedName name="D_SRM" localSheetId="9">#REF!</definedName>
    <definedName name="D_SRM" localSheetId="11">#REF!</definedName>
    <definedName name="D_SRM" localSheetId="8">#REF!</definedName>
    <definedName name="D_SRM" localSheetId="0">#REF!</definedName>
    <definedName name="D_SRM" localSheetId="3">#REF!</definedName>
    <definedName name="D_SRM" localSheetId="12">#REF!</definedName>
    <definedName name="D_SRM" localSheetId="13">#REF!</definedName>
    <definedName name="D_SRM">#REF!</definedName>
    <definedName name="D_SY" localSheetId="9">#REF!</definedName>
    <definedName name="D_SY" localSheetId="11">#REF!</definedName>
    <definedName name="D_SY" localSheetId="8">#REF!</definedName>
    <definedName name="D_SY" localSheetId="0">#REF!</definedName>
    <definedName name="D_SY" localSheetId="3">#REF!</definedName>
    <definedName name="D_SY" localSheetId="12">#REF!</definedName>
    <definedName name="D_SY" localSheetId="13">#REF!</definedName>
    <definedName name="D_SY">#REF!</definedName>
    <definedName name="D_WPCP33_D" localSheetId="9">#REF!</definedName>
    <definedName name="D_WPCP33_D" localSheetId="11">#REF!</definedName>
    <definedName name="D_WPCP33_D" localSheetId="8">#REF!</definedName>
    <definedName name="D_WPCP33_D" localSheetId="0">#REF!</definedName>
    <definedName name="D_WPCP33_D" localSheetId="12">#REF!</definedName>
    <definedName name="D_WPCP33_D" localSheetId="13">#REF!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9">#REF!</definedName>
    <definedName name="da" localSheetId="11">#REF!</definedName>
    <definedName name="da" localSheetId="8">#REF!</definedName>
    <definedName name="da" localSheetId="0">#REF!</definedName>
    <definedName name="da" localSheetId="3">#REF!</definedName>
    <definedName name="da" localSheetId="12">#REF!</definedName>
    <definedName name="da" localSheetId="13">#REF!</definedName>
    <definedName name="da">#REF!</definedName>
    <definedName name="DABA" localSheetId="9">#REF!</definedName>
    <definedName name="DABA" localSheetId="11">#REF!</definedName>
    <definedName name="DABA" localSheetId="8">#REF!</definedName>
    <definedName name="DABA" localSheetId="0">#REF!</definedName>
    <definedName name="DABA" localSheetId="12">#REF!</definedName>
    <definedName name="DABA" localSheetId="13">#REF!</definedName>
    <definedName name="DABA">#REF!</definedName>
    <definedName name="DABI" localSheetId="9">#REF!</definedName>
    <definedName name="DABI" localSheetId="11">#REF!</definedName>
    <definedName name="DABI" localSheetId="8">#REF!</definedName>
    <definedName name="DABI" localSheetId="0">#REF!</definedName>
    <definedName name="DABI" localSheetId="12">#REF!</definedName>
    <definedName name="DABI" localSheetId="13">#REF!</definedName>
    <definedName name="DABI">#REF!</definedName>
    <definedName name="DABproj">#N/A</definedName>
    <definedName name="DAGproj">#N/A</definedName>
    <definedName name="Daily_Depreciation">'[67]Inter-Bank'!$E$5</definedName>
    <definedName name="DAMU" localSheetId="9">#REF!</definedName>
    <definedName name="DAMU" localSheetId="11">#REF!</definedName>
    <definedName name="DAMU" localSheetId="8">#REF!</definedName>
    <definedName name="DAMU" localSheetId="0">#REF!</definedName>
    <definedName name="DAMU" localSheetId="1">#REF!</definedName>
    <definedName name="DAMU" localSheetId="3">#REF!</definedName>
    <definedName name="DAMU" localSheetId="7">#REF!</definedName>
    <definedName name="DAMU" localSheetId="12">#REF!</definedName>
    <definedName name="DAMU" localSheetId="13">#REF!</definedName>
    <definedName name="DAMU">#REF!</definedName>
    <definedName name="DAperc" localSheetId="9">#REF!</definedName>
    <definedName name="DAperc" localSheetId="11">#REF!</definedName>
    <definedName name="DAperc" localSheetId="8">#REF!</definedName>
    <definedName name="DAperc" localSheetId="0">#REF!</definedName>
    <definedName name="DAperc" localSheetId="1">#REF!</definedName>
    <definedName name="DAperc" localSheetId="3">#REF!</definedName>
    <definedName name="DAperc" localSheetId="7">#REF!</definedName>
    <definedName name="DAperc" localSheetId="12">#REF!</definedName>
    <definedName name="DAperc" localSheetId="13">#REF!</definedName>
    <definedName name="DAperc">#REF!</definedName>
    <definedName name="DAproj">#N/A</definedName>
    <definedName name="DASD">#N/A</definedName>
    <definedName name="DASDB">#N/A</definedName>
    <definedName name="DASDG">#N/A</definedName>
    <definedName name="data" localSheetId="9">#REF!</definedName>
    <definedName name="data" localSheetId="11">#REF!</definedName>
    <definedName name="data" localSheetId="8">#REF!</definedName>
    <definedName name="data" localSheetId="0">#REF!</definedName>
    <definedName name="data" localSheetId="1">#REF!</definedName>
    <definedName name="data" localSheetId="3">#REF!</definedName>
    <definedName name="data" localSheetId="7">#REF!</definedName>
    <definedName name="data" localSheetId="12">#REF!</definedName>
    <definedName name="data" localSheetId="13">#REF!</definedName>
    <definedName name="data">#REF!</definedName>
    <definedName name="data1" localSheetId="9">#REF!</definedName>
    <definedName name="data1" localSheetId="11">#REF!</definedName>
    <definedName name="data1" localSheetId="8">#REF!</definedName>
    <definedName name="data1" localSheetId="0">#REF!</definedName>
    <definedName name="data1" localSheetId="1">#REF!</definedName>
    <definedName name="data1" localSheetId="3">#REF!</definedName>
    <definedName name="data1" localSheetId="7">#REF!</definedName>
    <definedName name="data1" localSheetId="12">#REF!</definedName>
    <definedName name="data1" localSheetId="13">#REF!</definedName>
    <definedName name="data1">#REF!</definedName>
    <definedName name="Data2" localSheetId="9">#REF!</definedName>
    <definedName name="Data2" localSheetId="11">#REF!</definedName>
    <definedName name="Data2" localSheetId="8">#REF!</definedName>
    <definedName name="Data2" localSheetId="0">#REF!</definedName>
    <definedName name="Data2" localSheetId="1">#REF!</definedName>
    <definedName name="Data2" localSheetId="3">#REF!</definedName>
    <definedName name="Data2" localSheetId="7">#REF!</definedName>
    <definedName name="Data2" localSheetId="12">#REF!</definedName>
    <definedName name="Data2" localSheetId="13">#REF!</definedName>
    <definedName name="Data2">#REF!</definedName>
    <definedName name="Database_MI" localSheetId="9">#REF!</definedName>
    <definedName name="Database_MI" localSheetId="11">#REF!</definedName>
    <definedName name="Database_MI" localSheetId="8">#REF!</definedName>
    <definedName name="Database_MI" localSheetId="0">#REF!</definedName>
    <definedName name="Database_MI" localSheetId="12">#REF!</definedName>
    <definedName name="Database_MI" localSheetId="13">#REF!</definedName>
    <definedName name="Database_MI">#REF!</definedName>
    <definedName name="dataSeguimiento" localSheetId="9">#REF!</definedName>
    <definedName name="dataSeguimiento" localSheetId="11">#REF!</definedName>
    <definedName name="dataSeguimiento" localSheetId="8">#REF!</definedName>
    <definedName name="dataSeguimiento" localSheetId="0">#REF!</definedName>
    <definedName name="dataSeguimiento" localSheetId="3">#REF!</definedName>
    <definedName name="dataSeguimiento" localSheetId="12">#REF!</definedName>
    <definedName name="dataSeguimiento" localSheetId="13">#REF!</definedName>
    <definedName name="dataSeguimiento">#REF!</definedName>
    <definedName name="Dataset" localSheetId="9">#REF!</definedName>
    <definedName name="Dataset" localSheetId="11">#REF!</definedName>
    <definedName name="Dataset" localSheetId="8">#REF!</definedName>
    <definedName name="Dataset" localSheetId="0">#REF!</definedName>
    <definedName name="Dataset" localSheetId="1">#REF!</definedName>
    <definedName name="Dataset" localSheetId="3">#REF!</definedName>
    <definedName name="Dataset" localSheetId="12">#REF!</definedName>
    <definedName name="Dataset" localSheetId="13">#REF!</definedName>
    <definedName name="Dataset">#REF!</definedName>
    <definedName name="datatbl" localSheetId="9">#REF!</definedName>
    <definedName name="datatbl" localSheetId="11">#REF!</definedName>
    <definedName name="datatbl" localSheetId="8">#REF!</definedName>
    <definedName name="datatbl" localSheetId="0">#REF!</definedName>
    <definedName name="datatbl" localSheetId="12">#REF!</definedName>
    <definedName name="datatbl" localSheetId="13">#REF!</definedName>
    <definedName name="datatbl">#REF!</definedName>
    <definedName name="date" localSheetId="1">#REF!</definedName>
    <definedName name="date">[93]Tablas!$IV$1:$IV$2</definedName>
    <definedName name="dates">'[45]shared data'!$S$8:$S$155</definedName>
    <definedName name="DATES_A">'[45]shared data'!$D$2:$AC$2</definedName>
    <definedName name="dates_w" localSheetId="9">#REF!</definedName>
    <definedName name="dates_w" localSheetId="11">#REF!</definedName>
    <definedName name="dates_w" localSheetId="8">#REF!</definedName>
    <definedName name="dates_w" localSheetId="0">#REF!</definedName>
    <definedName name="dates_w" localSheetId="1">#REF!</definedName>
    <definedName name="dates_w" localSheetId="3">#REF!</definedName>
    <definedName name="dates_w" localSheetId="7">#REF!</definedName>
    <definedName name="dates_w" localSheetId="12">#REF!</definedName>
    <definedName name="dates_w" localSheetId="13">#REF!</definedName>
    <definedName name="dates_w">#REF!</definedName>
    <definedName name="Dates1" localSheetId="9">#REF!</definedName>
    <definedName name="Dates1" localSheetId="11">#REF!</definedName>
    <definedName name="Dates1" localSheetId="8">#REF!</definedName>
    <definedName name="Dates1" localSheetId="0">#REF!</definedName>
    <definedName name="Dates1" localSheetId="1">#REF!</definedName>
    <definedName name="Dates1" localSheetId="3">#REF!</definedName>
    <definedName name="Dates1" localSheetId="7">#REF!</definedName>
    <definedName name="Dates1" localSheetId="12">#REF!</definedName>
    <definedName name="Dates1" localSheetId="13">#REF!</definedName>
    <definedName name="Dates1">#REF!</definedName>
    <definedName name="datesaa" localSheetId="9">#REF!</definedName>
    <definedName name="datesaa" localSheetId="11">#REF!</definedName>
    <definedName name="datesaa" localSheetId="8">#REF!</definedName>
    <definedName name="datesaa" localSheetId="0">#REF!</definedName>
    <definedName name="datesaa" localSheetId="7">#REF!</definedName>
    <definedName name="datesaa" localSheetId="12">#REF!</definedName>
    <definedName name="datesaa" localSheetId="13">#REF!</definedName>
    <definedName name="datesaa">#REF!</definedName>
    <definedName name="datess" localSheetId="9">#REF!</definedName>
    <definedName name="datess" localSheetId="11">#REF!</definedName>
    <definedName name="datess" localSheetId="8">#REF!</definedName>
    <definedName name="datess" localSheetId="0">#REF!</definedName>
    <definedName name="datess" localSheetId="12">#REF!</definedName>
    <definedName name="datess" localSheetId="13">#REF!</definedName>
    <definedName name="datess">#REF!</definedName>
    <definedName name="DB" localSheetId="9">#REF!</definedName>
    <definedName name="DB" localSheetId="11">#REF!</definedName>
    <definedName name="DB" localSheetId="8">#REF!</definedName>
    <definedName name="DB" localSheetId="0">#REF!</definedName>
    <definedName name="DB" localSheetId="1">#REF!</definedName>
    <definedName name="DB" localSheetId="3">#REF!</definedName>
    <definedName name="DB" localSheetId="12">#REF!</definedName>
    <definedName name="DB" localSheetId="13">#REF!</definedName>
    <definedName name="DB">#REF!</definedName>
    <definedName name="DBA" localSheetId="9">#REF!</definedName>
    <definedName name="DBA" localSheetId="11">#REF!</definedName>
    <definedName name="DBA" localSheetId="8">#REF!</definedName>
    <definedName name="DBA" localSheetId="0">#REF!</definedName>
    <definedName name="DBA" localSheetId="12">#REF!</definedName>
    <definedName name="DBA" localSheetId="13">#REF!</definedName>
    <definedName name="DBA">#REF!</definedName>
    <definedName name="DBI" localSheetId="9">#REF!</definedName>
    <definedName name="DBI" localSheetId="11">#REF!</definedName>
    <definedName name="DBI" localSheetId="8">#REF!</definedName>
    <definedName name="DBI" localSheetId="0">#REF!</definedName>
    <definedName name="DBI" localSheetId="12">#REF!</definedName>
    <definedName name="DBI" localSheetId="13">#REF!</definedName>
    <definedName name="DBI">#REF!</definedName>
    <definedName name="dbo" localSheetId="9">#REF!</definedName>
    <definedName name="dbo" localSheetId="11">#REF!</definedName>
    <definedName name="dbo" localSheetId="8">#REF!</definedName>
    <definedName name="dbo" localSheetId="0">#REF!</definedName>
    <definedName name="dbo" localSheetId="1">#REF!</definedName>
    <definedName name="dbo" localSheetId="3">#REF!</definedName>
    <definedName name="dbo" localSheetId="12">#REF!</definedName>
    <definedName name="dbo" localSheetId="13">#REF!</definedName>
    <definedName name="dbo">#REF!</definedName>
    <definedName name="DBproj">#N/A</definedName>
    <definedName name="dcc" localSheetId="9">#REF!</definedName>
    <definedName name="dcc" localSheetId="11">#REF!</definedName>
    <definedName name="dcc" localSheetId="8">#REF!</definedName>
    <definedName name="dcc" localSheetId="0">#REF!</definedName>
    <definedName name="dcc" localSheetId="1">#REF!</definedName>
    <definedName name="dcc" localSheetId="3">#REF!</definedName>
    <definedName name="dcc" localSheetId="7">#REF!</definedName>
    <definedName name="dcc" localSheetId="12">#REF!</definedName>
    <definedName name="dcc" localSheetId="13">#REF!</definedName>
    <definedName name="dcc">#REF!</definedName>
    <definedName name="dcc98j" localSheetId="11">[22]Programa!#REF!</definedName>
    <definedName name="dcc98j" localSheetId="8">[22]Programa!#REF!</definedName>
    <definedName name="dcc98j" localSheetId="0">[22]Programa!#REF!</definedName>
    <definedName name="dcc98j" localSheetId="1">[22]Programa!#REF!</definedName>
    <definedName name="dcc98j" localSheetId="3">[22]Programa!#REF!</definedName>
    <definedName name="dcc98j" localSheetId="7">[22]Programa!#REF!</definedName>
    <definedName name="dcc98j">[22]Programa!#REF!</definedName>
    <definedName name="dcc98s" localSheetId="9">#REF!</definedName>
    <definedName name="dcc98s" localSheetId="11">#REF!</definedName>
    <definedName name="dcc98s" localSheetId="8">#REF!</definedName>
    <definedName name="dcc98s" localSheetId="0">#REF!</definedName>
    <definedName name="dcc98s" localSheetId="1">#REF!</definedName>
    <definedName name="dcc98s" localSheetId="3">#REF!</definedName>
    <definedName name="dcc98s" localSheetId="7">#REF!</definedName>
    <definedName name="dcc98s" localSheetId="12">#REF!</definedName>
    <definedName name="dcc98s" localSheetId="13">#REF!</definedName>
    <definedName name="dcc98s">#REF!</definedName>
    <definedName name="dd" localSheetId="15" hidden="1">{"Riqfin97",#N/A,FALSE,"Tran";"Riqfinpro",#N/A,FALSE,"Tran"}</definedName>
    <definedName name="dd" localSheetId="2" hidden="1">{"Riqfin97",#N/A,FALSE,"Tran";"Riqfinpro",#N/A,FALSE,"Tran"}</definedName>
    <definedName name="dd" localSheetId="9" hidden="1">{"Riqfin97",#N/A,FALSE,"Tran";"Riqfinpro",#N/A,FALSE,"Tran"}</definedName>
    <definedName name="dd" localSheetId="11" hidden="1">{"Riqfin97",#N/A,FALSE,"Tran";"Riqfinpro",#N/A,FALSE,"Tran"}</definedName>
    <definedName name="dd" localSheetId="8" hidden="1">{"Riqfin97",#N/A,FALSE,"Tran";"Riqfinpro",#N/A,FALSE,"Tran"}</definedName>
    <definedName name="dd" localSheetId="0" hidden="1">{"Riqfin97",#N/A,FALSE,"Tran";"Riqfinpro",#N/A,FALSE,"Tran"}</definedName>
    <definedName name="dd" localSheetId="1" hidden="1">{"Riqfin97",#N/A,FALSE,"Tran";"Riqfinpro",#N/A,FALSE,"Tran"}</definedName>
    <definedName name="dd" localSheetId="3" hidden="1">{"Riqfin97",#N/A,FALSE,"Tran";"Riqfinpro",#N/A,FALSE,"Tran"}</definedName>
    <definedName name="dd" localSheetId="7" hidden="1">{"Riqfin97",#N/A,FALSE,"Tran";"Riqfinpro",#N/A,FALSE,"Tran"}</definedName>
    <definedName name="dd" localSheetId="10" hidden="1">{"Riqfin97",#N/A,FALSE,"Tran";"Riqfinpro",#N/A,FALSE,"Tran"}</definedName>
    <definedName name="dd" localSheetId="12" hidden="1">{"Riqfin97",#N/A,FALSE,"Tran";"Riqfinpro",#N/A,FALSE,"Tran"}</definedName>
    <definedName name="dd" localSheetId="13" hidden="1">{"Riqfin97",#N/A,FALSE,"Tran";"Riqfinpro",#N/A,FALSE,"Tran"}</definedName>
    <definedName name="dd" hidden="1">{"Riqfin97",#N/A,FALSE,"Tran";"Riqfinpro",#N/A,FALSE,"Tran"}</definedName>
    <definedName name="DD__Charts_area" localSheetId="9">#REF!</definedName>
    <definedName name="DD__Charts_area" localSheetId="11">#REF!</definedName>
    <definedName name="DD__Charts_area" localSheetId="8">#REF!</definedName>
    <definedName name="DD__Charts_area" localSheetId="0">#REF!</definedName>
    <definedName name="DD__Charts_area" localSheetId="1">#REF!</definedName>
    <definedName name="DD__Charts_area" localSheetId="3">#REF!</definedName>
    <definedName name="DD__Charts_area" localSheetId="7">#REF!</definedName>
    <definedName name="DD__Charts_area" localSheetId="12">#REF!</definedName>
    <definedName name="DD__Charts_area" localSheetId="13">#REF!</definedName>
    <definedName name="DD__Charts_area">#REF!</definedName>
    <definedName name="DD__GDI" localSheetId="9">#REF!</definedName>
    <definedName name="DD__GDI" localSheetId="11">#REF!</definedName>
    <definedName name="DD__GDI" localSheetId="8">#REF!</definedName>
    <definedName name="DD__GDI" localSheetId="0">#REF!</definedName>
    <definedName name="DD__GDI" localSheetId="3">#REF!</definedName>
    <definedName name="DD__GDI" localSheetId="7">#REF!</definedName>
    <definedName name="DD__GDI" localSheetId="12">#REF!</definedName>
    <definedName name="DD__GDI" localSheetId="13">#REF!</definedName>
    <definedName name="DD__GDI">#REF!</definedName>
    <definedName name="DD__GDP_real_by_sector_of_origin" localSheetId="9">#REF!</definedName>
    <definedName name="DD__GDP_real_by_sector_of_origin" localSheetId="11">#REF!</definedName>
    <definedName name="DD__GDP_real_by_sector_of_origin" localSheetId="8">#REF!</definedName>
    <definedName name="DD__GDP_real_by_sector_of_origin" localSheetId="0">#REF!</definedName>
    <definedName name="DD__GDP_real_by_sector_of_origin" localSheetId="3">#REF!</definedName>
    <definedName name="DD__GDP_real_by_sector_of_origin" localSheetId="7">#REF!</definedName>
    <definedName name="DD__GDP_real_by_sector_of_origin" localSheetId="12">#REF!</definedName>
    <definedName name="DD__GDP_real_by_sector_of_origin" localSheetId="13">#REF!</definedName>
    <definedName name="DD__GDP_real_by_sector_of_origin">#REF!</definedName>
    <definedName name="DD__Labor_Productivity" localSheetId="9">#REF!</definedName>
    <definedName name="DD__Labor_Productivity" localSheetId="11">#REF!</definedName>
    <definedName name="DD__Labor_Productivity" localSheetId="8">#REF!</definedName>
    <definedName name="DD__Labor_Productivity" localSheetId="0">#REF!</definedName>
    <definedName name="DD__Labor_Productivity" localSheetId="12">#REF!</definedName>
    <definedName name="DD__Labor_Productivity" localSheetId="13">#REF!</definedName>
    <definedName name="DD__Labor_Productivity">#REF!</definedName>
    <definedName name="DD__National_Accounts_at_1958_prices_" localSheetId="9">#REF!</definedName>
    <definedName name="DD__National_Accounts_at_1958_prices_" localSheetId="11">#REF!</definedName>
    <definedName name="DD__National_Accounts_at_1958_prices_" localSheetId="8">#REF!</definedName>
    <definedName name="DD__National_Accounts_at_1958_prices_" localSheetId="0">#REF!</definedName>
    <definedName name="DD__National_Accounts_at_1958_prices_" localSheetId="12">#REF!</definedName>
    <definedName name="DD__National_Accounts_at_1958_prices_" localSheetId="13">#REF!</definedName>
    <definedName name="DD__National_Accounts_at_1958_prices_">#REF!</definedName>
    <definedName name="DD__National_Accounts_at_Current_Prices" localSheetId="9">#REF!</definedName>
    <definedName name="DD__National_Accounts_at_Current_Prices" localSheetId="11">#REF!</definedName>
    <definedName name="DD__National_Accounts_at_Current_Prices" localSheetId="8">#REF!</definedName>
    <definedName name="DD__National_Accounts_at_Current_Prices" localSheetId="0">#REF!</definedName>
    <definedName name="DD__National_Accounts_at_Current_Prices" localSheetId="12">#REF!</definedName>
    <definedName name="DD__National_Accounts_at_Current_Prices" localSheetId="13">#REF!</definedName>
    <definedName name="DD__National_Accounts_at_Current_Prices">#REF!</definedName>
    <definedName name="DD__National_Accounts_Deflators" localSheetId="9">#REF!</definedName>
    <definedName name="DD__National_Accounts_Deflators" localSheetId="11">#REF!</definedName>
    <definedName name="DD__National_Accounts_Deflators" localSheetId="8">#REF!</definedName>
    <definedName name="DD__National_Accounts_Deflators" localSheetId="0">#REF!</definedName>
    <definedName name="DD__National_Accounts_Deflators" localSheetId="12">#REF!</definedName>
    <definedName name="DD__National_Accounts_Deflators" localSheetId="13">#REF!</definedName>
    <definedName name="DD__National_Accounts_Deflators">#REF!</definedName>
    <definedName name="DD__Prices_CPI_all_items" localSheetId="9">#REF!</definedName>
    <definedName name="DD__Prices_CPI_all_items" localSheetId="11">#REF!</definedName>
    <definedName name="DD__Prices_CPI_all_items" localSheetId="8">#REF!</definedName>
    <definedName name="DD__Prices_CPI_all_items" localSheetId="0">#REF!</definedName>
    <definedName name="DD__Prices_CPI_all_items" localSheetId="12">#REF!</definedName>
    <definedName name="DD__Prices_CPI_all_items" localSheetId="13">#REF!</definedName>
    <definedName name="DD__Prices_CPI_all_items">#REF!</definedName>
    <definedName name="DD__Prices_CPI_by_components" localSheetId="9">#REF!</definedName>
    <definedName name="DD__Prices_CPI_by_components" localSheetId="11">#REF!</definedName>
    <definedName name="DD__Prices_CPI_by_components" localSheetId="8">#REF!</definedName>
    <definedName name="DD__Prices_CPI_by_components" localSheetId="0">#REF!</definedName>
    <definedName name="DD__Prices_CPI_by_components" localSheetId="12">#REF!</definedName>
    <definedName name="DD__Prices_CPI_by_components" localSheetId="13">#REF!</definedName>
    <definedName name="DD__Prices_CPI_by_components">#REF!</definedName>
    <definedName name="DD__Prices_Wage_Indicators" localSheetId="9">#REF!</definedName>
    <definedName name="DD__Prices_Wage_Indicators" localSheetId="11">#REF!</definedName>
    <definedName name="DD__Prices_Wage_Indicators" localSheetId="8">#REF!</definedName>
    <definedName name="DD__Prices_Wage_Indicators" localSheetId="0">#REF!</definedName>
    <definedName name="DD__Prices_Wage_Indicators" localSheetId="12">#REF!</definedName>
    <definedName name="DD__Prices_Wage_Indicators" localSheetId="13">#REF!</definedName>
    <definedName name="DD__Prices_Wage_Indicators">#REF!</definedName>
    <definedName name="DD__Selected_Agricultural_Sector_Statistics" localSheetId="9">#REF!</definedName>
    <definedName name="DD__Selected_Agricultural_Sector_Statistics" localSheetId="11">#REF!</definedName>
    <definedName name="DD__Selected_Agricultural_Sector_Statistics" localSheetId="8">#REF!</definedName>
    <definedName name="DD__Selected_Agricultural_Sector_Statistics" localSheetId="0">#REF!</definedName>
    <definedName name="DD__Selected_Agricultural_Sector_Statistics" localSheetId="12">#REF!</definedName>
    <definedName name="DD__Selected_Agricultural_Sector_Statistics" localSheetId="13">#REF!</definedName>
    <definedName name="DD__Selected_Agricultural_Sector_Statistics">#REF!</definedName>
    <definedName name="DD__Selected_Agricultural_Sector_Statistics__concluded" localSheetId="9">#REF!</definedName>
    <definedName name="DD__Selected_Agricultural_Sector_Statistics__concluded" localSheetId="11">#REF!</definedName>
    <definedName name="DD__Selected_Agricultural_Sector_Statistics__concluded" localSheetId="8">#REF!</definedName>
    <definedName name="DD__Selected_Agricultural_Sector_Statistics__concluded" localSheetId="0">#REF!</definedName>
    <definedName name="DD__Selected_Agricultural_Sector_Statistics__concluded" localSheetId="12">#REF!</definedName>
    <definedName name="DD__Selected_Agricultural_Sector_Statistics__concluded" localSheetId="13">#REF!</definedName>
    <definedName name="DD__Selected_Agricultural_Sector_Statistics__concluded">#REF!</definedName>
    <definedName name="DD_Index_of_employment" localSheetId="9">#REF!</definedName>
    <definedName name="DD_Index_of_employment" localSheetId="11">#REF!</definedName>
    <definedName name="DD_Index_of_employment" localSheetId="8">#REF!</definedName>
    <definedName name="DD_Index_of_employment" localSheetId="0">#REF!</definedName>
    <definedName name="DD_Index_of_employment" localSheetId="12">#REF!</definedName>
    <definedName name="DD_Index_of_employment" localSheetId="13">#REF!</definedName>
    <definedName name="DD_Index_of_employment">#REF!</definedName>
    <definedName name="DD_Indicators_of_emp_wages_ulc" localSheetId="9">#REF!</definedName>
    <definedName name="DD_Indicators_of_emp_wages_ulc" localSheetId="11">#REF!</definedName>
    <definedName name="DD_Indicators_of_emp_wages_ulc" localSheetId="8">#REF!</definedName>
    <definedName name="DD_Indicators_of_emp_wages_ulc" localSheetId="0">#REF!</definedName>
    <definedName name="DD_Indicators_of_emp_wages_ulc" localSheetId="12">#REF!</definedName>
    <definedName name="DD_Indicators_of_emp_wages_ulc" localSheetId="13">#REF!</definedName>
    <definedName name="DD_Indicators_of_emp_wages_ulc">#REF!</definedName>
    <definedName name="DD_Labor_Productivity" localSheetId="9">#REF!</definedName>
    <definedName name="DD_Labor_Productivity" localSheetId="11">#REF!</definedName>
    <definedName name="DD_Labor_Productivity" localSheetId="8">#REF!</definedName>
    <definedName name="DD_Labor_Productivity" localSheetId="0">#REF!</definedName>
    <definedName name="DD_Labor_Productivity" localSheetId="12">#REF!</definedName>
    <definedName name="DD_Labor_Productivity" localSheetId="13">#REF!</definedName>
    <definedName name="DD_Labor_Productivity">#REF!</definedName>
    <definedName name="DDD" localSheetId="9">#REF!</definedName>
    <definedName name="DDD" localSheetId="11">#REF!</definedName>
    <definedName name="DDD" localSheetId="8">#REF!</definedName>
    <definedName name="DDD" localSheetId="0">#REF!</definedName>
    <definedName name="DDD" localSheetId="1">#REF!</definedName>
    <definedName name="DDD" localSheetId="3">#REF!</definedName>
    <definedName name="DDD" localSheetId="12">#REF!</definedName>
    <definedName name="DDD" localSheetId="13">#REF!</definedName>
    <definedName name="DDD">#REF!</definedName>
    <definedName name="dddd" localSheetId="15" hidden="1">{"Minpmon",#N/A,FALSE,"Monthinput"}</definedName>
    <definedName name="dddd" localSheetId="2" hidden="1">{"Minpmon",#N/A,FALSE,"Monthinput"}</definedName>
    <definedName name="dddd" localSheetId="9" hidden="1">{"Minpmon",#N/A,FALSE,"Monthinput"}</definedName>
    <definedName name="dddd" localSheetId="11" hidden="1">{"Minpmon",#N/A,FALSE,"Monthinput"}</definedName>
    <definedName name="dddd" localSheetId="8" hidden="1">{"Minpmon",#N/A,FALSE,"Monthinput"}</definedName>
    <definedName name="dddd" localSheetId="0" hidden="1">{"Minpmon",#N/A,FALSE,"Monthinput"}</definedName>
    <definedName name="dddd" localSheetId="1" hidden="1">{"Minpmon",#N/A,FALSE,"Monthinput"}</definedName>
    <definedName name="dddd" localSheetId="3" hidden="1">{"Minpmon",#N/A,FALSE,"Monthinput"}</definedName>
    <definedName name="dddd" localSheetId="7" hidden="1">{"Minpmon",#N/A,FALSE,"Monthinput"}</definedName>
    <definedName name="dddd" localSheetId="10" hidden="1">{"Minpmon",#N/A,FALSE,"Monthinput"}</definedName>
    <definedName name="dddd" localSheetId="12" hidden="1">{"Minpmon",#N/A,FALSE,"Monthinput"}</definedName>
    <definedName name="dddd" localSheetId="13" hidden="1">{"Minpmon",#N/A,FALSE,"Monthinput"}</definedName>
    <definedName name="dddd" hidden="1">{"Minpmon",#N/A,FALSE,"Monthinput"}</definedName>
    <definedName name="dddddd" localSheetId="15" hidden="1">{"Tab1",#N/A,FALSE,"P";"Tab2",#N/A,FALSE,"P"}</definedName>
    <definedName name="dddddd" localSheetId="2" hidden="1">{"Tab1",#N/A,FALSE,"P";"Tab2",#N/A,FALSE,"P"}</definedName>
    <definedName name="dddddd" localSheetId="9" hidden="1">{"Tab1",#N/A,FALSE,"P";"Tab2",#N/A,FALSE,"P"}</definedName>
    <definedName name="dddddd" localSheetId="11" hidden="1">{"Tab1",#N/A,FALSE,"P";"Tab2",#N/A,FALSE,"P"}</definedName>
    <definedName name="dddddd" localSheetId="8" hidden="1">{"Tab1",#N/A,FALSE,"P";"Tab2",#N/A,FALSE,"P"}</definedName>
    <definedName name="dddddd" localSheetId="0" hidden="1">{"Tab1",#N/A,FALSE,"P";"Tab2",#N/A,FALSE,"P"}</definedName>
    <definedName name="dddddd" localSheetId="1" hidden="1">{"Tab1",#N/A,FALSE,"P";"Tab2",#N/A,FALSE,"P"}</definedName>
    <definedName name="dddddd" localSheetId="3" hidden="1">{"Tab1",#N/A,FALSE,"P";"Tab2",#N/A,FALSE,"P"}</definedName>
    <definedName name="dddddd" localSheetId="7" hidden="1">{"Tab1",#N/A,FALSE,"P";"Tab2",#N/A,FALSE,"P"}</definedName>
    <definedName name="dddddd" localSheetId="10" hidden="1">{"Tab1",#N/A,FALSE,"P";"Tab2",#N/A,FALSE,"P"}</definedName>
    <definedName name="dddddd" localSheetId="12" hidden="1">{"Tab1",#N/A,FALSE,"P";"Tab2",#N/A,FALSE,"P"}</definedName>
    <definedName name="dddddd" localSheetId="13" hidden="1">{"Tab1",#N/A,FALSE,"P";"Tab2",#N/A,FALSE,"P"}</definedName>
    <definedName name="dddddd" hidden="1">{"Tab1",#N/A,FALSE,"P";"Tab2",#N/A,FALSE,"P"}</definedName>
    <definedName name="ddgdg" localSheetId="9" hidden="1">#REF!</definedName>
    <definedName name="ddgdg" localSheetId="11" hidden="1">#REF!</definedName>
    <definedName name="ddgdg" localSheetId="8" hidden="1">#REF!</definedName>
    <definedName name="ddgdg" localSheetId="0" hidden="1">#REF!</definedName>
    <definedName name="ddgdg" localSheetId="1" hidden="1">#REF!</definedName>
    <definedName name="ddgdg" localSheetId="3" hidden="1">#REF!</definedName>
    <definedName name="ddgdg" localSheetId="7" hidden="1">#REF!</definedName>
    <definedName name="ddgdg" localSheetId="12" hidden="1">#REF!</definedName>
    <definedName name="ddgdg" localSheetId="13" hidden="1">#REF!</definedName>
    <definedName name="ddgdg" hidden="1">#REF!</definedName>
    <definedName name="DDR" localSheetId="9">#REF!</definedName>
    <definedName name="DDR" localSheetId="11">#REF!</definedName>
    <definedName name="DDR" localSheetId="8">#REF!</definedName>
    <definedName name="DDR" localSheetId="0">#REF!</definedName>
    <definedName name="DDR" localSheetId="3">#REF!</definedName>
    <definedName name="DDR" localSheetId="7">#REF!</definedName>
    <definedName name="DDR" localSheetId="12">#REF!</definedName>
    <definedName name="DDR" localSheetId="13">#REF!</definedName>
    <definedName name="DDR">#REF!</definedName>
    <definedName name="DDRBA" localSheetId="9">#REF!</definedName>
    <definedName name="DDRBA" localSheetId="11">#REF!</definedName>
    <definedName name="DDRBA" localSheetId="8">#REF!</definedName>
    <definedName name="DDRBA" localSheetId="0">#REF!</definedName>
    <definedName name="DDRBA" localSheetId="7">#REF!</definedName>
    <definedName name="DDRBA" localSheetId="12">#REF!</definedName>
    <definedName name="DDRBA" localSheetId="13">#REF!</definedName>
    <definedName name="DDRBA">#REF!</definedName>
    <definedName name="Deal_Date">'[67]Inter-Bank'!$B$5</definedName>
    <definedName name="DEBRIEF" localSheetId="9">#REF!</definedName>
    <definedName name="DEBRIEF" localSheetId="11">#REF!</definedName>
    <definedName name="DEBRIEF" localSheetId="8">#REF!</definedName>
    <definedName name="DEBRIEF" localSheetId="0">#REF!</definedName>
    <definedName name="DEBRIEF" localSheetId="1">#REF!</definedName>
    <definedName name="DEBRIEF" localSheetId="3">#REF!</definedName>
    <definedName name="DEBRIEF" localSheetId="7">#REF!</definedName>
    <definedName name="DEBRIEF" localSheetId="12">#REF!</definedName>
    <definedName name="DEBRIEF" localSheetId="13">#REF!</definedName>
    <definedName name="DEBRIEF">#REF!</definedName>
    <definedName name="DEBT" localSheetId="9">#REF!</definedName>
    <definedName name="DEBT" localSheetId="11">#REF!</definedName>
    <definedName name="DEBT" localSheetId="8">#REF!</definedName>
    <definedName name="DEBT" localSheetId="0">#REF!</definedName>
    <definedName name="DEBT" localSheetId="1">#REF!</definedName>
    <definedName name="DEBT" localSheetId="3">#REF!</definedName>
    <definedName name="DEBT" localSheetId="7">#REF!</definedName>
    <definedName name="DEBT" localSheetId="12">#REF!</definedName>
    <definedName name="DEBT" localSheetId="13">#REF!</definedName>
    <definedName name="DEBT">#REF!</definedName>
    <definedName name="DEBT_NEW" localSheetId="8">[57]Debt!#REF!</definedName>
    <definedName name="DEBT_NEW" localSheetId="0">[57]Debt!#REF!</definedName>
    <definedName name="DEBT_NEW" localSheetId="7">[57]Debt!#REF!</definedName>
    <definedName name="DEBT_NEW">[57]Debt!#REF!</definedName>
    <definedName name="DEBT_OLD" localSheetId="8">[57]Debt!#REF!</definedName>
    <definedName name="DEBT_OLD" localSheetId="0">[57]Debt!#REF!</definedName>
    <definedName name="DEBT_OLD" localSheetId="7">[57]Debt!#REF!</definedName>
    <definedName name="DEBT_OLD">[57]Debt!#REF!</definedName>
    <definedName name="DEBT_TOT" localSheetId="8">[57]Debt!#REF!</definedName>
    <definedName name="DEBT_TOT" localSheetId="0">[57]Debt!#REF!</definedName>
    <definedName name="DEBT_TOT" localSheetId="7">[57]Debt!#REF!</definedName>
    <definedName name="DEBT_TOT">[57]Debt!#REF!</definedName>
    <definedName name="DEBT1" localSheetId="9">#REF!</definedName>
    <definedName name="DEBT1" localSheetId="11">#REF!</definedName>
    <definedName name="DEBT1" localSheetId="8">#REF!</definedName>
    <definedName name="DEBT1" localSheetId="0">#REF!</definedName>
    <definedName name="DEBT1" localSheetId="1">#REF!</definedName>
    <definedName name="DEBT1" localSheetId="3">#REF!</definedName>
    <definedName name="DEBT1" localSheetId="7">#REF!</definedName>
    <definedName name="DEBT1" localSheetId="12">#REF!</definedName>
    <definedName name="DEBT1" localSheetId="13">#REF!</definedName>
    <definedName name="DEBT1">#REF!</definedName>
    <definedName name="DEBT10" localSheetId="9">#REF!</definedName>
    <definedName name="DEBT10" localSheetId="11">#REF!</definedName>
    <definedName name="DEBT10" localSheetId="8">#REF!</definedName>
    <definedName name="DEBT10" localSheetId="0">#REF!</definedName>
    <definedName name="DEBT10" localSheetId="1">#REF!</definedName>
    <definedName name="DEBT10" localSheetId="3">#REF!</definedName>
    <definedName name="DEBT10" localSheetId="7">#REF!</definedName>
    <definedName name="DEBT10" localSheetId="12">#REF!</definedName>
    <definedName name="DEBT10" localSheetId="13">#REF!</definedName>
    <definedName name="DEBT10">#REF!</definedName>
    <definedName name="DEBT11" localSheetId="9">#REF!</definedName>
    <definedName name="DEBT11" localSheetId="11">#REF!</definedName>
    <definedName name="DEBT11" localSheetId="8">#REF!</definedName>
    <definedName name="DEBT11" localSheetId="0">#REF!</definedName>
    <definedName name="DEBT11" localSheetId="1">#REF!</definedName>
    <definedName name="DEBT11" localSheetId="3">#REF!</definedName>
    <definedName name="DEBT11" localSheetId="7">#REF!</definedName>
    <definedName name="DEBT11" localSheetId="12">#REF!</definedName>
    <definedName name="DEBT11" localSheetId="13">#REF!</definedName>
    <definedName name="DEBT11">#REF!</definedName>
    <definedName name="DEBT12" localSheetId="9">#REF!</definedName>
    <definedName name="DEBT12" localSheetId="11">#REF!</definedName>
    <definedName name="DEBT12" localSheetId="8">#REF!</definedName>
    <definedName name="DEBT12" localSheetId="0">#REF!</definedName>
    <definedName name="DEBT12" localSheetId="12">#REF!</definedName>
    <definedName name="DEBT12" localSheetId="13">#REF!</definedName>
    <definedName name="DEBT12">#REF!</definedName>
    <definedName name="DEBT13" localSheetId="9">#REF!</definedName>
    <definedName name="DEBT13" localSheetId="11">#REF!</definedName>
    <definedName name="DEBT13" localSheetId="8">#REF!</definedName>
    <definedName name="DEBT13" localSheetId="0">#REF!</definedName>
    <definedName name="DEBT13" localSheetId="12">#REF!</definedName>
    <definedName name="DEBT13" localSheetId="13">#REF!</definedName>
    <definedName name="DEBT13">#REF!</definedName>
    <definedName name="DEBT14" localSheetId="9">#REF!</definedName>
    <definedName name="DEBT14" localSheetId="11">#REF!</definedName>
    <definedName name="DEBT14" localSheetId="8">#REF!</definedName>
    <definedName name="DEBT14" localSheetId="0">#REF!</definedName>
    <definedName name="DEBT14" localSheetId="12">#REF!</definedName>
    <definedName name="DEBT14" localSheetId="13">#REF!</definedName>
    <definedName name="DEBT14">#REF!</definedName>
    <definedName name="DEBT15" localSheetId="9">#REF!</definedName>
    <definedName name="DEBT15" localSheetId="11">#REF!</definedName>
    <definedName name="DEBT15" localSheetId="8">#REF!</definedName>
    <definedName name="DEBT15" localSheetId="0">#REF!</definedName>
    <definedName name="DEBT15" localSheetId="12">#REF!</definedName>
    <definedName name="DEBT15" localSheetId="13">#REF!</definedName>
    <definedName name="DEBT15">#REF!</definedName>
    <definedName name="DEBT16" localSheetId="9">#REF!</definedName>
    <definedName name="DEBT16" localSheetId="11">#REF!</definedName>
    <definedName name="DEBT16" localSheetId="8">#REF!</definedName>
    <definedName name="DEBT16" localSheetId="0">#REF!</definedName>
    <definedName name="DEBT16" localSheetId="12">#REF!</definedName>
    <definedName name="DEBT16" localSheetId="13">#REF!</definedName>
    <definedName name="DEBT16">#REF!</definedName>
    <definedName name="DEBT2" localSheetId="9">#REF!</definedName>
    <definedName name="DEBT2" localSheetId="11">#REF!</definedName>
    <definedName name="DEBT2" localSheetId="8">#REF!</definedName>
    <definedName name="DEBT2" localSheetId="0">#REF!</definedName>
    <definedName name="DEBT2" localSheetId="12">#REF!</definedName>
    <definedName name="DEBT2" localSheetId="13">#REF!</definedName>
    <definedName name="DEBT2">#REF!</definedName>
    <definedName name="DEBT3" localSheetId="9">#REF!</definedName>
    <definedName name="DEBT3" localSheetId="11">#REF!</definedName>
    <definedName name="DEBT3" localSheetId="8">#REF!</definedName>
    <definedName name="DEBT3" localSheetId="0">#REF!</definedName>
    <definedName name="DEBT3" localSheetId="12">#REF!</definedName>
    <definedName name="DEBT3" localSheetId="13">#REF!</definedName>
    <definedName name="DEBT3">#REF!</definedName>
    <definedName name="DEBT4" localSheetId="9">#REF!</definedName>
    <definedName name="DEBT4" localSheetId="11">#REF!</definedName>
    <definedName name="DEBT4" localSheetId="8">#REF!</definedName>
    <definedName name="DEBT4" localSheetId="0">#REF!</definedName>
    <definedName name="DEBT4" localSheetId="12">#REF!</definedName>
    <definedName name="DEBT4" localSheetId="13">#REF!</definedName>
    <definedName name="DEBT4">#REF!</definedName>
    <definedName name="DEBT5" localSheetId="9">#REF!</definedName>
    <definedName name="DEBT5" localSheetId="11">#REF!</definedName>
    <definedName name="DEBT5" localSheetId="8">#REF!</definedName>
    <definedName name="DEBT5" localSheetId="0">#REF!</definedName>
    <definedName name="DEBT5" localSheetId="12">#REF!</definedName>
    <definedName name="DEBT5" localSheetId="13">#REF!</definedName>
    <definedName name="DEBT5">#REF!</definedName>
    <definedName name="DEBT6" localSheetId="9">#REF!</definedName>
    <definedName name="DEBT6" localSheetId="11">#REF!</definedName>
    <definedName name="DEBT6" localSheetId="8">#REF!</definedName>
    <definedName name="DEBT6" localSheetId="0">#REF!</definedName>
    <definedName name="DEBT6" localSheetId="12">#REF!</definedName>
    <definedName name="DEBT6" localSheetId="13">#REF!</definedName>
    <definedName name="DEBT6">#REF!</definedName>
    <definedName name="DEBT7" localSheetId="9">#REF!</definedName>
    <definedName name="DEBT7" localSheetId="11">#REF!</definedName>
    <definedName name="DEBT7" localSheetId="8">#REF!</definedName>
    <definedName name="DEBT7" localSheetId="0">#REF!</definedName>
    <definedName name="DEBT7" localSheetId="12">#REF!</definedName>
    <definedName name="DEBT7" localSheetId="13">#REF!</definedName>
    <definedName name="DEBT7">#REF!</definedName>
    <definedName name="DEBT8" localSheetId="9">#REF!</definedName>
    <definedName name="DEBT8" localSheetId="11">#REF!</definedName>
    <definedName name="DEBT8" localSheetId="8">#REF!</definedName>
    <definedName name="DEBT8" localSheetId="0">#REF!</definedName>
    <definedName name="DEBT8" localSheetId="12">#REF!</definedName>
    <definedName name="DEBT8" localSheetId="13">#REF!</definedName>
    <definedName name="DEBT8">#REF!</definedName>
    <definedName name="DEBT9" localSheetId="9">#REF!</definedName>
    <definedName name="DEBT9" localSheetId="11">#REF!</definedName>
    <definedName name="DEBT9" localSheetId="8">#REF!</definedName>
    <definedName name="DEBT9" localSheetId="0">#REF!</definedName>
    <definedName name="DEBT9" localSheetId="12">#REF!</definedName>
    <definedName name="DEBT9" localSheetId="13">#REF!</definedName>
    <definedName name="DEBT9">#REF!</definedName>
    <definedName name="defesti" localSheetId="9">#REF!</definedName>
    <definedName name="defesti" localSheetId="11">#REF!</definedName>
    <definedName name="defesti" localSheetId="8">#REF!</definedName>
    <definedName name="defesti" localSheetId="0">#REF!</definedName>
    <definedName name="defesti" localSheetId="12">#REF!</definedName>
    <definedName name="defesti" localSheetId="13">#REF!</definedName>
    <definedName name="defesti">#REF!</definedName>
    <definedName name="deficit" localSheetId="9">#REF!</definedName>
    <definedName name="deficit" localSheetId="11">#REF!</definedName>
    <definedName name="deficit" localSheetId="8">#REF!</definedName>
    <definedName name="deficit" localSheetId="0">#REF!</definedName>
    <definedName name="deficit" localSheetId="12">#REF!</definedName>
    <definedName name="deficit" localSheetId="13">#REF!</definedName>
    <definedName name="deficit">#REF!</definedName>
    <definedName name="DEFICIT98" localSheetId="9">#REF!</definedName>
    <definedName name="DEFICIT98" localSheetId="11">#REF!</definedName>
    <definedName name="DEFICIT98" localSheetId="8">#REF!</definedName>
    <definedName name="DEFICIT98" localSheetId="0">#REF!</definedName>
    <definedName name="DEFICIT98" localSheetId="12">#REF!</definedName>
    <definedName name="DEFICIT98" localSheetId="13">#REF!</definedName>
    <definedName name="DEFICIT98">#REF!</definedName>
    <definedName name="DEFICIT99" localSheetId="9">#REF!</definedName>
    <definedName name="DEFICIT99" localSheetId="11">#REF!</definedName>
    <definedName name="DEFICIT99" localSheetId="8">#REF!</definedName>
    <definedName name="DEFICIT99" localSheetId="0">#REF!</definedName>
    <definedName name="DEFICIT99" localSheetId="12">#REF!</definedName>
    <definedName name="DEFICIT99" localSheetId="13">#REF!</definedName>
    <definedName name="DEFICIT99">#REF!</definedName>
    <definedName name="DEFL" localSheetId="9">#REF!</definedName>
    <definedName name="DEFL" localSheetId="11">#REF!</definedName>
    <definedName name="DEFL" localSheetId="8">#REF!</definedName>
    <definedName name="DEFL" localSheetId="0">#REF!</definedName>
    <definedName name="DEFL" localSheetId="3">#REF!</definedName>
    <definedName name="DEFL" localSheetId="12">#REF!</definedName>
    <definedName name="DEFL" localSheetId="13">#REF!</definedName>
    <definedName name="DEFL">#REF!</definedName>
    <definedName name="DEG" localSheetId="9">#REF!</definedName>
    <definedName name="DEG" localSheetId="11">#REF!</definedName>
    <definedName name="DEG" localSheetId="8">#REF!</definedName>
    <definedName name="DEG" localSheetId="0">#REF!</definedName>
    <definedName name="DEG" localSheetId="1">#REF!</definedName>
    <definedName name="DEG" localSheetId="3">#REF!</definedName>
    <definedName name="DEG" localSheetId="12">#REF!</definedName>
    <definedName name="DEG" localSheetId="13">#REF!</definedName>
    <definedName name="DEG">#REF!</definedName>
    <definedName name="DEM">[51]CIRRs!$C$84</definedName>
    <definedName name="DEMEURO" localSheetId="9">#REF!</definedName>
    <definedName name="DEMEURO" localSheetId="11">#REF!</definedName>
    <definedName name="DEMEURO" localSheetId="8">#REF!</definedName>
    <definedName name="DEMEURO" localSheetId="0">#REF!</definedName>
    <definedName name="DEMEURO" localSheetId="1">#REF!</definedName>
    <definedName name="DEMEURO" localSheetId="3">#REF!</definedName>
    <definedName name="DEMEURO" localSheetId="7">#REF!</definedName>
    <definedName name="DEMEURO" localSheetId="12">#REF!</definedName>
    <definedName name="DEMEURO" localSheetId="13">#REF!</definedName>
    <definedName name="DEMEURO">#REF!</definedName>
    <definedName name="Denmark_wt">'[66]OECD wgt'!$B$17</definedName>
    <definedName name="Department" localSheetId="11">'[82]Exchange Rate chart'!#REF!</definedName>
    <definedName name="Department" localSheetId="8">'[82]Exchange Rate chart'!#REF!</definedName>
    <definedName name="Department" localSheetId="0">'[82]Exchange Rate chart'!#REF!</definedName>
    <definedName name="Department" localSheetId="1">'[82]Exchange Rate chart'!#REF!</definedName>
    <definedName name="Department" localSheetId="3">'[82]Exchange Rate chart'!#REF!</definedName>
    <definedName name="Department" localSheetId="7">'[82]Exchange Rate chart'!#REF!</definedName>
    <definedName name="Department">'[82]Exchange Rate chart'!#REF!</definedName>
    <definedName name="DependenciaBrecha">[94]ROE!$B$136</definedName>
    <definedName name="DependenciaBrecha2" localSheetId="11">[95]ROE!$B$136</definedName>
    <definedName name="DependenciaBrecha2" localSheetId="8">[95]ROE!$B$136</definedName>
    <definedName name="DependenciaBrecha2" localSheetId="0">[95]ROE!$B$136</definedName>
    <definedName name="DependenciaBrecha2" localSheetId="1">[95]ROE!$B$136</definedName>
    <definedName name="DependenciaBrecha2" localSheetId="3">[95]ROE!$B$136</definedName>
    <definedName name="DependenciaBrecha2">[95]ROE!$B$136</definedName>
    <definedName name="DependenciaSpread">[94]ROE!$B$134</definedName>
    <definedName name="DependenciaSpread2" localSheetId="11">[95]ROE!$B$134</definedName>
    <definedName name="DependenciaSpread2" localSheetId="8">[95]ROE!$B$134</definedName>
    <definedName name="DependenciaSpread2" localSheetId="0">[95]ROE!$B$134</definedName>
    <definedName name="DependenciaSpread2" localSheetId="1">[95]ROE!$B$134</definedName>
    <definedName name="DependenciaSpread2" localSheetId="3">[95]ROE!$B$134</definedName>
    <definedName name="DependenciaSpread2">[95]ROE!$B$134</definedName>
    <definedName name="der" localSheetId="15" hidden="1">{"Tab1",#N/A,FALSE,"P";"Tab2",#N/A,FALSE,"P"}</definedName>
    <definedName name="der" localSheetId="2" hidden="1">{"Tab1",#N/A,FALSE,"P";"Tab2",#N/A,FALSE,"P"}</definedName>
    <definedName name="der" localSheetId="9" hidden="1">{"Tab1",#N/A,FALSE,"P";"Tab2",#N/A,FALSE,"P"}</definedName>
    <definedName name="der" localSheetId="11" hidden="1">{"Tab1",#N/A,FALSE,"P";"Tab2",#N/A,FALSE,"P"}</definedName>
    <definedName name="der" localSheetId="8" hidden="1">{"Tab1",#N/A,FALSE,"P";"Tab2",#N/A,FALSE,"P"}</definedName>
    <definedName name="der" localSheetId="0" hidden="1">{"Tab1",#N/A,FALSE,"P";"Tab2",#N/A,FALSE,"P"}</definedName>
    <definedName name="der" localSheetId="1" hidden="1">{"Tab1",#N/A,FALSE,"P";"Tab2",#N/A,FALSE,"P"}</definedName>
    <definedName name="der" localSheetId="3" hidden="1">{"Tab1",#N/A,FALSE,"P";"Tab2",#N/A,FALSE,"P"}</definedName>
    <definedName name="der" localSheetId="7" hidden="1">{"Tab1",#N/A,FALSE,"P";"Tab2",#N/A,FALSE,"P"}</definedName>
    <definedName name="der" localSheetId="10" hidden="1">{"Tab1",#N/A,FALSE,"P";"Tab2",#N/A,FALSE,"P"}</definedName>
    <definedName name="der" localSheetId="12" hidden="1">{"Tab1",#N/A,FALSE,"P";"Tab2",#N/A,FALSE,"P"}</definedName>
    <definedName name="der" localSheetId="13" hidden="1">{"Tab1",#N/A,FALSE,"P";"Tab2",#N/A,FALSE,"P"}</definedName>
    <definedName name="der" hidden="1">{"Tab1",#N/A,FALSE,"P";"Tab2",#N/A,FALSE,"P"}</definedName>
    <definedName name="DES" localSheetId="9">#REF!</definedName>
    <definedName name="DES" localSheetId="11">#REF!</definedName>
    <definedName name="DES" localSheetId="8">#REF!</definedName>
    <definedName name="DES" localSheetId="0">#REF!</definedName>
    <definedName name="DES" localSheetId="1">#REF!</definedName>
    <definedName name="DES" localSheetId="3">#REF!</definedName>
    <definedName name="DES" localSheetId="7">#REF!</definedName>
    <definedName name="DES" localSheetId="12">#REF!</definedName>
    <definedName name="DES" localSheetId="13">#REF!</definedName>
    <definedName name="DES">#REF!</definedName>
    <definedName name="DESC96" localSheetId="9">#REF!</definedName>
    <definedName name="DESC96" localSheetId="11">#REF!</definedName>
    <definedName name="DESC96" localSheetId="8">#REF!</definedName>
    <definedName name="DESC96" localSheetId="0">#REF!</definedName>
    <definedName name="DESC96" localSheetId="3">#REF!</definedName>
    <definedName name="DESC96" localSheetId="7">#REF!</definedName>
    <definedName name="DESC96" localSheetId="12">#REF!</definedName>
    <definedName name="DESC96" localSheetId="13">#REF!</definedName>
    <definedName name="DESC96">#REF!</definedName>
    <definedName name="DESPUESCORTE" localSheetId="9">#REF!</definedName>
    <definedName name="DESPUESCORTE" localSheetId="11">#REF!</definedName>
    <definedName name="DESPUESCORTE" localSheetId="8">#REF!</definedName>
    <definedName name="DESPUESCORTE" localSheetId="0">#REF!</definedName>
    <definedName name="DESPUESCORTE" localSheetId="7">#REF!</definedName>
    <definedName name="DESPUESCORTE" localSheetId="12">#REF!</definedName>
    <definedName name="DESPUESCORTE" localSheetId="13">#REF!</definedName>
    <definedName name="DESPUESCORTE">#REF!</definedName>
    <definedName name="dexbccr" localSheetId="9">#REF!</definedName>
    <definedName name="dexbccr" localSheetId="11">#REF!</definedName>
    <definedName name="dexbccr" localSheetId="8">#REF!</definedName>
    <definedName name="dexbccr" localSheetId="0">#REF!</definedName>
    <definedName name="dexbccr" localSheetId="12">#REF!</definedName>
    <definedName name="dexbccr" localSheetId="13">#REF!</definedName>
    <definedName name="dexbccr">#REF!</definedName>
    <definedName name="df" localSheetId="11">[5]!df</definedName>
    <definedName name="df" localSheetId="8">[5]!df</definedName>
    <definedName name="df" localSheetId="0">[5]!df</definedName>
    <definedName name="df" localSheetId="1">[5]!df</definedName>
    <definedName name="df" localSheetId="3">[5]!df</definedName>
    <definedName name="df">[5]!df</definedName>
    <definedName name="dfdf" localSheetId="8" hidden="1">'[91]Fax a enviar'!#REF!</definedName>
    <definedName name="dfdf" localSheetId="0" hidden="1">'[91]Fax a enviar'!#REF!</definedName>
    <definedName name="dfdf" localSheetId="1" hidden="1">#REF!</definedName>
    <definedName name="dfdf" localSheetId="3" hidden="1">'[91]Fax a enviar'!#REF!</definedName>
    <definedName name="dfdf" localSheetId="7" hidden="1">'[91]Fax a enviar'!#REF!</definedName>
    <definedName name="dfdf" hidden="1">'[91]Fax a enviar'!#REF!</definedName>
    <definedName name="dfdfsd" localSheetId="8" hidden="1">'[96]Fax a enviar'!#REF!</definedName>
    <definedName name="dfdfsd" localSheetId="0" hidden="1">'[96]Fax a enviar'!#REF!</definedName>
    <definedName name="dfdfsd" localSheetId="1" hidden="1">#REF!</definedName>
    <definedName name="dfdfsd" localSheetId="3" hidden="1">'[96]Fax a enviar'!#REF!</definedName>
    <definedName name="dfdfsd" localSheetId="7" hidden="1">'[96]Fax a enviar'!#REF!</definedName>
    <definedName name="dfdfsd" hidden="1">'[96]Fax a enviar'!#REF!</definedName>
    <definedName name="dfdgfdfd" localSheetId="8" hidden="1">'[97]Fax a enviar'!#REF!</definedName>
    <definedName name="dfdgfdfd" localSheetId="0" hidden="1">'[97]Fax a enviar'!#REF!</definedName>
    <definedName name="dfdgfdfd" localSheetId="1" hidden="1">'[97]Fax a enviar'!#REF!</definedName>
    <definedName name="dfdgfdfd" localSheetId="3" hidden="1">'[97]Fax a enviar'!#REF!</definedName>
    <definedName name="dfdgfdfd" localSheetId="7" hidden="1">'[97]Fax a enviar'!#REF!</definedName>
    <definedName name="dfdgfdfd" hidden="1">'[97]Fax a enviar'!#REF!</definedName>
    <definedName name="dfdgfdsfsd" localSheetId="9" hidden="1">#REF!</definedName>
    <definedName name="dfdgfdsfsd" localSheetId="11" hidden="1">#REF!</definedName>
    <definedName name="dfdgfdsfsd" localSheetId="8" hidden="1">#REF!</definedName>
    <definedName name="dfdgfdsfsd" localSheetId="0" hidden="1">#REF!</definedName>
    <definedName name="dfdgfdsfsd" localSheetId="1" hidden="1">#REF!</definedName>
    <definedName name="dfdgfdsfsd" localSheetId="3" hidden="1">#REF!</definedName>
    <definedName name="dfdgfdsfsd" localSheetId="7" hidden="1">#REF!</definedName>
    <definedName name="dfdgfdsfsd" localSheetId="12" hidden="1">#REF!</definedName>
    <definedName name="dfdgfdsfsd" localSheetId="13" hidden="1">#REF!</definedName>
    <definedName name="dfdgfdsfsd" hidden="1">#REF!</definedName>
    <definedName name="dfgd" localSheetId="9">#REF!</definedName>
    <definedName name="dfgd" localSheetId="11">#REF!</definedName>
    <definedName name="dfgd" localSheetId="8">#REF!</definedName>
    <definedName name="dfgd" localSheetId="0">#REF!</definedName>
    <definedName name="dfgd" localSheetId="1">#REF!</definedName>
    <definedName name="dfgd" localSheetId="3">#REF!</definedName>
    <definedName name="dfgd" localSheetId="7">#REF!</definedName>
    <definedName name="dfgd" localSheetId="12">#REF!</definedName>
    <definedName name="dfgd" localSheetId="13">#REF!</definedName>
    <definedName name="dfgd">#REF!</definedName>
    <definedName name="DG" localSheetId="9">#REF!</definedName>
    <definedName name="DG" localSheetId="11">#REF!</definedName>
    <definedName name="DG" localSheetId="8">#REF!</definedName>
    <definedName name="DG" localSheetId="0">#REF!</definedName>
    <definedName name="DG" localSheetId="3">#REF!</definedName>
    <definedName name="DG" localSheetId="7">#REF!</definedName>
    <definedName name="DG" localSheetId="12">#REF!</definedName>
    <definedName name="DG" localSheetId="13">#REF!</definedName>
    <definedName name="DG">#REF!</definedName>
    <definedName name="DG_S" localSheetId="9">#REF!</definedName>
    <definedName name="DG_S" localSheetId="11">#REF!</definedName>
    <definedName name="DG_S" localSheetId="8">#REF!</definedName>
    <definedName name="DG_S" localSheetId="0">#REF!</definedName>
    <definedName name="DG_S" localSheetId="3">#REF!</definedName>
    <definedName name="DG_S" localSheetId="12">#REF!</definedName>
    <definedName name="DG_S" localSheetId="13">#REF!</definedName>
    <definedName name="DG_S">#REF!</definedName>
    <definedName name="dgdgd" localSheetId="9" hidden="1">#REF!</definedName>
    <definedName name="dgdgd" localSheetId="11" hidden="1">#REF!</definedName>
    <definedName name="dgdgd" localSheetId="8" hidden="1">#REF!</definedName>
    <definedName name="dgdgd" localSheetId="0" hidden="1">#REF!</definedName>
    <definedName name="dgdgd" localSheetId="1" hidden="1">#REF!</definedName>
    <definedName name="dgdgd" localSheetId="3" hidden="1">#REF!</definedName>
    <definedName name="dgdgd" localSheetId="12" hidden="1">#REF!</definedName>
    <definedName name="dgdgd" localSheetId="13" hidden="1">#REF!</definedName>
    <definedName name="dgdgd" hidden="1">#REF!</definedName>
    <definedName name="DGImonth" localSheetId="9">#REF!</definedName>
    <definedName name="DGImonth" localSheetId="11">#REF!</definedName>
    <definedName name="DGImonth" localSheetId="8">#REF!</definedName>
    <definedName name="DGImonth" localSheetId="0">#REF!</definedName>
    <definedName name="DGImonth" localSheetId="12">#REF!</definedName>
    <definedName name="DGImonth" localSheetId="13">#REF!</definedName>
    <definedName name="DGImonth">#REF!</definedName>
    <definedName name="DGproj">#N/A</definedName>
    <definedName name="DIARIO" localSheetId="9">#REF!</definedName>
    <definedName name="DIARIO" localSheetId="11">#REF!</definedName>
    <definedName name="DIARIO" localSheetId="8">#REF!</definedName>
    <definedName name="DIARIO" localSheetId="0">#REF!</definedName>
    <definedName name="DIARIO" localSheetId="1">#REF!</definedName>
    <definedName name="DIARIO" localSheetId="3">#REF!</definedName>
    <definedName name="DIARIO" localSheetId="7">#REF!</definedName>
    <definedName name="DIARIO" localSheetId="12">#REF!</definedName>
    <definedName name="DIARIO" localSheetId="13">#REF!</definedName>
    <definedName name="DIARIO">#REF!</definedName>
    <definedName name="DIC._88" localSheetId="9">#REF!</definedName>
    <definedName name="DIC._88" localSheetId="11">#REF!</definedName>
    <definedName name="DIC._88" localSheetId="8">#REF!</definedName>
    <definedName name="DIC._88" localSheetId="0">#REF!</definedName>
    <definedName name="DIC._88" localSheetId="3">#REF!</definedName>
    <definedName name="DIC._88" localSheetId="7">#REF!</definedName>
    <definedName name="DIC._88" localSheetId="12">#REF!</definedName>
    <definedName name="DIC._88" localSheetId="13">#REF!</definedName>
    <definedName name="DIC._88">#REF!</definedName>
    <definedName name="DIC._89" localSheetId="9">#REF!</definedName>
    <definedName name="DIC._89" localSheetId="11">#REF!</definedName>
    <definedName name="DIC._89" localSheetId="8">#REF!</definedName>
    <definedName name="DIC._89" localSheetId="0">#REF!</definedName>
    <definedName name="DIC._89" localSheetId="3">#REF!</definedName>
    <definedName name="DIC._89" localSheetId="7">#REF!</definedName>
    <definedName name="DIC._89" localSheetId="12">#REF!</definedName>
    <definedName name="DIC._89" localSheetId="13">#REF!</definedName>
    <definedName name="DIC._89">#REF!</definedName>
    <definedName name="DIFCTO00" localSheetId="9">#REF!</definedName>
    <definedName name="DIFCTO00" localSheetId="11">#REF!</definedName>
    <definedName name="DIFCTO00" localSheetId="8">#REF!</definedName>
    <definedName name="DIFCTO00" localSheetId="0">#REF!</definedName>
    <definedName name="DIFCTO00" localSheetId="12">#REF!</definedName>
    <definedName name="DIFCTO00" localSheetId="13">#REF!</definedName>
    <definedName name="DIFCTO00">#REF!</definedName>
    <definedName name="DIFCTO97" localSheetId="9">#REF!</definedName>
    <definedName name="DIFCTO97" localSheetId="11">#REF!</definedName>
    <definedName name="DIFCTO97" localSheetId="8">#REF!</definedName>
    <definedName name="DIFCTO97" localSheetId="0">#REF!</definedName>
    <definedName name="DIFCTO97" localSheetId="12">#REF!</definedName>
    <definedName name="DIFCTO97" localSheetId="13">#REF!</definedName>
    <definedName name="DIFCTO97">#REF!</definedName>
    <definedName name="DIFCTO98" localSheetId="9">#REF!</definedName>
    <definedName name="DIFCTO98" localSheetId="11">#REF!</definedName>
    <definedName name="DIFCTO98" localSheetId="8">#REF!</definedName>
    <definedName name="DIFCTO98" localSheetId="0">#REF!</definedName>
    <definedName name="DIFCTO98" localSheetId="12">#REF!</definedName>
    <definedName name="DIFCTO98" localSheetId="13">#REF!</definedName>
    <definedName name="DIFCTO98">#REF!</definedName>
    <definedName name="DIFCTO99" localSheetId="9">#REF!</definedName>
    <definedName name="DIFCTO99" localSheetId="11">#REF!</definedName>
    <definedName name="DIFCTO99" localSheetId="8">#REF!</definedName>
    <definedName name="DIFCTO99" localSheetId="0">#REF!</definedName>
    <definedName name="DIFCTO99" localSheetId="12">#REF!</definedName>
    <definedName name="DIFCTO99" localSheetId="13">#REF!</definedName>
    <definedName name="DIFCTO99">#REF!</definedName>
    <definedName name="Diferencia" localSheetId="8">[98]A.11!#REF!</definedName>
    <definedName name="Diferencia">[98]A.11!#REF!</definedName>
    <definedName name="DISB" localSheetId="8">[57]Debt!#REF!</definedName>
    <definedName name="DISB">[57]Debt!#REF!</definedName>
    <definedName name="Discount_IDA">[99]NPV!$B$28</definedName>
    <definedName name="Discount_IDA1" localSheetId="9">#REF!</definedName>
    <definedName name="Discount_IDA1" localSheetId="11">#REF!</definedName>
    <definedName name="Discount_IDA1" localSheetId="8">#REF!</definedName>
    <definedName name="Discount_IDA1" localSheetId="0">#REF!</definedName>
    <definedName name="Discount_IDA1" localSheetId="1">#REF!</definedName>
    <definedName name="Discount_IDA1" localSheetId="3">#REF!</definedName>
    <definedName name="Discount_IDA1" localSheetId="7">#REF!</definedName>
    <definedName name="Discount_IDA1" localSheetId="12">#REF!</definedName>
    <definedName name="Discount_IDA1" localSheetId="13">#REF!</definedName>
    <definedName name="Discount_IDA1">#REF!</definedName>
    <definedName name="Discount_NC" localSheetId="8">[99]NPV!#REF!</definedName>
    <definedName name="Discount_NC" localSheetId="0">[99]NPV!#REF!</definedName>
    <definedName name="Discount_NC" localSheetId="1">#REF!</definedName>
    <definedName name="Discount_NC" localSheetId="3">[99]NPV!#REF!</definedName>
    <definedName name="Discount_NC" localSheetId="7">[99]NPV!#REF!</definedName>
    <definedName name="Discount_NC">[99]NPV!#REF!</definedName>
    <definedName name="DiscountRate" localSheetId="9">#REF!</definedName>
    <definedName name="DiscountRate" localSheetId="11">#REF!</definedName>
    <definedName name="DiscountRate" localSheetId="8">#REF!</definedName>
    <definedName name="DiscountRate" localSheetId="0">#REF!</definedName>
    <definedName name="DiscountRate" localSheetId="1">#REF!</definedName>
    <definedName name="DiscountRate" localSheetId="3">#REF!</definedName>
    <definedName name="DiscountRate" localSheetId="7">#REF!</definedName>
    <definedName name="DiscountRate" localSheetId="12">#REF!</definedName>
    <definedName name="DiscountRate" localSheetId="13">#REF!</definedName>
    <definedName name="DiscountRate">#REF!</definedName>
    <definedName name="divi">[100]Base!$H$2816</definedName>
    <definedName name="DIVISOOR">[101]Sheet2!$A$46</definedName>
    <definedName name="DIVISOR" localSheetId="9">#REF!</definedName>
    <definedName name="DIVISOR" localSheetId="11">#REF!</definedName>
    <definedName name="DIVISOR" localSheetId="8">#REF!</definedName>
    <definedName name="DIVISOR" localSheetId="0">#REF!</definedName>
    <definedName name="DIVISOR" localSheetId="1">#REF!</definedName>
    <definedName name="DIVISOR" localSheetId="3">#REF!</definedName>
    <definedName name="DIVISOR" localSheetId="7">#REF!</definedName>
    <definedName name="DIVISOR" localSheetId="12">#REF!</definedName>
    <definedName name="DIVISOR" localSheetId="13">#REF!</definedName>
    <definedName name="DIVISOR">#REF!</definedName>
    <definedName name="DIVISOR1" localSheetId="9">#REF!</definedName>
    <definedName name="DIVISOR1" localSheetId="11">#REF!</definedName>
    <definedName name="DIVISOR1" localSheetId="8">#REF!</definedName>
    <definedName name="DIVISOR1" localSheetId="0">#REF!</definedName>
    <definedName name="DIVISOR1" localSheetId="1">#REF!</definedName>
    <definedName name="DIVISOR1" localSheetId="3">#REF!</definedName>
    <definedName name="DIVISOR1" localSheetId="7">#REF!</definedName>
    <definedName name="DIVISOR1" localSheetId="12">#REF!</definedName>
    <definedName name="DIVISOR1" localSheetId="13">#REF!</definedName>
    <definedName name="DIVISOR1">#REF!</definedName>
    <definedName name="DKK" localSheetId="9">#REF!</definedName>
    <definedName name="DKK" localSheetId="11">#REF!</definedName>
    <definedName name="DKK" localSheetId="8">#REF!</definedName>
    <definedName name="DKK" localSheetId="0">#REF!</definedName>
    <definedName name="DKK" localSheetId="1">#REF!</definedName>
    <definedName name="DKK" localSheetId="3">#REF!</definedName>
    <definedName name="DKK" localSheetId="7">#REF!</definedName>
    <definedName name="DKK" localSheetId="12">#REF!</definedName>
    <definedName name="DKK" localSheetId="13">#REF!</definedName>
    <definedName name="DKK">#REF!</definedName>
    <definedName name="DKR" localSheetId="9">#REF!</definedName>
    <definedName name="DKR" localSheetId="11">#REF!</definedName>
    <definedName name="DKR" localSheetId="8">#REF!</definedName>
    <definedName name="DKR" localSheetId="0">#REF!</definedName>
    <definedName name="DKR" localSheetId="1">#REF!</definedName>
    <definedName name="DKR" localSheetId="3">#REF!</definedName>
    <definedName name="DKR" localSheetId="12">#REF!</definedName>
    <definedName name="DKR" localSheetId="13">#REF!</definedName>
    <definedName name="DKR">#REF!</definedName>
    <definedName name="DM" localSheetId="9">#REF!</definedName>
    <definedName name="DM" localSheetId="11">#REF!</definedName>
    <definedName name="DM" localSheetId="8">#REF!</definedName>
    <definedName name="DM" localSheetId="0">#REF!</definedName>
    <definedName name="DM" localSheetId="1">#REF!</definedName>
    <definedName name="DM" localSheetId="3">#REF!</definedName>
    <definedName name="DM" localSheetId="12">#REF!</definedName>
    <definedName name="DM" localSheetId="13">#REF!</definedName>
    <definedName name="DM">#REF!</definedName>
    <definedName name="DM1A" localSheetId="9">#REF!</definedName>
    <definedName name="DM1A" localSheetId="11">#REF!</definedName>
    <definedName name="DM1A" localSheetId="8">#REF!</definedName>
    <definedName name="DM1A" localSheetId="0">#REF!</definedName>
    <definedName name="DM1A" localSheetId="1">#REF!</definedName>
    <definedName name="DM1A" localSheetId="3">#REF!</definedName>
    <definedName name="DM1A" localSheetId="12">#REF!</definedName>
    <definedName name="DM1A" localSheetId="13">#REF!</definedName>
    <definedName name="DM1A">#REF!</definedName>
    <definedName name="DMBYS">[85]RESULTADOS!$A$86:$IV$86</definedName>
    <definedName name="DMU" localSheetId="9">#REF!</definedName>
    <definedName name="DMU" localSheetId="11">#REF!</definedName>
    <definedName name="DMU" localSheetId="8">#REF!</definedName>
    <definedName name="DMU" localSheetId="0">#REF!</definedName>
    <definedName name="DMU" localSheetId="1">#REF!</definedName>
    <definedName name="DMU" localSheetId="3">#REF!</definedName>
    <definedName name="DMU" localSheetId="7">#REF!</definedName>
    <definedName name="DMU" localSheetId="12">#REF!</definedName>
    <definedName name="DMU" localSheetId="13">#REF!</definedName>
    <definedName name="DMU">#REF!</definedName>
    <definedName name="DNP">[85]SUPUESTOS!A$18</definedName>
    <definedName name="DO" localSheetId="9">#REF!</definedName>
    <definedName name="DO" localSheetId="11">#REF!</definedName>
    <definedName name="DO" localSheetId="8">#REF!</definedName>
    <definedName name="DO" localSheetId="0">#REF!</definedName>
    <definedName name="DO" localSheetId="1">#REF!</definedName>
    <definedName name="DO" localSheetId="3">#REF!</definedName>
    <definedName name="DO" localSheetId="7">#REF!</definedName>
    <definedName name="DO" localSheetId="12">#REF!</definedName>
    <definedName name="DO" localSheetId="13">#REF!</definedName>
    <definedName name="DO">#REF!</definedName>
    <definedName name="DOMI">#N/A</definedName>
    <definedName name="DOMINIO2">#N/A</definedName>
    <definedName name="DPOB">[85]SUPUESTOS!A$7</definedName>
    <definedName name="Dproj">#N/A</definedName>
    <definedName name="DR" localSheetId="9">#REF!</definedName>
    <definedName name="DR" localSheetId="11">#REF!</definedName>
    <definedName name="DR" localSheetId="8">#REF!</definedName>
    <definedName name="DR" localSheetId="0">#REF!</definedName>
    <definedName name="DR" localSheetId="1">#REF!</definedName>
    <definedName name="DR" localSheetId="3">#REF!</definedName>
    <definedName name="DR" localSheetId="7">#REF!</definedName>
    <definedName name="DR" localSheetId="12">#REF!</definedName>
    <definedName name="DR" localSheetId="13">#REF!</definedName>
    <definedName name="DR">#REF!</definedName>
    <definedName name="DR1A" localSheetId="9">#REF!</definedName>
    <definedName name="DR1A" localSheetId="11">#REF!</definedName>
    <definedName name="DR1A" localSheetId="8">#REF!</definedName>
    <definedName name="DR1A" localSheetId="0">#REF!</definedName>
    <definedName name="DR1A" localSheetId="1">#REF!</definedName>
    <definedName name="DR1A" localSheetId="3">#REF!</definedName>
    <definedName name="DR1A" localSheetId="7">#REF!</definedName>
    <definedName name="DR1A" localSheetId="12">#REF!</definedName>
    <definedName name="DR1A" localSheetId="13">#REF!</definedName>
    <definedName name="DR1A">#REF!</definedName>
    <definedName name="drd" localSheetId="15" hidden="1">{FALSE,FALSE,-1.25,-15.5,484.5,276.75,FALSE,FALSE,TRUE,TRUE,0,12,#N/A,46,#N/A,2.93460490463215,15.35,1,FALSE,FALSE,3,TRUE,1,FALSE,100,"Swvu.PLA1.","ACwvu.PLA1.",#N/A,FALSE,FALSE,0,0,0,0,2,"","",TRUE,TRUE,FALSE,FALSE,1,60,#N/A,#N/A,FALSE,FALSE,FALSE,FALSE,FALSE,FALSE,FALSE,9,65532,65532,FALSE,FALSE,TRUE,TRUE,TRUE}</definedName>
    <definedName name="drd" localSheetId="2" hidden="1">{FALSE,FALSE,-1.25,-15.5,484.5,276.75,FALSE,FALSE,TRUE,TRUE,0,12,#N/A,46,#N/A,2.93460490463215,15.35,1,FALSE,FALSE,3,TRUE,1,FALSE,100,"Swvu.PLA1.","ACwvu.PLA1.",#N/A,FALSE,FALSE,0,0,0,0,2,"","",TRUE,TRUE,FALSE,FALSE,1,60,#N/A,#N/A,FALSE,FALSE,FALSE,FALSE,FALSE,FALSE,FALSE,9,65532,65532,FALSE,FALSE,TRUE,TRUE,TRUE}</definedName>
    <definedName name="drd" localSheetId="9"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8" hidden="1">{FALSE,FALSE,-1.25,-15.5,484.5,276.75,FALSE,FALSE,TRUE,TRUE,0,12,#N/A,46,#N/A,2.93460490463215,15.35,1,FALSE,FALSE,3,TRUE,1,FALSE,100,"Swvu.PLA1.","ACwvu.PLA1.",#N/A,FALSE,FALSE,0,0,0,0,2,"","",TRUE,TRUE,FALSE,FALSE,1,60,#N/A,#N/A,FALSE,FALSE,FALSE,FALSE,FALSE,FALSE,FALSE,9,65532,65532,FALSE,FALSE,TRUE,TRUE,TRUE}</definedName>
    <definedName name="drd" localSheetId="0" hidden="1">{FALSE,FALSE,-1.25,-15.5,484.5,276.75,FALSE,FALSE,TRUE,TRUE,0,12,#N/A,46,#N/A,2.93460490463215,15.35,1,FALSE,FALSE,3,TRUE,1,FALSE,100,"Swvu.PLA1.","ACwvu.PLA1.",#N/A,FALSE,FALSE,0,0,0,0,2,"","",TRUE,TRUE,FALSE,FALSE,1,60,#N/A,#N/A,FALSE,FALSE,FALSE,FALSE,FALSE,FALSE,FALSE,9,65532,65532,FALSE,FALSE,TRUE,TRUE,TRUE}</definedName>
    <definedName name="drd" localSheetId="1" hidden="1">{FALSE,FALSE,-1.25,-15.5,484.5,276.75,FALSE,FALSE,TRUE,TRUE,0,12,#N/A,46,#N/A,2.93460490463215,15.35,1,FALSE,FALSE,3,TRUE,1,FALSE,100,"Swvu.PLA1.","ACwvu.PLA1.",#N/A,FALSE,FALSE,0,0,0,0,2,"","",TRUE,TRUE,FALSE,FALSE,1,60,#N/A,#N/A,FALSE,FALSE,FALSE,FALSE,FALSE,FALSE,FALSE,9,65532,65532,FALSE,FALSE,TRUE,TRUE,TRUE}</definedName>
    <definedName name="drd" localSheetId="3" hidden="1">{FALSE,FALSE,-1.25,-15.5,484.5,276.75,FALSE,FALSE,TRUE,TRUE,0,12,#N/A,46,#N/A,2.93460490463215,15.35,1,FALSE,FALSE,3,TRUE,1,FALSE,100,"Swvu.PLA1.","ACwvu.PLA1.",#N/A,FALSE,FALSE,0,0,0,0,2,"","",TRUE,TRUE,FALSE,FALSE,1,60,#N/A,#N/A,FALSE,FALSE,FALSE,FALSE,FALSE,FALSE,FALSE,9,65532,65532,FALSE,FALSE,TRUE,TRUE,TRUE}</definedName>
    <definedName name="drd" localSheetId="7" hidden="1">{FALSE,FALSE,-1.25,-15.5,484.5,276.75,FALSE,FALSE,TRUE,TRUE,0,12,#N/A,46,#N/A,2.93460490463215,15.35,1,FALSE,FALSE,3,TRUE,1,FALSE,100,"Swvu.PLA1.","ACwvu.PLA1.",#N/A,FALSE,FALSE,0,0,0,0,2,"","",TRUE,TRUE,FALSE,FALSE,1,60,#N/A,#N/A,FALSE,FALSE,FALSE,FALSE,FALSE,FALSE,FALSE,9,65532,65532,FALSE,FALSE,TRUE,TRUE,TRUE}</definedName>
    <definedName name="drd" localSheetId="10" hidden="1">{FALSE,FALSE,-1.25,-15.5,484.5,276.75,FALSE,FALSE,TRUE,TRUE,0,12,#N/A,46,#N/A,2.93460490463215,15.35,1,FALSE,FALSE,3,TRUE,1,FALSE,100,"Swvu.PLA1.","ACwvu.PLA1.",#N/A,FALSE,FALSE,0,0,0,0,2,"","",TRUE,TRUE,FALSE,FALSE,1,60,#N/A,#N/A,FALSE,FALSE,FALSE,FALSE,FALSE,FALSE,FALSE,9,65532,65532,FALSE,FALSE,TRUE,TRUE,TRUE}</definedName>
    <definedName name="drd" localSheetId="12" hidden="1">{FALSE,FALSE,-1.25,-15.5,484.5,276.75,FALSE,FALSE,TRUE,TRUE,0,12,#N/A,46,#N/A,2.93460490463215,15.35,1,FALSE,FALSE,3,TRUE,1,FALSE,100,"Swvu.PLA1.","ACwvu.PLA1.",#N/A,FALSE,FALSE,0,0,0,0,2,"","",TRUE,TRUE,FALSE,FALSE,1,60,#N/A,#N/A,FALSE,FALSE,FALSE,FALSE,FALSE,FALSE,FALSE,9,65532,65532,FALSE,FALSE,TRUE,TRUE,TRUE}</definedName>
    <definedName name="drd" localSheetId="13"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'[85]SMONET-FINANC'!$A$99:$IV$99</definedName>
    <definedName name="ds" localSheetId="8" hidden="1">'[91]Fax a enviar'!#REF!</definedName>
    <definedName name="ds" localSheetId="0" hidden="1">'[91]Fax a enviar'!#REF!</definedName>
    <definedName name="ds" localSheetId="1" hidden="1">'[91]Fax a enviar'!#REF!</definedName>
    <definedName name="ds" localSheetId="3" hidden="1">'[91]Fax a enviar'!#REF!</definedName>
    <definedName name="ds" localSheetId="7" hidden="1">'[91]Fax a enviar'!#REF!</definedName>
    <definedName name="ds" hidden="1">'[91]Fax a enviar'!#REF!</definedName>
    <definedName name="DSA_Assumptions" localSheetId="9">#REF!</definedName>
    <definedName name="DSA_Assumptions" localSheetId="11">#REF!</definedName>
    <definedName name="DSA_Assumptions" localSheetId="8">#REF!</definedName>
    <definedName name="DSA_Assumptions" localSheetId="0">#REF!</definedName>
    <definedName name="DSA_Assumptions" localSheetId="1">#REF!</definedName>
    <definedName name="DSA_Assumptions" localSheetId="3">#REF!</definedName>
    <definedName name="DSA_Assumptions" localSheetId="7">#REF!</definedName>
    <definedName name="DSA_Assumptions" localSheetId="12">#REF!</definedName>
    <definedName name="DSA_Assumptions" localSheetId="13">#REF!</definedName>
    <definedName name="DSA_Assumptions">#REF!</definedName>
    <definedName name="dsaout" localSheetId="9">#REF!</definedName>
    <definedName name="dsaout" localSheetId="11">#REF!</definedName>
    <definedName name="dsaout" localSheetId="8">#REF!</definedName>
    <definedName name="dsaout" localSheetId="0">#REF!</definedName>
    <definedName name="dsaout" localSheetId="3">#REF!</definedName>
    <definedName name="dsaout" localSheetId="7">#REF!</definedName>
    <definedName name="dsaout" localSheetId="12">#REF!</definedName>
    <definedName name="dsaout" localSheetId="13">#REF!</definedName>
    <definedName name="dsaout">#REF!</definedName>
    <definedName name="DSD">#N/A</definedName>
    <definedName name="DSD_S">#N/A</definedName>
    <definedName name="DSDB">#N/A</definedName>
    <definedName name="DSDG">#N/A</definedName>
    <definedName name="dsds" localSheetId="8" hidden="1">'[91]Fax a enviar'!#REF!</definedName>
    <definedName name="dsds" localSheetId="0" hidden="1">'[91]Fax a enviar'!#REF!</definedName>
    <definedName name="dsds" localSheetId="1" hidden="1">#REF!</definedName>
    <definedName name="dsds" localSheetId="3" hidden="1">'[91]Fax a enviar'!#REF!</definedName>
    <definedName name="dsds" localSheetId="7" hidden="1">'[91]Fax a enviar'!#REF!</definedName>
    <definedName name="dsds" hidden="1">'[91]Fax a enviar'!#REF!</definedName>
    <definedName name="DSI" localSheetId="9">#REF!</definedName>
    <definedName name="DSI" localSheetId="11">#REF!</definedName>
    <definedName name="DSI" localSheetId="8">#REF!</definedName>
    <definedName name="DSI" localSheetId="0">#REF!</definedName>
    <definedName name="DSI" localSheetId="1">#REF!</definedName>
    <definedName name="DSI" localSheetId="3">#REF!</definedName>
    <definedName name="DSI" localSheetId="7">#REF!</definedName>
    <definedName name="DSI" localSheetId="12">#REF!</definedName>
    <definedName name="DSI" localSheetId="13">#REF!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9">#REF!</definedName>
    <definedName name="DSP" localSheetId="11">#REF!</definedName>
    <definedName name="DSP" localSheetId="8">#REF!</definedName>
    <definedName name="DSP" localSheetId="0">#REF!</definedName>
    <definedName name="DSP" localSheetId="1">#REF!</definedName>
    <definedName name="DSP" localSheetId="3">#REF!</definedName>
    <definedName name="DSP" localSheetId="7">#REF!</definedName>
    <definedName name="DSP" localSheetId="12">#REF!</definedName>
    <definedName name="DSP" localSheetId="13">#REF!</definedName>
    <definedName name="DSP">#REF!</definedName>
    <definedName name="DSPBproj">#N/A</definedName>
    <definedName name="DSPG" localSheetId="9">#REF!</definedName>
    <definedName name="DSPG" localSheetId="11">#REF!</definedName>
    <definedName name="DSPG" localSheetId="8">#REF!</definedName>
    <definedName name="DSPG" localSheetId="0">#REF!</definedName>
    <definedName name="DSPG" localSheetId="1">#REF!</definedName>
    <definedName name="DSPG" localSheetId="3">#REF!</definedName>
    <definedName name="DSPG" localSheetId="7">#REF!</definedName>
    <definedName name="DSPG" localSheetId="12">#REF!</definedName>
    <definedName name="DSPG" localSheetId="13">#REF!</definedName>
    <definedName name="DSPG">#REF!</definedName>
    <definedName name="DSPGproj">#N/A</definedName>
    <definedName name="DSPproj">#N/A</definedName>
    <definedName name="DSPSD">#N/A</definedName>
    <definedName name="DSPSDB">#N/A</definedName>
    <definedName name="DSPSDG">#N/A</definedName>
    <definedName name="DTS" localSheetId="9">#REF!</definedName>
    <definedName name="DTS" localSheetId="11">#REF!</definedName>
    <definedName name="DTS" localSheetId="8">#REF!</definedName>
    <definedName name="DTS" localSheetId="0">#REF!</definedName>
    <definedName name="DTS" localSheetId="1">#REF!</definedName>
    <definedName name="DTS" localSheetId="3">#REF!</definedName>
    <definedName name="DTS" localSheetId="7">#REF!</definedName>
    <definedName name="DTS" localSheetId="12">#REF!</definedName>
    <definedName name="DTS" localSheetId="13">#REF!</definedName>
    <definedName name="DTS">#REF!</definedName>
    <definedName name="dummy" localSheetId="9">#REF!</definedName>
    <definedName name="dummy" localSheetId="11">#REF!</definedName>
    <definedName name="dummy" localSheetId="8">#REF!</definedName>
    <definedName name="dummy" localSheetId="0">#REF!</definedName>
    <definedName name="dummy" localSheetId="3">#REF!</definedName>
    <definedName name="dummy" localSheetId="7">#REF!</definedName>
    <definedName name="dummy" localSheetId="12">#REF!</definedName>
    <definedName name="dummy" localSheetId="13">#REF!</definedName>
    <definedName name="dummy">#REF!</definedName>
    <definedName name="DXBYS">[85]RESULTADOS!$A$82:$IV$82</definedName>
    <definedName name="DY" localSheetId="9">#REF!</definedName>
    <definedName name="DY" localSheetId="11">#REF!</definedName>
    <definedName name="DY" localSheetId="8">#REF!</definedName>
    <definedName name="DY" localSheetId="0">#REF!</definedName>
    <definedName name="DY" localSheetId="1">#REF!</definedName>
    <definedName name="DY" localSheetId="3">#REF!</definedName>
    <definedName name="DY" localSheetId="7">#REF!</definedName>
    <definedName name="DY" localSheetId="12">#REF!</definedName>
    <definedName name="DY" localSheetId="13">#REF!</definedName>
    <definedName name="DY">#REF!</definedName>
    <definedName name="DY1A" localSheetId="9">#REF!</definedName>
    <definedName name="DY1A" localSheetId="11">#REF!</definedName>
    <definedName name="DY1A" localSheetId="8">#REF!</definedName>
    <definedName name="DY1A" localSheetId="0">#REF!</definedName>
    <definedName name="DY1A" localSheetId="1">#REF!</definedName>
    <definedName name="DY1A" localSheetId="3">#REF!</definedName>
    <definedName name="DY1A" localSheetId="7">#REF!</definedName>
    <definedName name="DY1A" localSheetId="12">#REF!</definedName>
    <definedName name="DY1A" localSheetId="13">#REF!</definedName>
    <definedName name="DY1A">#REF!</definedName>
    <definedName name="E" localSheetId="9">#REF!</definedName>
    <definedName name="E" localSheetId="11">#REF!</definedName>
    <definedName name="E" localSheetId="8">#REF!</definedName>
    <definedName name="E" localSheetId="0">#REF!</definedName>
    <definedName name="E" localSheetId="1">#REF!</definedName>
    <definedName name="E" localSheetId="3">#REF!</definedName>
    <definedName name="E" localSheetId="7">#REF!</definedName>
    <definedName name="E" localSheetId="12">#REF!</definedName>
    <definedName name="E" localSheetId="13">#REF!</definedName>
    <definedName name="E">#REF!</definedName>
    <definedName name="EBRD" localSheetId="9">#REF!</definedName>
    <definedName name="EBRD" localSheetId="11">#REF!</definedName>
    <definedName name="EBRD" localSheetId="8">#REF!</definedName>
    <definedName name="EBRD" localSheetId="0">#REF!</definedName>
    <definedName name="EBRD" localSheetId="3">#REF!</definedName>
    <definedName name="EBRD" localSheetId="12">#REF!</definedName>
    <definedName name="EBRD" localSheetId="13">#REF!</definedName>
    <definedName name="EBRD">#REF!</definedName>
    <definedName name="Ecowas" localSheetId="8">[70]terms!#REF!</definedName>
    <definedName name="Ecowas">[70]terms!#REF!</definedName>
    <definedName name="ECU" localSheetId="9">#REF!</definedName>
    <definedName name="ECU" localSheetId="11">#REF!</definedName>
    <definedName name="ECU" localSheetId="8">#REF!</definedName>
    <definedName name="ECU" localSheetId="0">#REF!</definedName>
    <definedName name="ECU" localSheetId="1">#REF!</definedName>
    <definedName name="ECU" localSheetId="3">#REF!</definedName>
    <definedName name="ECU" localSheetId="7">#REF!</definedName>
    <definedName name="ECU" localSheetId="12">#REF!</definedName>
    <definedName name="ECU" localSheetId="13">#REF!</definedName>
    <definedName name="ECU">#REF!</definedName>
    <definedName name="EDNA">#N/A</definedName>
    <definedName name="EDNA_B" localSheetId="8">[92]Q6!#REF!</definedName>
    <definedName name="EDNA_B" localSheetId="0">[92]Q6!#REF!</definedName>
    <definedName name="EDNA_B" localSheetId="1">[92]Q6!#REF!</definedName>
    <definedName name="EDNA_B" localSheetId="3">[92]Q6!#REF!</definedName>
    <definedName name="EDNA_B" localSheetId="7">[92]Q6!#REF!</definedName>
    <definedName name="EDNA_B">[92]Q6!#REF!</definedName>
    <definedName name="EDNA_D" localSheetId="1">[92]Q7!#REF!</definedName>
    <definedName name="EDNA_D" localSheetId="3">[92]Q7!#REF!</definedName>
    <definedName name="EDNA_D">[92]Q7!#REF!</definedName>
    <definedName name="EDNA_T">[92]Q5!#REF!</definedName>
    <definedName name="EDNE">[92]Q7!#REF!</definedName>
    <definedName name="edr" localSheetId="15" hidden="1">{"Riqfin97",#N/A,FALSE,"Tran";"Riqfinpro",#N/A,FALSE,"Tran"}</definedName>
    <definedName name="edr" localSheetId="2" hidden="1">{"Riqfin97",#N/A,FALSE,"Tran";"Riqfinpro",#N/A,FALSE,"Tran"}</definedName>
    <definedName name="edr" localSheetId="9" hidden="1">{"Riqfin97",#N/A,FALSE,"Tran";"Riqfinpro",#N/A,FALSE,"Tran"}</definedName>
    <definedName name="edr" localSheetId="11" hidden="1">{"Riqfin97",#N/A,FALSE,"Tran";"Riqfinpro",#N/A,FALSE,"Tran"}</definedName>
    <definedName name="edr" localSheetId="8" hidden="1">{"Riqfin97",#N/A,FALSE,"Tran";"Riqfinpro",#N/A,FALSE,"Tran"}</definedName>
    <definedName name="edr" localSheetId="0" hidden="1">{"Riqfin97",#N/A,FALSE,"Tran";"Riqfinpro",#N/A,FALSE,"Tran"}</definedName>
    <definedName name="edr" localSheetId="1" hidden="1">{"Riqfin97",#N/A,FALSE,"Tran";"Riqfinpro",#N/A,FALSE,"Tran"}</definedName>
    <definedName name="edr" localSheetId="3" hidden="1">{"Riqfin97",#N/A,FALSE,"Tran";"Riqfinpro",#N/A,FALSE,"Tran"}</definedName>
    <definedName name="edr" localSheetId="7" hidden="1">{"Riqfin97",#N/A,FALSE,"Tran";"Riqfinpro",#N/A,FALSE,"Tran"}</definedName>
    <definedName name="edr" localSheetId="10" hidden="1">{"Riqfin97",#N/A,FALSE,"Tran";"Riqfinpro",#N/A,FALSE,"Tran"}</definedName>
    <definedName name="edr" localSheetId="12" hidden="1">{"Riqfin97",#N/A,FALSE,"Tran";"Riqfinpro",#N/A,FALSE,"Tran"}</definedName>
    <definedName name="edr" localSheetId="13" hidden="1">{"Riqfin97",#N/A,FALSE,"Tran";"Riqfinpro",#N/A,FALSE,"Tran"}</definedName>
    <definedName name="edr" hidden="1">{"Riqfin97",#N/A,FALSE,"Tran";"Riqfinpro",#N/A,FALSE,"Tran"}</definedName>
    <definedName name="ee" localSheetId="15" hidden="1">{"Tab1",#N/A,FALSE,"P";"Tab2",#N/A,FALSE,"P"}</definedName>
    <definedName name="ee" localSheetId="2" hidden="1">{"Tab1",#N/A,FALSE,"P";"Tab2",#N/A,FALSE,"P"}</definedName>
    <definedName name="ee" localSheetId="9" hidden="1">{"Tab1",#N/A,FALSE,"P";"Tab2",#N/A,FALSE,"P"}</definedName>
    <definedName name="ee" localSheetId="11" hidden="1">{"Tab1",#N/A,FALSE,"P";"Tab2",#N/A,FALSE,"P"}</definedName>
    <definedName name="ee" localSheetId="8" hidden="1">{"Tab1",#N/A,FALSE,"P";"Tab2",#N/A,FALSE,"P"}</definedName>
    <definedName name="ee" localSheetId="0" hidden="1">{"Tab1",#N/A,FALSE,"P";"Tab2",#N/A,FALSE,"P"}</definedName>
    <definedName name="ee" localSheetId="1" hidden="1">{"Tab1",#N/A,FALSE,"P";"Tab2",#N/A,FALSE,"P"}</definedName>
    <definedName name="ee" localSheetId="3" hidden="1">{"Tab1",#N/A,FALSE,"P";"Tab2",#N/A,FALSE,"P"}</definedName>
    <definedName name="ee" localSheetId="7" hidden="1">{"Tab1",#N/A,FALSE,"P";"Tab2",#N/A,FALSE,"P"}</definedName>
    <definedName name="ee" localSheetId="10" hidden="1">{"Tab1",#N/A,FALSE,"P";"Tab2",#N/A,FALSE,"P"}</definedName>
    <definedName name="ee" localSheetId="12" hidden="1">{"Tab1",#N/A,FALSE,"P";"Tab2",#N/A,FALSE,"P"}</definedName>
    <definedName name="ee" localSheetId="13" hidden="1">{"Tab1",#N/A,FALSE,"P";"Tab2",#N/A,FALSE,"P"}</definedName>
    <definedName name="ee" hidden="1">{"Tab1",#N/A,FALSE,"P";"Tab2",#N/A,FALSE,"P"}</definedName>
    <definedName name="EE_Table_02.___Selected_National_Accounts_Aggregates" localSheetId="9">#REF!</definedName>
    <definedName name="EE_Table_02.___Selected_National_Accounts_Aggregates" localSheetId="11">#REF!</definedName>
    <definedName name="EE_Table_02.___Selected_National_Accounts_Aggregates" localSheetId="8">#REF!</definedName>
    <definedName name="EE_Table_02.___Selected_National_Accounts_Aggregates" localSheetId="0">#REF!</definedName>
    <definedName name="EE_Table_02.___Selected_National_Accounts_Aggregates" localSheetId="1">#REF!</definedName>
    <definedName name="EE_Table_02.___Selected_National_Accounts_Aggregates" localSheetId="3">#REF!</definedName>
    <definedName name="EE_Table_02.___Selected_National_Accounts_Aggregates" localSheetId="7">#REF!</definedName>
    <definedName name="EE_Table_02.___Selected_National_Accounts_Aggregates" localSheetId="12">#REF!</definedName>
    <definedName name="EE_Table_02.___Selected_National_Accounts_Aggregates" localSheetId="13">#REF!</definedName>
    <definedName name="EE_Table_02.___Selected_National_Accounts_Aggregates">#REF!</definedName>
    <definedName name="EE_Table_03.___Expenditure_and_Savings" localSheetId="9">#REF!</definedName>
    <definedName name="EE_Table_03.___Expenditure_and_Savings" localSheetId="11">#REF!</definedName>
    <definedName name="EE_Table_03.___Expenditure_and_Savings" localSheetId="8">#REF!</definedName>
    <definedName name="EE_Table_03.___Expenditure_and_Savings" localSheetId="0">#REF!</definedName>
    <definedName name="EE_Table_03.___Expenditure_and_Savings" localSheetId="3">#REF!</definedName>
    <definedName name="EE_Table_03.___Expenditure_and_Savings" localSheetId="7">#REF!</definedName>
    <definedName name="EE_Table_03.___Expenditure_and_Savings" localSheetId="12">#REF!</definedName>
    <definedName name="EE_Table_03.___Expenditure_and_Savings" localSheetId="13">#REF!</definedName>
    <definedName name="EE_Table_03.___Expenditure_and_Savings">#REF!</definedName>
    <definedName name="EE_Table_04.___Consumer_Price_Indices____1" localSheetId="9">#REF!</definedName>
    <definedName name="EE_Table_04.___Consumer_Price_Indices____1" localSheetId="11">#REF!</definedName>
    <definedName name="EE_Table_04.___Consumer_Price_Indices____1" localSheetId="8">#REF!</definedName>
    <definedName name="EE_Table_04.___Consumer_Price_Indices____1" localSheetId="0">#REF!</definedName>
    <definedName name="EE_Table_04.___Consumer_Price_Indices____1" localSheetId="3">#REF!</definedName>
    <definedName name="EE_Table_04.___Consumer_Price_Indices____1" localSheetId="7">#REF!</definedName>
    <definedName name="EE_Table_04.___Consumer_Price_Indices____1" localSheetId="12">#REF!</definedName>
    <definedName name="EE_Table_04.___Consumer_Price_Indices____1" localSheetId="13">#REF!</definedName>
    <definedName name="EE_Table_04.___Consumer_Price_Indices____1">#REF!</definedName>
    <definedName name="EE_Table_16.__National_Accounts_at_Current_Prices" localSheetId="9">#REF!</definedName>
    <definedName name="EE_Table_16.__National_Accounts_at_Current_Prices" localSheetId="11">#REF!</definedName>
    <definedName name="EE_Table_16.__National_Accounts_at_Current_Prices" localSheetId="8">#REF!</definedName>
    <definedName name="EE_Table_16.__National_Accounts_at_Current_Prices" localSheetId="0">#REF!</definedName>
    <definedName name="EE_Table_16.__National_Accounts_at_Current_Prices" localSheetId="12">#REF!</definedName>
    <definedName name="EE_Table_16.__National_Accounts_at_Current_Prices" localSheetId="13">#REF!</definedName>
    <definedName name="EE_Table_16.__National_Accounts_at_Current_Prices">#REF!</definedName>
    <definedName name="EE_Table_17___Real_Gross_Domestic_Expenditure" localSheetId="9">#REF!</definedName>
    <definedName name="EE_Table_17___Real_Gross_Domestic_Expenditure" localSheetId="11">#REF!</definedName>
    <definedName name="EE_Table_17___Real_Gross_Domestic_Expenditure" localSheetId="8">#REF!</definedName>
    <definedName name="EE_Table_17___Real_Gross_Domestic_Expenditure" localSheetId="0">#REF!</definedName>
    <definedName name="EE_Table_17___Real_Gross_Domestic_Expenditure" localSheetId="12">#REF!</definedName>
    <definedName name="EE_Table_17___Real_Gross_Domestic_Expenditure" localSheetId="13">#REF!</definedName>
    <definedName name="EE_Table_17___Real_Gross_Domestic_Expenditure">#REF!</definedName>
    <definedName name="EE_Table_18.__Real_Gross_Domestic_Product_by_Sector" localSheetId="9">#REF!</definedName>
    <definedName name="EE_Table_18.__Real_Gross_Domestic_Product_by_Sector" localSheetId="11">#REF!</definedName>
    <definedName name="EE_Table_18.__Real_Gross_Domestic_Product_by_Sector" localSheetId="8">#REF!</definedName>
    <definedName name="EE_Table_18.__Real_Gross_Domestic_Product_by_Sector" localSheetId="0">#REF!</definedName>
    <definedName name="EE_Table_18.__Real_Gross_Domestic_Product_by_Sector" localSheetId="12">#REF!</definedName>
    <definedName name="EE_Table_18.__Real_Gross_Domestic_Product_by_Sector" localSheetId="13">#REF!</definedName>
    <definedName name="EE_Table_18.__Real_Gross_Domestic_Product_by_Sector">#REF!</definedName>
    <definedName name="EE_Table_19.__Gross_Domestic_Investment" localSheetId="9">#REF!</definedName>
    <definedName name="EE_Table_19.__Gross_Domestic_Investment" localSheetId="11">#REF!</definedName>
    <definedName name="EE_Table_19.__Gross_Domestic_Investment" localSheetId="8">#REF!</definedName>
    <definedName name="EE_Table_19.__Gross_Domestic_Investment" localSheetId="0">#REF!</definedName>
    <definedName name="EE_Table_19.__Gross_Domestic_Investment" localSheetId="12">#REF!</definedName>
    <definedName name="EE_Table_19.__Gross_Domestic_Investment" localSheetId="13">#REF!</definedName>
    <definedName name="EE_Table_19.__Gross_Domestic_Investment">#REF!</definedName>
    <definedName name="EE_Table_20.__Selected_Agricultural_Sector_Statistics" localSheetId="9">#REF!</definedName>
    <definedName name="EE_Table_20.__Selected_Agricultural_Sector_Statistics" localSheetId="11">#REF!</definedName>
    <definedName name="EE_Table_20.__Selected_Agricultural_Sector_Statistics" localSheetId="8">#REF!</definedName>
    <definedName name="EE_Table_20.__Selected_Agricultural_Sector_Statistics" localSheetId="0">#REF!</definedName>
    <definedName name="EE_Table_20.__Selected_Agricultural_Sector_Statistics" localSheetId="12">#REF!</definedName>
    <definedName name="EE_Table_20.__Selected_Agricultural_Sector_Statistics" localSheetId="13">#REF!</definedName>
    <definedName name="EE_Table_20.__Selected_Agricultural_Sector_Statistics">#REF!</definedName>
    <definedName name="EE_Table_20.5__Ag_Sector_Statistics__concluded" localSheetId="9">#REF!</definedName>
    <definedName name="EE_Table_20.5__Ag_Sector_Statistics__concluded" localSheetId="11">#REF!</definedName>
    <definedName name="EE_Table_20.5__Ag_Sector_Statistics__concluded" localSheetId="8">#REF!</definedName>
    <definedName name="EE_Table_20.5__Ag_Sector_Statistics__concluded" localSheetId="0">#REF!</definedName>
    <definedName name="EE_Table_20.5__Ag_Sector_Statistics__concluded" localSheetId="12">#REF!</definedName>
    <definedName name="EE_Table_20.5__Ag_Sector_Statistics__concluded" localSheetId="13">#REF!</definedName>
    <definedName name="EE_Table_20.5__Ag_Sector_Statistics__concluded">#REF!</definedName>
    <definedName name="EE_Table_21.__Manufacturing_Production" localSheetId="9">#REF!</definedName>
    <definedName name="EE_Table_21.__Manufacturing_Production" localSheetId="11">#REF!</definedName>
    <definedName name="EE_Table_21.__Manufacturing_Production" localSheetId="8">#REF!</definedName>
    <definedName name="EE_Table_21.__Manufacturing_Production" localSheetId="0">#REF!</definedName>
    <definedName name="EE_Table_21.__Manufacturing_Production" localSheetId="12">#REF!</definedName>
    <definedName name="EE_Table_21.__Manufacturing_Production" localSheetId="13">#REF!</definedName>
    <definedName name="EE_Table_21.__Manufacturing_Production">#REF!</definedName>
    <definedName name="EE_Table_22.__Production_Exports_and_Imports_of_Petroleum" localSheetId="9">#REF!</definedName>
    <definedName name="EE_Table_22.__Production_Exports_and_Imports_of_Petroleum" localSheetId="11">#REF!</definedName>
    <definedName name="EE_Table_22.__Production_Exports_and_Imports_of_Petroleum" localSheetId="8">#REF!</definedName>
    <definedName name="EE_Table_22.__Production_Exports_and_Imports_of_Petroleum" localSheetId="0">#REF!</definedName>
    <definedName name="EE_Table_22.__Production_Exports_and_Imports_of_Petroleum" localSheetId="12">#REF!</definedName>
    <definedName name="EE_Table_22.__Production_Exports_and_Imports_of_Petroleum" localSheetId="13">#REF!</definedName>
    <definedName name="EE_Table_22.__Production_Exports_and_Imports_of_Petroleum">#REF!</definedName>
    <definedName name="EE_Table_23.__Retail_Prices_for_Petroleum_Products" localSheetId="9">#REF!</definedName>
    <definedName name="EE_Table_23.__Retail_Prices_for_Petroleum_Products" localSheetId="11">#REF!</definedName>
    <definedName name="EE_Table_23.__Retail_Prices_for_Petroleum_Products" localSheetId="8">#REF!</definedName>
    <definedName name="EE_Table_23.__Retail_Prices_for_Petroleum_Products" localSheetId="0">#REF!</definedName>
    <definedName name="EE_Table_23.__Retail_Prices_for_Petroleum_Products" localSheetId="12">#REF!</definedName>
    <definedName name="EE_Table_23.__Retail_Prices_for_Petroleum_Products" localSheetId="13">#REF!</definedName>
    <definedName name="EE_Table_23.__Retail_Prices_for_Petroleum_Products">#REF!</definedName>
    <definedName name="EE_Table_24.__Consumption_of_Petroleum_and_Derivatives" localSheetId="9">#REF!</definedName>
    <definedName name="EE_Table_24.__Consumption_of_Petroleum_and_Derivatives" localSheetId="11">#REF!</definedName>
    <definedName name="EE_Table_24.__Consumption_of_Petroleum_and_Derivatives" localSheetId="8">#REF!</definedName>
    <definedName name="EE_Table_24.__Consumption_of_Petroleum_and_Derivatives" localSheetId="0">#REF!</definedName>
    <definedName name="EE_Table_24.__Consumption_of_Petroleum_and_Derivatives" localSheetId="12">#REF!</definedName>
    <definedName name="EE_Table_24.__Consumption_of_Petroleum_and_Derivatives" localSheetId="13">#REF!</definedName>
    <definedName name="EE_Table_24.__Consumption_of_Petroleum_and_Derivatives">#REF!</definedName>
    <definedName name="EE_Table_25.__Production_and_Distribution_Electricity" localSheetId="9">#REF!</definedName>
    <definedName name="EE_Table_25.__Production_and_Distribution_Electricity" localSheetId="11">#REF!</definedName>
    <definedName name="EE_Table_25.__Production_and_Distribution_Electricity" localSheetId="8">#REF!</definedName>
    <definedName name="EE_Table_25.__Production_and_Distribution_Electricity" localSheetId="0">#REF!</definedName>
    <definedName name="EE_Table_25.__Production_and_Distribution_Electricity" localSheetId="12">#REF!</definedName>
    <definedName name="EE_Table_25.__Production_and_Distribution_Electricity" localSheetId="13">#REF!</definedName>
    <definedName name="EE_Table_25.__Production_and_Distribution_Electricity">#REF!</definedName>
    <definedName name="EE_Table_26.__Average_Price_of_Electricity" localSheetId="9">#REF!</definedName>
    <definedName name="EE_Table_26.__Average_Price_of_Electricity" localSheetId="11">#REF!</definedName>
    <definedName name="EE_Table_26.__Average_Price_of_Electricity" localSheetId="8">#REF!</definedName>
    <definedName name="EE_Table_26.__Average_Price_of_Electricity" localSheetId="0">#REF!</definedName>
    <definedName name="EE_Table_26.__Average_Price_of_Electricity" localSheetId="12">#REF!</definedName>
    <definedName name="EE_Table_26.__Average_Price_of_Electricity" localSheetId="13">#REF!</definedName>
    <definedName name="EE_Table_26.__Average_Price_of_Electricity">#REF!</definedName>
    <definedName name="EE_Table_27.__Guatemala___Consumer_Price_Indices__1" localSheetId="9">#REF!</definedName>
    <definedName name="EE_Table_27.__Guatemala___Consumer_Price_Indices__1" localSheetId="11">#REF!</definedName>
    <definedName name="EE_Table_27.__Guatemala___Consumer_Price_Indices__1" localSheetId="8">#REF!</definedName>
    <definedName name="EE_Table_27.__Guatemala___Consumer_Price_Indices__1" localSheetId="0">#REF!</definedName>
    <definedName name="EE_Table_27.__Guatemala___Consumer_Price_Indices__1" localSheetId="12">#REF!</definedName>
    <definedName name="EE_Table_27.__Guatemala___Consumer_Price_Indices__1" localSheetId="13">#REF!</definedName>
    <definedName name="EE_Table_27.__Guatemala___Consumer_Price_Indices__1">#REF!</definedName>
    <definedName name="EE_Table_28._Guatemala___Selected_Wage_Indicators_1" localSheetId="9">#REF!</definedName>
    <definedName name="EE_Table_28._Guatemala___Selected_Wage_Indicators_1" localSheetId="11">#REF!</definedName>
    <definedName name="EE_Table_28._Guatemala___Selected_Wage_Indicators_1" localSheetId="8">#REF!</definedName>
    <definedName name="EE_Table_28._Guatemala___Selected_Wage_Indicators_1" localSheetId="0">#REF!</definedName>
    <definedName name="EE_Table_28._Guatemala___Selected_Wage_Indicators_1" localSheetId="12">#REF!</definedName>
    <definedName name="EE_Table_28._Guatemala___Selected_Wage_Indicators_1" localSheetId="13">#REF!</definedName>
    <definedName name="EE_Table_28._Guatemala___Selected_Wage_Indicators_1">#REF!</definedName>
    <definedName name="EE_Table_29.__Minimum_Monthly_Wages_by_Economic_Activity" localSheetId="9">#REF!</definedName>
    <definedName name="EE_Table_29.__Minimum_Monthly_Wages_by_Economic_Activity" localSheetId="11">#REF!</definedName>
    <definedName name="EE_Table_29.__Minimum_Monthly_Wages_by_Economic_Activity" localSheetId="8">#REF!</definedName>
    <definedName name="EE_Table_29.__Minimum_Monthly_Wages_by_Economic_Activity" localSheetId="0">#REF!</definedName>
    <definedName name="EE_Table_29.__Minimum_Monthly_Wages_by_Economic_Activity" localSheetId="12">#REF!</definedName>
    <definedName name="EE_Table_29.__Minimum_Monthly_Wages_by_Economic_Activity" localSheetId="13">#REF!</definedName>
    <definedName name="EE_Table_29.__Minimum_Monthly_Wages_by_Economic_Activity">#REF!</definedName>
    <definedName name="EE_Table_30._Guatemala___Selected_Employment_and_Labor_Productivity_Indicators" localSheetId="9">#REF!</definedName>
    <definedName name="EE_Table_30._Guatemala___Selected_Employment_and_Labor_Productivity_Indicators" localSheetId="11">#REF!</definedName>
    <definedName name="EE_Table_30._Guatemala___Selected_Employment_and_Labor_Productivity_Indicators" localSheetId="8">#REF!</definedName>
    <definedName name="EE_Table_30._Guatemala___Selected_Employment_and_Labor_Productivity_Indicators" localSheetId="0">#REF!</definedName>
    <definedName name="EE_Table_30._Guatemala___Selected_Employment_and_Labor_Productivity_Indicators" localSheetId="12">#REF!</definedName>
    <definedName name="EE_Table_30._Guatemala___Selected_Employment_and_Labor_Productivity_Indicators" localSheetId="13">#REF!</definedName>
    <definedName name="EE_Table_30._Guatemala___Selected_Employment_and_Labor_Productivity_Indicators">#REF!</definedName>
    <definedName name="EE_Table_31._Wage_and_Employment_Indicators_1" localSheetId="9">#REF!</definedName>
    <definedName name="EE_Table_31._Wage_and_Employment_Indicators_1" localSheetId="11">#REF!</definedName>
    <definedName name="EE_Table_31._Wage_and_Employment_Indicators_1" localSheetId="8">#REF!</definedName>
    <definedName name="EE_Table_31._Wage_and_Employment_Indicators_1" localSheetId="0">#REF!</definedName>
    <definedName name="EE_Table_31._Wage_and_Employment_Indicators_1" localSheetId="12">#REF!</definedName>
    <definedName name="EE_Table_31._Wage_and_Employment_Indicators_1" localSheetId="13">#REF!</definedName>
    <definedName name="EE_Table_31._Wage_and_Employment_Indicators_1">#REF!</definedName>
    <definedName name="EE_Table_32_ULC_PROD_indicators" localSheetId="9">#REF!</definedName>
    <definedName name="EE_Table_32_ULC_PROD_indicators" localSheetId="11">#REF!</definedName>
    <definedName name="EE_Table_32_ULC_PROD_indicators" localSheetId="8">#REF!</definedName>
    <definedName name="EE_Table_32_ULC_PROD_indicators" localSheetId="0">#REF!</definedName>
    <definedName name="EE_Table_32_ULC_PROD_indicators" localSheetId="12">#REF!</definedName>
    <definedName name="EE_Table_32_ULC_PROD_indicators" localSheetId="13">#REF!</definedName>
    <definedName name="EE_Table_32_ULC_PROD_indicators">#REF!</definedName>
    <definedName name="EE_Table_33_Indicators_of_Competitiveness" localSheetId="9">#REF!</definedName>
    <definedName name="EE_Table_33_Indicators_of_Competitiveness" localSheetId="11">#REF!</definedName>
    <definedName name="EE_Table_33_Indicators_of_Competitiveness" localSheetId="8">#REF!</definedName>
    <definedName name="EE_Table_33_Indicators_of_Competitiveness" localSheetId="0">#REF!</definedName>
    <definedName name="EE_Table_33_Indicators_of_Competitiveness" localSheetId="12">#REF!</definedName>
    <definedName name="EE_Table_33_Indicators_of_Competitiveness" localSheetId="13">#REF!</definedName>
    <definedName name="EE_Table_33_Indicators_of_Competitiveness">#REF!</definedName>
    <definedName name="eee" localSheetId="15" hidden="1">{"Tab1",#N/A,FALSE,"P";"Tab2",#N/A,FALSE,"P"}</definedName>
    <definedName name="eee" localSheetId="2" hidden="1">{"Tab1",#N/A,FALSE,"P";"Tab2",#N/A,FALSE,"P"}</definedName>
    <definedName name="eee" localSheetId="9" hidden="1">{"Tab1",#N/A,FALSE,"P";"Tab2",#N/A,FALSE,"P"}</definedName>
    <definedName name="eee" localSheetId="11" hidden="1">{"Tab1",#N/A,FALSE,"P";"Tab2",#N/A,FALSE,"P"}</definedName>
    <definedName name="eee" localSheetId="8" hidden="1">{"Tab1",#N/A,FALSE,"P";"Tab2",#N/A,FALSE,"P"}</definedName>
    <definedName name="eee" localSheetId="0" hidden="1">{"Tab1",#N/A,FALSE,"P";"Tab2",#N/A,FALSE,"P"}</definedName>
    <definedName name="eee" localSheetId="1" hidden="1">{"Tab1",#N/A,FALSE,"P";"Tab2",#N/A,FALSE,"P"}</definedName>
    <definedName name="eee" localSheetId="3" hidden="1">{"Tab1",#N/A,FALSE,"P";"Tab2",#N/A,FALSE,"P"}</definedName>
    <definedName name="eee" localSheetId="7" hidden="1">{"Tab1",#N/A,FALSE,"P";"Tab2",#N/A,FALSE,"P"}</definedName>
    <definedName name="eee" localSheetId="10" hidden="1">{"Tab1",#N/A,FALSE,"P";"Tab2",#N/A,FALSE,"P"}</definedName>
    <definedName name="eee" localSheetId="12" hidden="1">{"Tab1",#N/A,FALSE,"P";"Tab2",#N/A,FALSE,"P"}</definedName>
    <definedName name="eee" localSheetId="13" hidden="1">{"Tab1",#N/A,FALSE,"P";"Tab2",#N/A,FALSE,"P"}</definedName>
    <definedName name="eee" hidden="1">{"Tab1",#N/A,FALSE,"P";"Tab2",#N/A,FALSE,"P"}</definedName>
    <definedName name="eeee" localSheetId="15" hidden="1">{"Riqfin97",#N/A,FALSE,"Tran";"Riqfinpro",#N/A,FALSE,"Tran"}</definedName>
    <definedName name="eeee" localSheetId="2" hidden="1">{"Riqfin97",#N/A,FALSE,"Tran";"Riqfinpro",#N/A,FALSE,"Tran"}</definedName>
    <definedName name="eeee" localSheetId="9" hidden="1">{"Riqfin97",#N/A,FALSE,"Tran";"Riqfinpro",#N/A,FALSE,"Tran"}</definedName>
    <definedName name="eeee" localSheetId="11" hidden="1">{"Riqfin97",#N/A,FALSE,"Tran";"Riqfinpro",#N/A,FALSE,"Tran"}</definedName>
    <definedName name="eeee" localSheetId="8" hidden="1">{"Riqfin97",#N/A,FALSE,"Tran";"Riqfinpro",#N/A,FALSE,"Tran"}</definedName>
    <definedName name="eeee" localSheetId="0" hidden="1">{"Riqfin97",#N/A,FALSE,"Tran";"Riqfinpro",#N/A,FALSE,"Tran"}</definedName>
    <definedName name="eeee" localSheetId="1" hidden="1">{"Riqfin97",#N/A,FALSE,"Tran";"Riqfinpro",#N/A,FALSE,"Tran"}</definedName>
    <definedName name="eeee" localSheetId="3" hidden="1">{"Riqfin97",#N/A,FALSE,"Tran";"Riqfinpro",#N/A,FALSE,"Tran"}</definedName>
    <definedName name="eeee" localSheetId="7" hidden="1">{"Riqfin97",#N/A,FALSE,"Tran";"Riqfinpro",#N/A,FALSE,"Tran"}</definedName>
    <definedName name="eeee" localSheetId="10" hidden="1">{"Riqfin97",#N/A,FALSE,"Tran";"Riqfinpro",#N/A,FALSE,"Tran"}</definedName>
    <definedName name="eeee" localSheetId="12" hidden="1">{"Riqfin97",#N/A,FALSE,"Tran";"Riqfinpro",#N/A,FALSE,"Tran"}</definedName>
    <definedName name="eeee" localSheetId="13" hidden="1">{"Riqfin97",#N/A,FALSE,"Tran";"Riqfinpro",#N/A,FALSE,"Tran"}</definedName>
    <definedName name="eeee" hidden="1">{"Riqfin97",#N/A,FALSE,"Tran";"Riqfinpro",#N/A,FALSE,"Tran"}</definedName>
    <definedName name="eeeee" localSheetId="15" hidden="1">{"Riqfin97",#N/A,FALSE,"Tran";"Riqfinpro",#N/A,FALSE,"Tran"}</definedName>
    <definedName name="eeeee" localSheetId="2" hidden="1">{"Riqfin97",#N/A,FALSE,"Tran";"Riqfinpro",#N/A,FALSE,"Tran"}</definedName>
    <definedName name="eeeee" localSheetId="9" hidden="1">{"Riqfin97",#N/A,FALSE,"Tran";"Riqfinpro",#N/A,FALSE,"Tran"}</definedName>
    <definedName name="eeeee" localSheetId="11" hidden="1">{"Riqfin97",#N/A,FALSE,"Tran";"Riqfinpro",#N/A,FALSE,"Tran"}</definedName>
    <definedName name="eeeee" localSheetId="8" hidden="1">{"Riqfin97",#N/A,FALSE,"Tran";"Riqfinpro",#N/A,FALSE,"Tran"}</definedName>
    <definedName name="eeeee" localSheetId="0" hidden="1">{"Riqfin97",#N/A,FALSE,"Tran";"Riqfinpro",#N/A,FALSE,"Tran"}</definedName>
    <definedName name="eeeee" localSheetId="1" hidden="1">{"Riqfin97",#N/A,FALSE,"Tran";"Riqfinpro",#N/A,FALSE,"Tran"}</definedName>
    <definedName name="eeeee" localSheetId="3" hidden="1">{"Riqfin97",#N/A,FALSE,"Tran";"Riqfinpro",#N/A,FALSE,"Tran"}</definedName>
    <definedName name="eeeee" localSheetId="7" hidden="1">{"Riqfin97",#N/A,FALSE,"Tran";"Riqfinpro",#N/A,FALSE,"Tran"}</definedName>
    <definedName name="eeeee" localSheetId="10" hidden="1">{"Riqfin97",#N/A,FALSE,"Tran";"Riqfinpro",#N/A,FALSE,"Tran"}</definedName>
    <definedName name="eeeee" localSheetId="12" hidden="1">{"Riqfin97",#N/A,FALSE,"Tran";"Riqfinpro",#N/A,FALSE,"Tran"}</definedName>
    <definedName name="eeeee" localSheetId="13" hidden="1">{"Riqfin97",#N/A,FALSE,"Tran";"Riqfinpro",#N/A,FALSE,"Tran"}</definedName>
    <definedName name="eeeee" hidden="1">{"Riqfin97",#N/A,FALSE,"Tran";"Riqfinpro",#N/A,FALSE,"Tran"}</definedName>
    <definedName name="eeeeeee" localSheetId="15" hidden="1">{"Riqfin97",#N/A,FALSE,"Tran";"Riqfinpro",#N/A,FALSE,"Tran"}</definedName>
    <definedName name="eeeeeee" localSheetId="2" hidden="1">{"Riqfin97",#N/A,FALSE,"Tran";"Riqfinpro",#N/A,FALSE,"Tran"}</definedName>
    <definedName name="eeeeeee" localSheetId="9" hidden="1">{"Riqfin97",#N/A,FALSE,"Tran";"Riqfinpro",#N/A,FALSE,"Tran"}</definedName>
    <definedName name="eeeeeee" localSheetId="11" hidden="1">{"Riqfin97",#N/A,FALSE,"Tran";"Riqfinpro",#N/A,FALSE,"Tran"}</definedName>
    <definedName name="eeeeeee" localSheetId="8" hidden="1">{"Riqfin97",#N/A,FALSE,"Tran";"Riqfinpro",#N/A,FALSE,"Tran"}</definedName>
    <definedName name="eeeeeee" localSheetId="0" hidden="1">{"Riqfin97",#N/A,FALSE,"Tran";"Riqfinpro",#N/A,FALSE,"Tran"}</definedName>
    <definedName name="eeeeeee" localSheetId="1" hidden="1">{"Riqfin97",#N/A,FALSE,"Tran";"Riqfinpro",#N/A,FALSE,"Tran"}</definedName>
    <definedName name="eeeeeee" localSheetId="3" hidden="1">{"Riqfin97",#N/A,FALSE,"Tran";"Riqfinpro",#N/A,FALSE,"Tran"}</definedName>
    <definedName name="eeeeeee" localSheetId="7" hidden="1">{"Riqfin97",#N/A,FALSE,"Tran";"Riqfinpro",#N/A,FALSE,"Tran"}</definedName>
    <definedName name="eeeeeee" localSheetId="10" hidden="1">{"Riqfin97",#N/A,FALSE,"Tran";"Riqfinpro",#N/A,FALSE,"Tran"}</definedName>
    <definedName name="eeeeeee" localSheetId="12" hidden="1">{"Riqfin97",#N/A,FALSE,"Tran";"Riqfinpro",#N/A,FALSE,"Tran"}</definedName>
    <definedName name="eeeeeee" localSheetId="13" hidden="1">{"Riqfin97",#N/A,FALSE,"Tran";"Riqfinpro",#N/A,FALSE,"Tran"}</definedName>
    <definedName name="eeeeeee" hidden="1">{"Riqfin97",#N/A,FALSE,"Tran";"Riqfinpro",#N/A,FALSE,"Tran"}</definedName>
    <definedName name="eeeeeeeeee" localSheetId="9" hidden="1">#REF!</definedName>
    <definedName name="eeeeeeeeee" localSheetId="11" hidden="1">#REF!</definedName>
    <definedName name="eeeeeeeeee" localSheetId="8" hidden="1">#REF!</definedName>
    <definedName name="eeeeeeeeee" localSheetId="0" hidden="1">#REF!</definedName>
    <definedName name="eeeeeeeeee" localSheetId="1" hidden="1">#REF!</definedName>
    <definedName name="eeeeeeeeee" localSheetId="3" hidden="1">#REF!</definedName>
    <definedName name="eeeeeeeeee" localSheetId="7" hidden="1">#REF!</definedName>
    <definedName name="eeeeeeeeee" localSheetId="12" hidden="1">#REF!</definedName>
    <definedName name="eeeeeeeeee" localSheetId="13" hidden="1">#REF!</definedName>
    <definedName name="eeeeeeeeee" hidden="1">#REF!</definedName>
    <definedName name="efdfrd" localSheetId="15" hidden="1">{"Tab1",#N/A,FALSE,"P";"Tab2",#N/A,FALSE,"P"}</definedName>
    <definedName name="efdfrd" localSheetId="2" hidden="1">{"Tab1",#N/A,FALSE,"P";"Tab2",#N/A,FALSE,"P"}</definedName>
    <definedName name="efdfrd" localSheetId="9" hidden="1">{"Tab1",#N/A,FALSE,"P";"Tab2",#N/A,FALSE,"P"}</definedName>
    <definedName name="efdfrd" localSheetId="11" hidden="1">{"Tab1",#N/A,FALSE,"P";"Tab2",#N/A,FALSE,"P"}</definedName>
    <definedName name="efdfrd" localSheetId="8" hidden="1">{"Tab1",#N/A,FALSE,"P";"Tab2",#N/A,FALSE,"P"}</definedName>
    <definedName name="efdfrd" localSheetId="0" hidden="1">{"Tab1",#N/A,FALSE,"P";"Tab2",#N/A,FALSE,"P"}</definedName>
    <definedName name="efdfrd" localSheetId="1" hidden="1">{"Tab1",#N/A,FALSE,"P";"Tab2",#N/A,FALSE,"P"}</definedName>
    <definedName name="efdfrd" localSheetId="3" hidden="1">{"Tab1",#N/A,FALSE,"P";"Tab2",#N/A,FALSE,"P"}</definedName>
    <definedName name="efdfrd" localSheetId="7" hidden="1">{"Tab1",#N/A,FALSE,"P";"Tab2",#N/A,FALSE,"P"}</definedName>
    <definedName name="efdfrd" localSheetId="10" hidden="1">{"Tab1",#N/A,FALSE,"P";"Tab2",#N/A,FALSE,"P"}</definedName>
    <definedName name="efdfrd" localSheetId="12" hidden="1">{"Tab1",#N/A,FALSE,"P";"Tab2",#N/A,FALSE,"P"}</definedName>
    <definedName name="efdfrd" localSheetId="13" hidden="1">{"Tab1",#N/A,FALSE,"P";"Tab2",#N/A,FALSE,"P"}</definedName>
    <definedName name="efdfrd" hidden="1">{"Tab1",#N/A,FALSE,"P";"Tab2",#N/A,FALSE,"P"}</definedName>
    <definedName name="efdgd" localSheetId="1" hidden="1">#REF!</definedName>
    <definedName name="efdgd" localSheetId="3" hidden="1">'[102]Fax a enviar'!#REF!</definedName>
    <definedName name="efdgd" hidden="1">'[102]Fax a enviar'!#REF!</definedName>
    <definedName name="EfectivoCuentasBancarias">'[71]Vaciado 1'!$D$13</definedName>
    <definedName name="efefte" localSheetId="8" hidden="1">'[102]Fax a enviar'!#REF!</definedName>
    <definedName name="efefte" localSheetId="0" hidden="1">'[102]Fax a enviar'!#REF!</definedName>
    <definedName name="efefte" localSheetId="1" hidden="1">#REF!</definedName>
    <definedName name="efefte" localSheetId="3" hidden="1">'[102]Fax a enviar'!#REF!</definedName>
    <definedName name="efefte" localSheetId="7" hidden="1">'[102]Fax a enviar'!#REF!</definedName>
    <definedName name="efefte" hidden="1">'[102]Fax a enviar'!#REF!</definedName>
    <definedName name="efsdfsd" localSheetId="9" hidden="1">#REF!</definedName>
    <definedName name="efsdfsd" localSheetId="11" hidden="1">#REF!</definedName>
    <definedName name="efsdfsd" localSheetId="8" hidden="1">#REF!</definedName>
    <definedName name="efsdfsd" localSheetId="0" hidden="1">#REF!</definedName>
    <definedName name="efsdfsd" localSheetId="1" hidden="1">#REF!</definedName>
    <definedName name="efsdfsd" localSheetId="3" hidden="1">#REF!</definedName>
    <definedName name="efsdfsd" localSheetId="7" hidden="1">#REF!</definedName>
    <definedName name="efsdfsd" localSheetId="12" hidden="1">#REF!</definedName>
    <definedName name="efsdfsd" localSheetId="13" hidden="1">#REF!</definedName>
    <definedName name="efsdfsd" hidden="1">#REF!</definedName>
    <definedName name="EIB">[51]CIRRs!$C$61</definedName>
    <definedName name="eka" localSheetId="9">#REF!</definedName>
    <definedName name="eka" localSheetId="11">#REF!</definedName>
    <definedName name="eka" localSheetId="8">#REF!</definedName>
    <definedName name="eka" localSheetId="0">#REF!</definedName>
    <definedName name="eka" localSheetId="1">#REF!</definedName>
    <definedName name="eka" localSheetId="3">#REF!</definedName>
    <definedName name="eka" localSheetId="7">#REF!</definedName>
    <definedName name="eka" localSheetId="12">#REF!</definedName>
    <definedName name="eka" localSheetId="13">#REF!</definedName>
    <definedName name="eka">#REF!</definedName>
    <definedName name="ele" localSheetId="9">#REF!</definedName>
    <definedName name="ele" localSheetId="11">#REF!</definedName>
    <definedName name="ele" localSheetId="8">#REF!</definedName>
    <definedName name="ele" localSheetId="0">#REF!</definedName>
    <definedName name="ele" localSheetId="3">#REF!</definedName>
    <definedName name="ele" localSheetId="7">#REF!</definedName>
    <definedName name="ele" localSheetId="12">#REF!</definedName>
    <definedName name="ele" localSheetId="13">#REF!</definedName>
    <definedName name="ele">#REF!</definedName>
    <definedName name="elect" localSheetId="9">#REF!</definedName>
    <definedName name="elect" localSheetId="11">#REF!</definedName>
    <definedName name="elect" localSheetId="8">#REF!</definedName>
    <definedName name="elect" localSheetId="0">#REF!</definedName>
    <definedName name="elect" localSheetId="7">#REF!</definedName>
    <definedName name="elect" localSheetId="12">#REF!</definedName>
    <definedName name="elect" localSheetId="13">#REF!</definedName>
    <definedName name="elect">#REF!</definedName>
    <definedName name="ELV" localSheetId="11">[103]FIN!#REF!</definedName>
    <definedName name="ELV" localSheetId="8">[103]FIN!#REF!</definedName>
    <definedName name="ELV" localSheetId="0">[103]FIN!#REF!</definedName>
    <definedName name="ELV" localSheetId="1">[103]FIN!#REF!</definedName>
    <definedName name="ELV" localSheetId="3">[103]FIN!#REF!</definedName>
    <definedName name="ELV" localSheetId="7">[103]FIN!#REF!</definedName>
    <definedName name="ELV">[103]FIN!#REF!</definedName>
    <definedName name="EMETEL" localSheetId="9">#REF!</definedName>
    <definedName name="EMETEL" localSheetId="11">#REF!</definedName>
    <definedName name="EMETEL" localSheetId="8">#REF!</definedName>
    <definedName name="EMETEL" localSheetId="0">#REF!</definedName>
    <definedName name="EMETEL" localSheetId="1">#REF!</definedName>
    <definedName name="EMETEL" localSheetId="3">#REF!</definedName>
    <definedName name="EMETEL" localSheetId="7">#REF!</definedName>
    <definedName name="EMETEL" localSheetId="12">#REF!</definedName>
    <definedName name="EMETEL" localSheetId="13">#REF!</definedName>
    <definedName name="EMETEL">#REF!</definedName>
    <definedName name="emi" localSheetId="9">#REF!</definedName>
    <definedName name="emi" localSheetId="11">#REF!</definedName>
    <definedName name="emi" localSheetId="8">#REF!</definedName>
    <definedName name="emi" localSheetId="0">#REF!</definedName>
    <definedName name="emi" localSheetId="1">#REF!</definedName>
    <definedName name="emi" localSheetId="3">#REF!</definedName>
    <definedName name="emi" localSheetId="7">#REF!</definedName>
    <definedName name="emi" localSheetId="12">#REF!</definedName>
    <definedName name="emi" localSheetId="13">#REF!</definedName>
    <definedName name="emi">#REF!</definedName>
    <definedName name="emi98j" localSheetId="11">[22]Programa!#REF!</definedName>
    <definedName name="emi98j" localSheetId="8">[22]Programa!#REF!</definedName>
    <definedName name="emi98j" localSheetId="0">[22]Programa!#REF!</definedName>
    <definedName name="emi98j" localSheetId="1">#REF!</definedName>
    <definedName name="emi98j" localSheetId="3">[22]Programa!#REF!</definedName>
    <definedName name="emi98j" localSheetId="7">[22]Programa!#REF!</definedName>
    <definedName name="emi98j">[22]Programa!#REF!</definedName>
    <definedName name="emi98s" localSheetId="9">#REF!</definedName>
    <definedName name="emi98s" localSheetId="11">#REF!</definedName>
    <definedName name="emi98s" localSheetId="8">#REF!</definedName>
    <definedName name="emi98s" localSheetId="0">#REF!</definedName>
    <definedName name="emi98s" localSheetId="1">#REF!</definedName>
    <definedName name="emi98s" localSheetId="3">#REF!</definedName>
    <definedName name="emi98s" localSheetId="7">#REF!</definedName>
    <definedName name="emi98s" localSheetId="12">#REF!</definedName>
    <definedName name="emi98s" localSheetId="13">#REF!</definedName>
    <definedName name="emi98s">#REF!</definedName>
    <definedName name="EMISION" localSheetId="8">[58]BCP!#REF!</definedName>
    <definedName name="EMISION" localSheetId="0">[58]BCP!#REF!</definedName>
    <definedName name="EMISION" localSheetId="1">#REF!</definedName>
    <definedName name="EMISION" localSheetId="3">[58]BCP!#REF!</definedName>
    <definedName name="EMISION" localSheetId="7">[58]BCP!#REF!</definedName>
    <definedName name="EMISION">[58]BCP!#REF!</definedName>
    <definedName name="EMIT">'[104]Ranking Bancario'!$BF$5:$BJ$54</definedName>
    <definedName name="empty" localSheetId="9">#REF!</definedName>
    <definedName name="empty" localSheetId="11">#REF!</definedName>
    <definedName name="empty" localSheetId="8">#REF!</definedName>
    <definedName name="empty" localSheetId="0">#REF!</definedName>
    <definedName name="empty" localSheetId="1">#REF!</definedName>
    <definedName name="empty" localSheetId="3">#REF!</definedName>
    <definedName name="empty" localSheetId="7">#REF!</definedName>
    <definedName name="empty" localSheetId="12">#REF!</definedName>
    <definedName name="empty" localSheetId="13">#REF!</definedName>
    <definedName name="empty">#REF!</definedName>
    <definedName name="encajec" localSheetId="9">#REF!</definedName>
    <definedName name="encajec" localSheetId="11">#REF!</definedName>
    <definedName name="encajec" localSheetId="8">#REF!</definedName>
    <definedName name="encajec" localSheetId="0">#REF!</definedName>
    <definedName name="encajec" localSheetId="3">#REF!</definedName>
    <definedName name="encajec" localSheetId="7">#REF!</definedName>
    <definedName name="encajec" localSheetId="12">#REF!</definedName>
    <definedName name="encajec" localSheetId="13">#REF!</definedName>
    <definedName name="encajec">#REF!</definedName>
    <definedName name="encajed" localSheetId="9">#REF!</definedName>
    <definedName name="encajed" localSheetId="11">#REF!</definedName>
    <definedName name="encajed" localSheetId="8">#REF!</definedName>
    <definedName name="encajed" localSheetId="0">#REF!</definedName>
    <definedName name="encajed" localSheetId="7">#REF!</definedName>
    <definedName name="encajed" localSheetId="12">#REF!</definedName>
    <definedName name="encajed" localSheetId="13">#REF!</definedName>
    <definedName name="encajed">#REF!</definedName>
    <definedName name="ENDA">#N/A</definedName>
    <definedName name="ENDA_PR" localSheetId="9">#REF!</definedName>
    <definedName name="ENDA_PR" localSheetId="11">#REF!</definedName>
    <definedName name="ENDA_PR" localSheetId="8">#REF!</definedName>
    <definedName name="ENDA_PR" localSheetId="0">#REF!</definedName>
    <definedName name="ENDA_PR" localSheetId="1">#REF!</definedName>
    <definedName name="ENDA_PR" localSheetId="3">#REF!</definedName>
    <definedName name="ENDA_PR" localSheetId="7">#REF!</definedName>
    <definedName name="ENDA_PR" localSheetId="12">#REF!</definedName>
    <definedName name="ENDA_PR" localSheetId="13">#REF!</definedName>
    <definedName name="ENDA_PR">#REF!</definedName>
    <definedName name="enda2">[1]Q6!$E$132:$AH$132</definedName>
    <definedName name="ENDE" localSheetId="9">#REF!</definedName>
    <definedName name="ENDE" localSheetId="11">#REF!</definedName>
    <definedName name="ENDE" localSheetId="8">#REF!</definedName>
    <definedName name="ENDE" localSheetId="0">#REF!</definedName>
    <definedName name="ENDE" localSheetId="1">#REF!</definedName>
    <definedName name="ENDE" localSheetId="3">#REF!</definedName>
    <definedName name="ENDE" localSheetId="7">#REF!</definedName>
    <definedName name="ENDE" localSheetId="12">#REF!</definedName>
    <definedName name="ENDE" localSheetId="13">#REF!</definedName>
    <definedName name="ENDE">#REF!</definedName>
    <definedName name="ENE._89" localSheetId="9">#REF!</definedName>
    <definedName name="ENE._89" localSheetId="11">#REF!</definedName>
    <definedName name="ENE._89" localSheetId="8">#REF!</definedName>
    <definedName name="ENE._89" localSheetId="0">#REF!</definedName>
    <definedName name="ENE._89" localSheetId="3">#REF!</definedName>
    <definedName name="ENE._89" localSheetId="7">#REF!</definedName>
    <definedName name="ENE._89" localSheetId="12">#REF!</definedName>
    <definedName name="ENE._89" localSheetId="13">#REF!</definedName>
    <definedName name="ENE._89">#REF!</definedName>
    <definedName name="ENE._90" localSheetId="9">#REF!</definedName>
    <definedName name="ENE._90" localSheetId="11">#REF!</definedName>
    <definedName name="ENE._90" localSheetId="8">#REF!</definedName>
    <definedName name="ENE._90" localSheetId="0">#REF!</definedName>
    <definedName name="ENE._90" localSheetId="3">#REF!</definedName>
    <definedName name="ENE._90" localSheetId="7">#REF!</definedName>
    <definedName name="ENE._90" localSheetId="12">#REF!</definedName>
    <definedName name="ENE._90" localSheetId="13">#REF!</definedName>
    <definedName name="ENE._90">#REF!</definedName>
    <definedName name="enri" localSheetId="9">#REF!</definedName>
    <definedName name="enri" localSheetId="11">#REF!</definedName>
    <definedName name="enri" localSheetId="8">#REF!</definedName>
    <definedName name="enri" localSheetId="0">#REF!</definedName>
    <definedName name="enri" localSheetId="1">#REF!</definedName>
    <definedName name="enri" localSheetId="3">#REF!</definedName>
    <definedName name="enri" localSheetId="12">#REF!</definedName>
    <definedName name="enri" localSheetId="13">#REF!</definedName>
    <definedName name="enri">#REF!</definedName>
    <definedName name="EP" localSheetId="9">#REF!</definedName>
    <definedName name="EP" localSheetId="11">#REF!</definedName>
    <definedName name="EP" localSheetId="8">#REF!</definedName>
    <definedName name="EP" localSheetId="0">#REF!</definedName>
    <definedName name="EP" localSheetId="12">#REF!</definedName>
    <definedName name="EP" localSheetId="13">#REF!</definedName>
    <definedName name="EP">#REF!</definedName>
    <definedName name="EPNF96" localSheetId="9">#REF!</definedName>
    <definedName name="EPNF96" localSheetId="11">#REF!</definedName>
    <definedName name="EPNF96" localSheetId="8">#REF!</definedName>
    <definedName name="EPNF96" localSheetId="0">#REF!</definedName>
    <definedName name="EPNF96" localSheetId="12">#REF!</definedName>
    <definedName name="EPNF96" localSheetId="13">#REF!</definedName>
    <definedName name="EPNF96">#REF!</definedName>
    <definedName name="erererer" localSheetId="1" hidden="1">#REF!</definedName>
    <definedName name="erererer" localSheetId="3" hidden="1">'[91]Fax a enviar'!#REF!</definedName>
    <definedName name="erererer" hidden="1">'[91]Fax a enviar'!#REF!</definedName>
    <definedName name="ererwrw" localSheetId="1" hidden="1">#REF!</definedName>
    <definedName name="ererwrw" localSheetId="3" hidden="1">'[97]Fax a enviar'!#REF!</definedName>
    <definedName name="ererwrw" hidden="1">'[97]Fax a enviar'!#REF!</definedName>
    <definedName name="ergferger" localSheetId="15" hidden="1">{"Main Economic Indicators",#N/A,FALSE,"C"}</definedName>
    <definedName name="ergferger" localSheetId="2" hidden="1">{"Main Economic Indicators",#N/A,FALSE,"C"}</definedName>
    <definedName name="ergferger" localSheetId="9" hidden="1">{"Main Economic Indicators",#N/A,FALSE,"C"}</definedName>
    <definedName name="ergferger" localSheetId="11" hidden="1">{"Main Economic Indicators",#N/A,FALSE,"C"}</definedName>
    <definedName name="ergferger" localSheetId="8" hidden="1">{"Main Economic Indicators",#N/A,FALSE,"C"}</definedName>
    <definedName name="ergferger" localSheetId="0" hidden="1">{"Main Economic Indicators",#N/A,FALSE,"C"}</definedName>
    <definedName name="ergferger" localSheetId="1" hidden="1">{"Main Economic Indicators",#N/A,FALSE,"C"}</definedName>
    <definedName name="ergferger" localSheetId="3" hidden="1">{"Main Economic Indicators",#N/A,FALSE,"C"}</definedName>
    <definedName name="ergferger" localSheetId="7" hidden="1">{"Main Economic Indicators",#N/A,FALSE,"C"}</definedName>
    <definedName name="ergferger" localSheetId="10" hidden="1">{"Main Economic Indicators",#N/A,FALSE,"C"}</definedName>
    <definedName name="ergferger" localSheetId="12" hidden="1">{"Main Economic Indicators",#N/A,FALSE,"C"}</definedName>
    <definedName name="ergferger" localSheetId="13" hidden="1">{"Main Economic Indicators",#N/A,FALSE,"C"}</definedName>
    <definedName name="ergferger" hidden="1">{"Main Economic Indicators",#N/A,FALSE,"C"}</definedName>
    <definedName name="ergferger1" localSheetId="15" hidden="1">{"Main Economic Indicators",#N/A,FALSE,"C"}</definedName>
    <definedName name="ergferger1" localSheetId="2" hidden="1">{"Main Economic Indicators",#N/A,FALSE,"C"}</definedName>
    <definedName name="ergferger1" localSheetId="9" hidden="1">{"Main Economic Indicators",#N/A,FALSE,"C"}</definedName>
    <definedName name="ergferger1" localSheetId="11" hidden="1">{"Main Economic Indicators",#N/A,FALSE,"C"}</definedName>
    <definedName name="ergferger1" localSheetId="8" hidden="1">{"Main Economic Indicators",#N/A,FALSE,"C"}</definedName>
    <definedName name="ergferger1" localSheetId="0" hidden="1">{"Main Economic Indicators",#N/A,FALSE,"C"}</definedName>
    <definedName name="ergferger1" localSheetId="1" hidden="1">{"Main Economic Indicators",#N/A,FALSE,"C"}</definedName>
    <definedName name="ergferger1" localSheetId="3" hidden="1">{"Main Economic Indicators",#N/A,FALSE,"C"}</definedName>
    <definedName name="ergferger1" localSheetId="7" hidden="1">{"Main Economic Indicators",#N/A,FALSE,"C"}</definedName>
    <definedName name="ergferger1" localSheetId="10" hidden="1">{"Main Economic Indicators",#N/A,FALSE,"C"}</definedName>
    <definedName name="ergferger1" localSheetId="12" hidden="1">{"Main Economic Indicators",#N/A,FALSE,"C"}</definedName>
    <definedName name="ergferger1" localSheetId="13" hidden="1">{"Main Economic Indicators",#N/A,FALSE,"C"}</definedName>
    <definedName name="ergferger1" hidden="1">{"Main Economic Indicators",#N/A,FALSE,"C"}</definedName>
    <definedName name="ernesto">#N/A</definedName>
    <definedName name="ert" localSheetId="15" hidden="1">{"Minpmon",#N/A,FALSE,"Monthinput"}</definedName>
    <definedName name="ert" localSheetId="2" hidden="1">{"Minpmon",#N/A,FALSE,"Monthinput"}</definedName>
    <definedName name="ert" localSheetId="9" hidden="1">{"Minpmon",#N/A,FALSE,"Monthinput"}</definedName>
    <definedName name="ert" localSheetId="11" hidden="1">{"Minpmon",#N/A,FALSE,"Monthinput"}</definedName>
    <definedName name="ert" localSheetId="8" hidden="1">{"Minpmon",#N/A,FALSE,"Monthinput"}</definedName>
    <definedName name="ert" localSheetId="0" hidden="1">{"Minpmon",#N/A,FALSE,"Monthinput"}</definedName>
    <definedName name="ert" localSheetId="1" hidden="1">{"Minpmon",#N/A,FALSE,"Monthinput"}</definedName>
    <definedName name="ert" localSheetId="3" hidden="1">{"Minpmon",#N/A,FALSE,"Monthinput"}</definedName>
    <definedName name="ert" localSheetId="7" hidden="1">{"Minpmon",#N/A,FALSE,"Monthinput"}</definedName>
    <definedName name="ert" localSheetId="10" hidden="1">{"Minpmon",#N/A,FALSE,"Monthinput"}</definedName>
    <definedName name="ert" localSheetId="12" hidden="1">{"Minpmon",#N/A,FALSE,"Monthinput"}</definedName>
    <definedName name="ert" localSheetId="13" hidden="1">{"Minpmon",#N/A,FALSE,"Monthinput"}</definedName>
    <definedName name="ert" hidden="1">{"Minpmon",#N/A,FALSE,"Monthinput"}</definedName>
    <definedName name="ESAF_QUAR_GDP" localSheetId="9">#REF!</definedName>
    <definedName name="ESAF_QUAR_GDP" localSheetId="11">#REF!</definedName>
    <definedName name="ESAF_QUAR_GDP" localSheetId="8">#REF!</definedName>
    <definedName name="ESAF_QUAR_GDP" localSheetId="0">#REF!</definedName>
    <definedName name="ESAF_QUAR_GDP" localSheetId="1">#REF!</definedName>
    <definedName name="ESAF_QUAR_GDP" localSheetId="3">#REF!</definedName>
    <definedName name="ESAF_QUAR_GDP" localSheetId="7">#REF!</definedName>
    <definedName name="ESAF_QUAR_GDP" localSheetId="12">#REF!</definedName>
    <definedName name="ESAF_QUAR_GDP" localSheetId="13">#REF!</definedName>
    <definedName name="ESAF_QUAR_GDP">#REF!</definedName>
    <definedName name="esafr" localSheetId="9">#REF!</definedName>
    <definedName name="esafr" localSheetId="11">#REF!</definedName>
    <definedName name="esafr" localSheetId="8">#REF!</definedName>
    <definedName name="esafr" localSheetId="0">#REF!</definedName>
    <definedName name="esafr" localSheetId="1">#REF!</definedName>
    <definedName name="esafr" localSheetId="3">#REF!</definedName>
    <definedName name="esafr" localSheetId="7">#REF!</definedName>
    <definedName name="esafr" localSheetId="12">#REF!</definedName>
    <definedName name="esafr" localSheetId="13">#REF!</definedName>
    <definedName name="esafr">#REF!</definedName>
    <definedName name="ESC" localSheetId="9">#REF!</definedName>
    <definedName name="ESC" localSheetId="11">#REF!</definedName>
    <definedName name="ESC" localSheetId="8">#REF!</definedName>
    <definedName name="ESC" localSheetId="0">#REF!</definedName>
    <definedName name="ESC" localSheetId="1">#REF!</definedName>
    <definedName name="ESC" localSheetId="3">#REF!</definedName>
    <definedName name="ESC" localSheetId="7">#REF!</definedName>
    <definedName name="ESC" localSheetId="12">#REF!</definedName>
    <definedName name="ESC" localSheetId="13">#REF!</definedName>
    <definedName name="ESC">#REF!</definedName>
    <definedName name="ESP" localSheetId="9">#REF!</definedName>
    <definedName name="ESP" localSheetId="11">#REF!</definedName>
    <definedName name="ESP" localSheetId="8">#REF!</definedName>
    <definedName name="ESP" localSheetId="0">#REF!</definedName>
    <definedName name="ESP" localSheetId="12">#REF!</definedName>
    <definedName name="ESP" localSheetId="13">#REF!</definedName>
    <definedName name="ESP">#REF!</definedName>
    <definedName name="estacional" localSheetId="9">#REF!</definedName>
    <definedName name="estacional" localSheetId="11">#REF!</definedName>
    <definedName name="estacional" localSheetId="8">#REF!</definedName>
    <definedName name="estacional" localSheetId="0">#REF!</definedName>
    <definedName name="estacional" localSheetId="12">#REF!</definedName>
    <definedName name="estacional" localSheetId="13">#REF!</definedName>
    <definedName name="estacional">#REF!</definedName>
    <definedName name="ESTRUCTURA" localSheetId="8" hidden="1">[9]C!#REF!</definedName>
    <definedName name="ESTRUCTURA" localSheetId="1" hidden="1">#REF!</definedName>
    <definedName name="ESTRUCTURA" localSheetId="3" hidden="1">[9]C!#REF!</definedName>
    <definedName name="ESTRUCTURA" hidden="1">[9]C!#REF!</definedName>
    <definedName name="etewte" localSheetId="9" hidden="1">#REF!</definedName>
    <definedName name="etewte" localSheetId="11" hidden="1">#REF!</definedName>
    <definedName name="etewte" localSheetId="8" hidden="1">#REF!</definedName>
    <definedName name="etewte" localSheetId="0" hidden="1">#REF!</definedName>
    <definedName name="etewte" localSheetId="1" hidden="1">#REF!</definedName>
    <definedName name="etewte" localSheetId="3" hidden="1">#REF!</definedName>
    <definedName name="etewte" localSheetId="7" hidden="1">#REF!</definedName>
    <definedName name="etewte" localSheetId="12" hidden="1">#REF!</definedName>
    <definedName name="etewte" localSheetId="13" hidden="1">#REF!</definedName>
    <definedName name="etewte" hidden="1">#REF!</definedName>
    <definedName name="etwt" localSheetId="9" hidden="1">#REF!</definedName>
    <definedName name="etwt" localSheetId="11" hidden="1">#REF!</definedName>
    <definedName name="etwt" localSheetId="8" hidden="1">#REF!</definedName>
    <definedName name="etwt" localSheetId="0" hidden="1">#REF!</definedName>
    <definedName name="etwt" localSheetId="1" hidden="1">#REF!</definedName>
    <definedName name="etwt" localSheetId="3" hidden="1">#REF!</definedName>
    <definedName name="etwt" localSheetId="7" hidden="1">#REF!</definedName>
    <definedName name="etwt" localSheetId="12" hidden="1">#REF!</definedName>
    <definedName name="etwt" localSheetId="13" hidden="1">#REF!</definedName>
    <definedName name="etwt" hidden="1">#REF!</definedName>
    <definedName name="EU">[51]CIRRs!$C$62</definedName>
    <definedName name="EUR">[51]CIRRs!$C$87</definedName>
    <definedName name="EURCRUDE87" localSheetId="9">#REF!</definedName>
    <definedName name="EURCRUDE87" localSheetId="11">#REF!</definedName>
    <definedName name="EURCRUDE87" localSheetId="8">#REF!</definedName>
    <definedName name="EURCRUDE87" localSheetId="0">#REF!</definedName>
    <definedName name="EURCRUDE87" localSheetId="1">#REF!</definedName>
    <definedName name="EURCRUDE87" localSheetId="3">#REF!</definedName>
    <definedName name="EURCRUDE87" localSheetId="7">#REF!</definedName>
    <definedName name="EURCRUDE87" localSheetId="12">#REF!</definedName>
    <definedName name="EURCRUDE87" localSheetId="13">#REF!</definedName>
    <definedName name="EURCRUDE87">#REF!</definedName>
    <definedName name="EURCRUDE88" localSheetId="9">#REF!</definedName>
    <definedName name="EURCRUDE88" localSheetId="11">#REF!</definedName>
    <definedName name="EURCRUDE88" localSheetId="8">#REF!</definedName>
    <definedName name="EURCRUDE88" localSheetId="0">#REF!</definedName>
    <definedName name="EURCRUDE88" localSheetId="1">#REF!</definedName>
    <definedName name="EURCRUDE88" localSheetId="3">#REF!</definedName>
    <definedName name="EURCRUDE88" localSheetId="7">#REF!</definedName>
    <definedName name="EURCRUDE88" localSheetId="12">#REF!</definedName>
    <definedName name="EURCRUDE88" localSheetId="13">#REF!</definedName>
    <definedName name="EURCRUDE88">#REF!</definedName>
    <definedName name="EURO" localSheetId="9">#REF!</definedName>
    <definedName name="EURO" localSheetId="11">#REF!</definedName>
    <definedName name="EURO" localSheetId="8">#REF!</definedName>
    <definedName name="EURO" localSheetId="0">#REF!</definedName>
    <definedName name="EURO" localSheetId="1">#REF!</definedName>
    <definedName name="EURO" localSheetId="3">#REF!</definedName>
    <definedName name="EURO" localSheetId="7">#REF!</definedName>
    <definedName name="EURO" localSheetId="12">#REF!</definedName>
    <definedName name="EURO" localSheetId="13">#REF!</definedName>
    <definedName name="EURO">#REF!</definedName>
    <definedName name="EURO1" localSheetId="9">#REF!</definedName>
    <definedName name="EURO1" localSheetId="11">#REF!</definedName>
    <definedName name="EURO1" localSheetId="8">#REF!</definedName>
    <definedName name="EURO1" localSheetId="0">#REF!</definedName>
    <definedName name="EURO1" localSheetId="1">#REF!</definedName>
    <definedName name="EURO1" localSheetId="3">#REF!</definedName>
    <definedName name="EURO1" localSheetId="12">#REF!</definedName>
    <definedName name="EURO1" localSheetId="13">#REF!</definedName>
    <definedName name="EURO1">#REF!</definedName>
    <definedName name="EURPROD87" localSheetId="9">#REF!</definedName>
    <definedName name="EURPROD87" localSheetId="11">#REF!</definedName>
    <definedName name="EURPROD87" localSheetId="8">#REF!</definedName>
    <definedName name="EURPROD87" localSheetId="0">#REF!</definedName>
    <definedName name="EURPROD87" localSheetId="1">#REF!</definedName>
    <definedName name="EURPROD87" localSheetId="3">#REF!</definedName>
    <definedName name="EURPROD87" localSheetId="12">#REF!</definedName>
    <definedName name="EURPROD87" localSheetId="13">#REF!</definedName>
    <definedName name="EURPROD87">#REF!</definedName>
    <definedName name="EURPROD88" localSheetId="9">#REF!</definedName>
    <definedName name="EURPROD88" localSheetId="11">#REF!</definedName>
    <definedName name="EURPROD88" localSheetId="8">#REF!</definedName>
    <definedName name="EURPROD88" localSheetId="0">#REF!</definedName>
    <definedName name="EURPROD88" localSheetId="1">#REF!</definedName>
    <definedName name="EURPROD88" localSheetId="3">#REF!</definedName>
    <definedName name="EURPROD88" localSheetId="12">#REF!</definedName>
    <definedName name="EURPROD88" localSheetId="13">#REF!</definedName>
    <definedName name="EURPROD88">#REF!</definedName>
    <definedName name="EURTOT87" localSheetId="9">#REF!</definedName>
    <definedName name="EURTOT87" localSheetId="11">#REF!</definedName>
    <definedName name="EURTOT87" localSheetId="8">#REF!</definedName>
    <definedName name="EURTOT87" localSheetId="0">#REF!</definedName>
    <definedName name="EURTOT87" localSheetId="1">#REF!</definedName>
    <definedName name="EURTOT87" localSheetId="3">#REF!</definedName>
    <definedName name="EURTOT87" localSheetId="12">#REF!</definedName>
    <definedName name="EURTOT87" localSheetId="13">#REF!</definedName>
    <definedName name="EURTOT87">#REF!</definedName>
    <definedName name="EURTOT88" localSheetId="9">#REF!</definedName>
    <definedName name="EURTOT88" localSheetId="11">#REF!</definedName>
    <definedName name="EURTOT88" localSheetId="8">#REF!</definedName>
    <definedName name="EURTOT88" localSheetId="0">#REF!</definedName>
    <definedName name="EURTOT88" localSheetId="1">#REF!</definedName>
    <definedName name="EURTOT88" localSheetId="3">#REF!</definedName>
    <definedName name="EURTOT88" localSheetId="12">#REF!</definedName>
    <definedName name="EURTOT88" localSheetId="13">#REF!</definedName>
    <definedName name="EURTOT88">#REF!</definedName>
    <definedName name="eustocks">#N/A</definedName>
    <definedName name="ex">[105]Sheet1!$N$2:$Q$26</definedName>
    <definedName name="EXCEDENTE_DEL_10__SEGUN_EL_TOPE_ASIGNADO_A__BUENOS_AIRES__LEY_N__23621">[4]C!$B$18:$N$18</definedName>
    <definedName name="Exch.Rate" localSheetId="9">#REF!</definedName>
    <definedName name="Exch.Rate" localSheetId="11">#REF!</definedName>
    <definedName name="Exch.Rate" localSheetId="8">#REF!</definedName>
    <definedName name="Exch.Rate" localSheetId="0">#REF!</definedName>
    <definedName name="Exch.Rate" localSheetId="1">#REF!</definedName>
    <definedName name="Exch.Rate" localSheetId="3">#REF!</definedName>
    <definedName name="Exch.Rate" localSheetId="7">#REF!</definedName>
    <definedName name="Exch.Rate" localSheetId="12">#REF!</definedName>
    <definedName name="Exch.Rate" localSheetId="13">#REF!</definedName>
    <definedName name="Exch.Rate">#REF!</definedName>
    <definedName name="ExitWRS">[106]Main!$AB$25</definedName>
    <definedName name="Exportacion_Por_Importancia">[107]Macro1!$A$1</definedName>
    <definedName name="EXR_UPDATE" localSheetId="9">#REF!</definedName>
    <definedName name="EXR_UPDATE" localSheetId="11">#REF!</definedName>
    <definedName name="EXR_UPDATE" localSheetId="8">#REF!</definedName>
    <definedName name="EXR_UPDATE" localSheetId="0">#REF!</definedName>
    <definedName name="EXR_UPDATE" localSheetId="1">#REF!</definedName>
    <definedName name="EXR_UPDATE" localSheetId="3">#REF!</definedName>
    <definedName name="EXR_UPDATE" localSheetId="7">#REF!</definedName>
    <definedName name="EXR_UPDATE" localSheetId="12">#REF!</definedName>
    <definedName name="EXR_UPDATE" localSheetId="13">#REF!</definedName>
    <definedName name="EXR_UPDATE">#REF!</definedName>
    <definedName name="External_debt_indicators">[108]Table3!$F$8:$AB$437:'[108]Table3'!$AB$9</definedName>
    <definedName name="FAL" localSheetId="9">#REF!</definedName>
    <definedName name="FAL" localSheetId="11">#REF!</definedName>
    <definedName name="FAL" localSheetId="8">#REF!</definedName>
    <definedName name="FAL" localSheetId="0">#REF!</definedName>
    <definedName name="FAL" localSheetId="1">#REF!</definedName>
    <definedName name="FAL" localSheetId="3">#REF!</definedName>
    <definedName name="FAL" localSheetId="7">#REF!</definedName>
    <definedName name="FAL" localSheetId="12">#REF!</definedName>
    <definedName name="FAL" localSheetId="13">#REF!</definedName>
    <definedName name="FAL">#REF!</definedName>
    <definedName name="FB" localSheetId="9">#REF!</definedName>
    <definedName name="FB" localSheetId="11">#REF!</definedName>
    <definedName name="FB" localSheetId="8">#REF!</definedName>
    <definedName name="FB" localSheetId="0">#REF!</definedName>
    <definedName name="FB" localSheetId="1">#REF!</definedName>
    <definedName name="FB" localSheetId="3">#REF!</definedName>
    <definedName name="FB" localSheetId="7">#REF!</definedName>
    <definedName name="FB" localSheetId="12">#REF!</definedName>
    <definedName name="FB" localSheetId="13">#REF!</definedName>
    <definedName name="FB">#REF!</definedName>
    <definedName name="FB1A" localSheetId="9">#REF!</definedName>
    <definedName name="FB1A" localSheetId="11">#REF!</definedName>
    <definedName name="FB1A" localSheetId="8">#REF!</definedName>
    <definedName name="FB1A" localSheetId="0">#REF!</definedName>
    <definedName name="FB1A" localSheetId="1">#REF!</definedName>
    <definedName name="FB1A" localSheetId="3">#REF!</definedName>
    <definedName name="FB1A" localSheetId="7">#REF!</definedName>
    <definedName name="FB1A" localSheetId="12">#REF!</definedName>
    <definedName name="FB1A" localSheetId="13">#REF!</definedName>
    <definedName name="FB1A">#REF!</definedName>
    <definedName name="fdfd" localSheetId="8" hidden="1">'[33]Fax a enviar'!#REF!</definedName>
    <definedName name="fdfd" localSheetId="0" hidden="1">'[33]Fax a enviar'!#REF!</definedName>
    <definedName name="fdfd" localSheetId="3" hidden="1">'[33]Fax a enviar'!#REF!</definedName>
    <definedName name="fdfd" localSheetId="7" hidden="1">'[33]Fax a enviar'!#REF!</definedName>
    <definedName name="fdfd" hidden="1">'[33]Fax a enviar'!#REF!</definedName>
    <definedName name="fdfdd" localSheetId="9" hidden="1">#REF!</definedName>
    <definedName name="fdfdd" localSheetId="11" hidden="1">#REF!</definedName>
    <definedName name="fdfdd" localSheetId="8" hidden="1">#REF!</definedName>
    <definedName name="fdfdd" localSheetId="0" hidden="1">#REF!</definedName>
    <definedName name="fdfdd" localSheetId="1" hidden="1">#REF!</definedName>
    <definedName name="fdfdd" localSheetId="3" hidden="1">#REF!</definedName>
    <definedName name="fdfdd" localSheetId="7" hidden="1">#REF!</definedName>
    <definedName name="fdfdd" localSheetId="12" hidden="1">#REF!</definedName>
    <definedName name="fdfdd" localSheetId="13" hidden="1">#REF!</definedName>
    <definedName name="fdfdd" hidden="1">#REF!</definedName>
    <definedName name="fdfddf" localSheetId="9" hidden="1">#REF!</definedName>
    <definedName name="fdfddf" localSheetId="11" hidden="1">#REF!</definedName>
    <definedName name="fdfddf" localSheetId="8" hidden="1">#REF!</definedName>
    <definedName name="fdfddf" localSheetId="0" hidden="1">#REF!</definedName>
    <definedName name="fdfddf" localSheetId="1" hidden="1">#REF!</definedName>
    <definedName name="fdfddf" localSheetId="3" hidden="1">#REF!</definedName>
    <definedName name="fdfddf" localSheetId="7" hidden="1">#REF!</definedName>
    <definedName name="fdfddf" localSheetId="12" hidden="1">#REF!</definedName>
    <definedName name="fdfddf" localSheetId="13" hidden="1">#REF!</definedName>
    <definedName name="fdfddf" hidden="1">#REF!</definedName>
    <definedName name="fdfdf" localSheetId="8" hidden="1">'[33]Fax a enviar'!#REF!</definedName>
    <definedName name="fdfdf" localSheetId="0" hidden="1">'[33]Fax a enviar'!#REF!</definedName>
    <definedName name="fdfdf" localSheetId="3" hidden="1">'[33]Fax a enviar'!#REF!</definedName>
    <definedName name="fdfdf" localSheetId="7" hidden="1">'[33]Fax a enviar'!#REF!</definedName>
    <definedName name="fdfdf" hidden="1">'[33]Fax a enviar'!#REF!</definedName>
    <definedName name="fdfds" localSheetId="9" hidden="1">#REF!</definedName>
    <definedName name="fdfds" localSheetId="11" hidden="1">#REF!</definedName>
    <definedName name="fdfds" localSheetId="8" hidden="1">#REF!</definedName>
    <definedName name="fdfds" localSheetId="0" hidden="1">#REF!</definedName>
    <definedName name="fdfds" localSheetId="1" hidden="1">#REF!</definedName>
    <definedName name="fdfds" localSheetId="3" hidden="1">#REF!</definedName>
    <definedName name="fdfds" localSheetId="7" hidden="1">#REF!</definedName>
    <definedName name="fdfds" localSheetId="12" hidden="1">#REF!</definedName>
    <definedName name="fdfds" localSheetId="13" hidden="1">#REF!</definedName>
    <definedName name="fdfds" hidden="1">#REF!</definedName>
    <definedName name="fdfdsafsdf" localSheetId="8" hidden="1">'[96]Fax a enviar'!#REF!</definedName>
    <definedName name="fdfdsafsdf" localSheetId="0" hidden="1">'[96]Fax a enviar'!#REF!</definedName>
    <definedName name="fdfdsafsdf" localSheetId="1" hidden="1">#REF!</definedName>
    <definedName name="fdfdsafsdf" localSheetId="3" hidden="1">'[96]Fax a enviar'!#REF!</definedName>
    <definedName name="fdfdsafsdf" localSheetId="7" hidden="1">'[96]Fax a enviar'!#REF!</definedName>
    <definedName name="fdfdsafsdf" hidden="1">'[96]Fax a enviar'!#REF!</definedName>
    <definedName name="fdfdsf" localSheetId="9" hidden="1">#REF!</definedName>
    <definedName name="fdfdsf" localSheetId="11" hidden="1">#REF!</definedName>
    <definedName name="fdfdsf" localSheetId="8" hidden="1">#REF!</definedName>
    <definedName name="fdfdsf" localSheetId="0" hidden="1">#REF!</definedName>
    <definedName name="fdfdsf" localSheetId="1" hidden="1">#REF!</definedName>
    <definedName name="fdfdsf" localSheetId="3" hidden="1">#REF!</definedName>
    <definedName name="fdfdsf" localSheetId="7" hidden="1">#REF!</definedName>
    <definedName name="fdfdsf" localSheetId="12" hidden="1">#REF!</definedName>
    <definedName name="fdfdsf" localSheetId="13" hidden="1">#REF!</definedName>
    <definedName name="fdfdsf" hidden="1">#REF!</definedName>
    <definedName name="fdfsd" localSheetId="8" hidden="1">'[63]Fax a enviar'!#REF!</definedName>
    <definedName name="fdfsd" localSheetId="0" hidden="1">'[63]Fax a enviar'!#REF!</definedName>
    <definedName name="fdfsd" localSheetId="1" hidden="1">#REF!</definedName>
    <definedName name="fdfsd" localSheetId="3" hidden="1">'[63]Fax a enviar'!#REF!</definedName>
    <definedName name="fdfsd" localSheetId="7" hidden="1">'[63]Fax a enviar'!#REF!</definedName>
    <definedName name="fdfsd" hidden="1">'[63]Fax a enviar'!#REF!</definedName>
    <definedName name="feb" localSheetId="11">[22]Programa!#REF!</definedName>
    <definedName name="feb" localSheetId="8">[22]Programa!#REF!</definedName>
    <definedName name="feb" localSheetId="0">[22]Programa!#REF!</definedName>
    <definedName name="feb" localSheetId="1">[22]Programa!#REF!</definedName>
    <definedName name="feb" localSheetId="3">[22]Programa!#REF!</definedName>
    <definedName name="feb" localSheetId="7">[22]Programa!#REF!</definedName>
    <definedName name="feb">[22]Programa!#REF!</definedName>
    <definedName name="FEB._89" localSheetId="9">#REF!</definedName>
    <definedName name="FEB._89" localSheetId="11">#REF!</definedName>
    <definedName name="FEB._89" localSheetId="8">#REF!</definedName>
    <definedName name="FEB._89" localSheetId="0">#REF!</definedName>
    <definedName name="FEB._89" localSheetId="1">#REF!</definedName>
    <definedName name="FEB._89" localSheetId="3">#REF!</definedName>
    <definedName name="FEB._89" localSheetId="7">#REF!</definedName>
    <definedName name="FEB._89" localSheetId="12">#REF!</definedName>
    <definedName name="FEB._89" localSheetId="13">#REF!</definedName>
    <definedName name="FEB._89">#REF!</definedName>
    <definedName name="fecha" localSheetId="11">[22]Programa!#REF!</definedName>
    <definedName name="fecha" localSheetId="8">[22]Programa!#REF!</definedName>
    <definedName name="fecha" localSheetId="0">[22]Programa!#REF!</definedName>
    <definedName name="fecha" localSheetId="1">#REF!</definedName>
    <definedName name="fecha" localSheetId="3">[22]Programa!#REF!</definedName>
    <definedName name="fecha" localSheetId="7">[22]Programa!#REF!</definedName>
    <definedName name="fecha">[22]Programa!#REF!</definedName>
    <definedName name="fechas" localSheetId="11">[59]Contribution!$K$51:$DC$52</definedName>
    <definedName name="fechas" localSheetId="8">[59]Contribution!$K$51:$DC$52</definedName>
    <definedName name="fechas" localSheetId="0">[59]Contribution!$K$51:$DC$52</definedName>
    <definedName name="fechas" localSheetId="1">[59]Contribution!$K$51:$DC$52</definedName>
    <definedName name="fechas" localSheetId="3">[59]Contribution!$K$51:$DC$52</definedName>
    <definedName name="fechas">[59]Contribution!$K$51:$DC$52</definedName>
    <definedName name="fed" localSheetId="15" hidden="1">{"Riqfin97",#N/A,FALSE,"Tran";"Riqfinpro",#N/A,FALSE,"Tran"}</definedName>
    <definedName name="fed" localSheetId="2" hidden="1">{"Riqfin97",#N/A,FALSE,"Tran";"Riqfinpro",#N/A,FALSE,"Tran"}</definedName>
    <definedName name="fed" localSheetId="9" hidden="1">{"Riqfin97",#N/A,FALSE,"Tran";"Riqfinpro",#N/A,FALSE,"Tran"}</definedName>
    <definedName name="fed" localSheetId="11" hidden="1">{"Riqfin97",#N/A,FALSE,"Tran";"Riqfinpro",#N/A,FALSE,"Tran"}</definedName>
    <definedName name="fed" localSheetId="8" hidden="1">{"Riqfin97",#N/A,FALSE,"Tran";"Riqfinpro",#N/A,FALSE,"Tran"}</definedName>
    <definedName name="fed" localSheetId="0" hidden="1">{"Riqfin97",#N/A,FALSE,"Tran";"Riqfinpro",#N/A,FALSE,"Tran"}</definedName>
    <definedName name="fed" localSheetId="1" hidden="1">{"Riqfin97",#N/A,FALSE,"Tran";"Riqfinpro",#N/A,FALSE,"Tran"}</definedName>
    <definedName name="fed" localSheetId="3" hidden="1">{"Riqfin97",#N/A,FALSE,"Tran";"Riqfinpro",#N/A,FALSE,"Tran"}</definedName>
    <definedName name="fed" localSheetId="7" hidden="1">{"Riqfin97",#N/A,FALSE,"Tran";"Riqfinpro",#N/A,FALSE,"Tran"}</definedName>
    <definedName name="fed" localSheetId="10" hidden="1">{"Riqfin97",#N/A,FALSE,"Tran";"Riqfinpro",#N/A,FALSE,"Tran"}</definedName>
    <definedName name="fed" localSheetId="12" hidden="1">{"Riqfin97",#N/A,FALSE,"Tran";"Riqfinpro",#N/A,FALSE,"Tran"}</definedName>
    <definedName name="fed" localSheetId="13" hidden="1">{"Riqfin97",#N/A,FALSE,"Tran";"Riqfinpro",#N/A,FALSE,"Tran"}</definedName>
    <definedName name="fed" hidden="1">{"Riqfin97",#N/A,FALSE,"Tran";"Riqfinpro",#N/A,FALSE,"Tran"}</definedName>
    <definedName name="feere" hidden="1">'[91]Fax a enviar'!#REF!</definedName>
    <definedName name="fef" hidden="1">'[91]Fax a enviar'!#REF!</definedName>
    <definedName name="fer" localSheetId="15" hidden="1">{"Riqfin97",#N/A,FALSE,"Tran";"Riqfinpro",#N/A,FALSE,"Tran"}</definedName>
    <definedName name="fer" localSheetId="2" hidden="1">{"Riqfin97",#N/A,FALSE,"Tran";"Riqfinpro",#N/A,FALSE,"Tran"}</definedName>
    <definedName name="fer" localSheetId="9" hidden="1">{"Riqfin97",#N/A,FALSE,"Tran";"Riqfinpro",#N/A,FALSE,"Tran"}</definedName>
    <definedName name="fer" localSheetId="11" hidden="1">{"Riqfin97",#N/A,FALSE,"Tran";"Riqfinpro",#N/A,FALSE,"Tran"}</definedName>
    <definedName name="fer" localSheetId="8" hidden="1">{"Riqfin97",#N/A,FALSE,"Tran";"Riqfinpro",#N/A,FALSE,"Tran"}</definedName>
    <definedName name="fer" localSheetId="0" hidden="1">{"Riqfin97",#N/A,FALSE,"Tran";"Riqfinpro",#N/A,FALSE,"Tran"}</definedName>
    <definedName name="fer" localSheetId="1" hidden="1">{"Riqfin97",#N/A,FALSE,"Tran";"Riqfinpro",#N/A,FALSE,"Tran"}</definedName>
    <definedName name="fer" localSheetId="3" hidden="1">{"Riqfin97",#N/A,FALSE,"Tran";"Riqfinpro",#N/A,FALSE,"Tran"}</definedName>
    <definedName name="fer" localSheetId="7" hidden="1">{"Riqfin97",#N/A,FALSE,"Tran";"Riqfinpro",#N/A,FALSE,"Tran"}</definedName>
    <definedName name="fer" localSheetId="10" hidden="1">{"Riqfin97",#N/A,FALSE,"Tran";"Riqfinpro",#N/A,FALSE,"Tran"}</definedName>
    <definedName name="fer" localSheetId="12" hidden="1">{"Riqfin97",#N/A,FALSE,"Tran";"Riqfinpro",#N/A,FALSE,"Tran"}</definedName>
    <definedName name="fer" localSheetId="13" hidden="1">{"Riqfin97",#N/A,FALSE,"Tran";"Riqfinpro",#N/A,FALSE,"Tran"}</definedName>
    <definedName name="fer" hidden="1">{"Riqfin97",#N/A,FALSE,"Tran";"Riqfinpro",#N/A,FALSE,"Tran"}</definedName>
    <definedName name="FF" localSheetId="9">#REF!</definedName>
    <definedName name="FF" localSheetId="11">#REF!</definedName>
    <definedName name="FF" localSheetId="8">#REF!</definedName>
    <definedName name="FF" localSheetId="0">#REF!</definedName>
    <definedName name="FF" localSheetId="1">#REF!</definedName>
    <definedName name="FF" localSheetId="3">#REF!</definedName>
    <definedName name="FF" localSheetId="7">#REF!</definedName>
    <definedName name="FF" localSheetId="12">#REF!</definedName>
    <definedName name="FF" localSheetId="13">#REF!</definedName>
    <definedName name="FF">#REF!</definedName>
    <definedName name="FF1A" localSheetId="9">#REF!</definedName>
    <definedName name="FF1A" localSheetId="11">#REF!</definedName>
    <definedName name="FF1A" localSheetId="8">#REF!</definedName>
    <definedName name="FF1A" localSheetId="0">#REF!</definedName>
    <definedName name="FF1A" localSheetId="1">#REF!</definedName>
    <definedName name="FF1A" localSheetId="3">#REF!</definedName>
    <definedName name="FF1A" localSheetId="7">#REF!</definedName>
    <definedName name="FF1A" localSheetId="12">#REF!</definedName>
    <definedName name="FF1A" localSheetId="13">#REF!</definedName>
    <definedName name="FF1A">#REF!</definedName>
    <definedName name="fff" localSheetId="9" hidden="1">#REF!</definedName>
    <definedName name="fff" localSheetId="11" hidden="1">#REF!</definedName>
    <definedName name="fff" localSheetId="8" hidden="1">#REF!</definedName>
    <definedName name="fff" localSheetId="0" hidden="1">#REF!</definedName>
    <definedName name="fff" localSheetId="1" hidden="1">#REF!</definedName>
    <definedName name="fff" localSheetId="3" hidden="1">#REF!</definedName>
    <definedName name="fff" localSheetId="7" hidden="1">#REF!</definedName>
    <definedName name="fff" localSheetId="12" hidden="1">#REF!</definedName>
    <definedName name="fff" localSheetId="13" hidden="1">#REF!</definedName>
    <definedName name="fff" hidden="1">#REF!</definedName>
    <definedName name="ffff" localSheetId="15" hidden="1">{"Riqfin97",#N/A,FALSE,"Tran";"Riqfinpro",#N/A,FALSE,"Tran"}</definedName>
    <definedName name="ffff" localSheetId="2" hidden="1">{"Riqfin97",#N/A,FALSE,"Tran";"Riqfinpro",#N/A,FALSE,"Tran"}</definedName>
    <definedName name="ffff" localSheetId="9" hidden="1">{"Riqfin97",#N/A,FALSE,"Tran";"Riqfinpro",#N/A,FALSE,"Tran"}</definedName>
    <definedName name="ffff" localSheetId="11" hidden="1">{"Riqfin97",#N/A,FALSE,"Tran";"Riqfinpro",#N/A,FALSE,"Tran"}</definedName>
    <definedName name="ffff" localSheetId="8" hidden="1">{"Riqfin97",#N/A,FALSE,"Tran";"Riqfinpro",#N/A,FALSE,"Tran"}</definedName>
    <definedName name="ffff" localSheetId="0" hidden="1">{"Riqfin97",#N/A,FALSE,"Tran";"Riqfinpro",#N/A,FALSE,"Tran"}</definedName>
    <definedName name="ffff" localSheetId="1" hidden="1">{"Riqfin97",#N/A,FALSE,"Tran";"Riqfinpro",#N/A,FALSE,"Tran"}</definedName>
    <definedName name="ffff" localSheetId="3" hidden="1">{"Riqfin97",#N/A,FALSE,"Tran";"Riqfinpro",#N/A,FALSE,"Tran"}</definedName>
    <definedName name="ffff" localSheetId="7" hidden="1">{"Riqfin97",#N/A,FALSE,"Tran";"Riqfinpro",#N/A,FALSE,"Tran"}</definedName>
    <definedName name="ffff" localSheetId="10" hidden="1">{"Riqfin97",#N/A,FALSE,"Tran";"Riqfinpro",#N/A,FALSE,"Tran"}</definedName>
    <definedName name="ffff" localSheetId="12" hidden="1">{"Riqfin97",#N/A,FALSE,"Tran";"Riqfinpro",#N/A,FALSE,"Tran"}</definedName>
    <definedName name="ffff" localSheetId="13" hidden="1">{"Riqfin97",#N/A,FALSE,"Tran";"Riqfinpro",#N/A,FALSE,"Tran"}</definedName>
    <definedName name="ffff" hidden="1">{"Riqfin97",#N/A,FALSE,"Tran";"Riqfinpro",#N/A,FALSE,"Tran"}</definedName>
    <definedName name="fffff" localSheetId="9">#REF!</definedName>
    <definedName name="fffff" localSheetId="11">#REF!</definedName>
    <definedName name="fffff" localSheetId="8">#REF!</definedName>
    <definedName name="fffff" localSheetId="0">#REF!</definedName>
    <definedName name="fffff" localSheetId="1">#REF!</definedName>
    <definedName name="fffff" localSheetId="3">#REF!</definedName>
    <definedName name="fffff" localSheetId="7">#REF!</definedName>
    <definedName name="fffff" localSheetId="12">#REF!</definedName>
    <definedName name="fffff" localSheetId="13">#REF!</definedName>
    <definedName name="fffff">#REF!</definedName>
    <definedName name="ffffff" localSheetId="9" hidden="1">#REF!</definedName>
    <definedName name="ffffff" localSheetId="11" hidden="1">#REF!</definedName>
    <definedName name="ffffff" localSheetId="8" hidden="1">#REF!</definedName>
    <definedName name="ffffff" localSheetId="0" hidden="1">#REF!</definedName>
    <definedName name="ffffff" localSheetId="1" hidden="1">#REF!</definedName>
    <definedName name="ffffff" localSheetId="3" hidden="1">#REF!</definedName>
    <definedName name="ffffff" localSheetId="7" hidden="1">#REF!</definedName>
    <definedName name="ffffff" localSheetId="12" hidden="1">#REF!</definedName>
    <definedName name="ffffff" localSheetId="13" hidden="1">#REF!</definedName>
    <definedName name="ffffff" hidden="1">#REF!</definedName>
    <definedName name="fffffff" localSheetId="15" hidden="1">{"Minpmon",#N/A,FALSE,"Monthinput"}</definedName>
    <definedName name="fffffff" localSheetId="2" hidden="1">{"Minpmon",#N/A,FALSE,"Monthinput"}</definedName>
    <definedName name="fffffff" localSheetId="9" hidden="1">{"Minpmon",#N/A,FALSE,"Monthinput"}</definedName>
    <definedName name="fffffff" localSheetId="11" hidden="1">{"Minpmon",#N/A,FALSE,"Monthinput"}</definedName>
    <definedName name="fffffff" localSheetId="8" hidden="1">{"Minpmon",#N/A,FALSE,"Monthinput"}</definedName>
    <definedName name="fffffff" localSheetId="0" hidden="1">{"Minpmon",#N/A,FALSE,"Monthinput"}</definedName>
    <definedName name="fffffff" localSheetId="1" hidden="1">{"Minpmon",#N/A,FALSE,"Monthinput"}</definedName>
    <definedName name="fffffff" localSheetId="3" hidden="1">{"Minpmon",#N/A,FALSE,"Monthinput"}</definedName>
    <definedName name="fffffff" localSheetId="7" hidden="1">{"Minpmon",#N/A,FALSE,"Monthinput"}</definedName>
    <definedName name="fffffff" localSheetId="10" hidden="1">{"Minpmon",#N/A,FALSE,"Monthinput"}</definedName>
    <definedName name="fffffff" localSheetId="12" hidden="1">{"Minpmon",#N/A,FALSE,"Monthinput"}</definedName>
    <definedName name="fffffff" localSheetId="13" hidden="1">{"Minpmon",#N/A,FALSE,"Monthinput"}</definedName>
    <definedName name="fffffff" hidden="1">{"Minpmon",#N/A,FALSE,"Monthinput"}</definedName>
    <definedName name="fffffffff" hidden="1">'[91]Fax a enviar'!#REF!</definedName>
    <definedName name="ffffffffffffff" localSheetId="15" hidden="1">{"Riqfin97",#N/A,FALSE,"Tran";"Riqfinpro",#N/A,FALSE,"Tran"}</definedName>
    <definedName name="ffffffffffffff" localSheetId="2" hidden="1">{"Riqfin97",#N/A,FALSE,"Tran";"Riqfinpro",#N/A,FALSE,"Tran"}</definedName>
    <definedName name="ffffffffffffff" localSheetId="9" hidden="1">{"Riqfin97",#N/A,FALSE,"Tran";"Riqfinpro",#N/A,FALSE,"Tran"}</definedName>
    <definedName name="ffffffffffffff" localSheetId="11" hidden="1">{"Riqfin97",#N/A,FALSE,"Tran";"Riqfinpro",#N/A,FALSE,"Tran"}</definedName>
    <definedName name="ffffffffffffff" localSheetId="8" hidden="1">{"Riqfin97",#N/A,FALSE,"Tran";"Riqfinpro",#N/A,FALSE,"Tran"}</definedName>
    <definedName name="ffffffffffffff" localSheetId="0" hidden="1">{"Riqfin97",#N/A,FALSE,"Tran";"Riqfinpro",#N/A,FALSE,"Tran"}</definedName>
    <definedName name="ffffffffffffff" localSheetId="1" hidden="1">{"Riqfin97",#N/A,FALSE,"Tran";"Riqfinpro",#N/A,FALSE,"Tran"}</definedName>
    <definedName name="ffffffffffffff" localSheetId="3" hidden="1">{"Riqfin97",#N/A,FALSE,"Tran";"Riqfinpro",#N/A,FALSE,"Tran"}</definedName>
    <definedName name="ffffffffffffff" localSheetId="7" hidden="1">{"Riqfin97",#N/A,FALSE,"Tran";"Riqfinpro",#N/A,FALSE,"Tran"}</definedName>
    <definedName name="ffffffffffffff" localSheetId="10" hidden="1">{"Riqfin97",#N/A,FALSE,"Tran";"Riqfinpro",#N/A,FALSE,"Tran"}</definedName>
    <definedName name="ffffffffffffff" localSheetId="12" hidden="1">{"Riqfin97",#N/A,FALSE,"Tran";"Riqfinpro",#N/A,FALSE,"Tran"}</definedName>
    <definedName name="ffffffffffffff" localSheetId="13" hidden="1">{"Riqfin97",#N/A,FALSE,"Tran";"Riqfinpro",#N/A,FALSE,"Tran"}</definedName>
    <definedName name="ffffffffffffff" hidden="1">{"Riqfin97",#N/A,FALSE,"Tran";"Riqfinpro",#N/A,FALSE,"Tran"}</definedName>
    <definedName name="FFNN" localSheetId="9">#REF!</definedName>
    <definedName name="FFNN" localSheetId="11">#REF!</definedName>
    <definedName name="FFNN" localSheetId="8">#REF!</definedName>
    <definedName name="FFNN" localSheetId="0">#REF!</definedName>
    <definedName name="FFNN" localSheetId="1">#REF!</definedName>
    <definedName name="FFNN" localSheetId="3">#REF!</definedName>
    <definedName name="FFNN" localSheetId="7">#REF!</definedName>
    <definedName name="FFNN" localSheetId="12">#REF!</definedName>
    <definedName name="FFNN" localSheetId="13">#REF!</definedName>
    <definedName name="FFNN">#REF!</definedName>
    <definedName name="fgf" localSheetId="15" hidden="1">{"Riqfin97",#N/A,FALSE,"Tran";"Riqfinpro",#N/A,FALSE,"Tran"}</definedName>
    <definedName name="fgf" localSheetId="2" hidden="1">{"Riqfin97",#N/A,FALSE,"Tran";"Riqfinpro",#N/A,FALSE,"Tran"}</definedName>
    <definedName name="fgf" localSheetId="9" hidden="1">{"Riqfin97",#N/A,FALSE,"Tran";"Riqfinpro",#N/A,FALSE,"Tran"}</definedName>
    <definedName name="fgf" localSheetId="11" hidden="1">{"Riqfin97",#N/A,FALSE,"Tran";"Riqfinpro",#N/A,FALSE,"Tran"}</definedName>
    <definedName name="fgf" localSheetId="8" hidden="1">{"Riqfin97",#N/A,FALSE,"Tran";"Riqfinpro",#N/A,FALSE,"Tran"}</definedName>
    <definedName name="fgf" localSheetId="0" hidden="1">{"Riqfin97",#N/A,FALSE,"Tran";"Riqfinpro",#N/A,FALSE,"Tran"}</definedName>
    <definedName name="fgf" localSheetId="1" hidden="1">{"Riqfin97",#N/A,FALSE,"Tran";"Riqfinpro",#N/A,FALSE,"Tran"}</definedName>
    <definedName name="fgf" localSheetId="3" hidden="1">{"Riqfin97",#N/A,FALSE,"Tran";"Riqfinpro",#N/A,FALSE,"Tran"}</definedName>
    <definedName name="fgf" localSheetId="7" hidden="1">{"Riqfin97",#N/A,FALSE,"Tran";"Riqfinpro",#N/A,FALSE,"Tran"}</definedName>
    <definedName name="fgf" localSheetId="10" hidden="1">{"Riqfin97",#N/A,FALSE,"Tran";"Riqfinpro",#N/A,FALSE,"Tran"}</definedName>
    <definedName name="fgf" localSheetId="12" hidden="1">{"Riqfin97",#N/A,FALSE,"Tran";"Riqfinpro",#N/A,FALSE,"Tran"}</definedName>
    <definedName name="fgf" localSheetId="13" hidden="1">{"Riqfin97",#N/A,FALSE,"Tran";"Riqfinpro",#N/A,FALSE,"Tran"}</definedName>
    <definedName name="fgf" hidden="1">{"Riqfin97",#N/A,FALSE,"Tran";"Riqfinpro",#N/A,FALSE,"Tran"}</definedName>
    <definedName name="fgfg" hidden="1">'[97]Fax a enviar'!#REF!</definedName>
    <definedName name="fghfghf" hidden="1">'[109]Fax a enviar'!#REF!</definedName>
    <definedName name="fhnfdj" hidden="1">'[91]Fax a enviar'!#REF!</definedName>
    <definedName name="FIDR" localSheetId="9">#REF!</definedName>
    <definedName name="FIDR" localSheetId="11">#REF!</definedName>
    <definedName name="FIDR" localSheetId="8">#REF!</definedName>
    <definedName name="FIDR" localSheetId="0">#REF!</definedName>
    <definedName name="FIDR" localSheetId="1">#REF!</definedName>
    <definedName name="FIDR" localSheetId="3">#REF!</definedName>
    <definedName name="FIDR" localSheetId="7">#REF!</definedName>
    <definedName name="FIDR" localSheetId="12">#REF!</definedName>
    <definedName name="FIDR" localSheetId="13">#REF!</definedName>
    <definedName name="FIDR">#REF!</definedName>
    <definedName name="Fig.1" localSheetId="9">#REF!</definedName>
    <definedName name="Fig.1" localSheetId="11">#REF!</definedName>
    <definedName name="Fig.1" localSheetId="8">#REF!</definedName>
    <definedName name="Fig.1" localSheetId="0">#REF!</definedName>
    <definedName name="Fig.1" localSheetId="1">#REF!</definedName>
    <definedName name="Fig.1" localSheetId="3">#REF!</definedName>
    <definedName name="Fig.1" localSheetId="7">#REF!</definedName>
    <definedName name="Fig.1" localSheetId="12">#REF!</definedName>
    <definedName name="Fig.1" localSheetId="13">#REF!</definedName>
    <definedName name="Fig.1">#REF!</definedName>
    <definedName name="FigTitle" localSheetId="9">#REF!</definedName>
    <definedName name="FigTitle" localSheetId="11">#REF!</definedName>
    <definedName name="FigTitle" localSheetId="8">#REF!</definedName>
    <definedName name="FigTitle" localSheetId="0">#REF!</definedName>
    <definedName name="FigTitle" localSheetId="1">#REF!</definedName>
    <definedName name="FigTitle" localSheetId="3">#REF!</definedName>
    <definedName name="FigTitle" localSheetId="7">#REF!</definedName>
    <definedName name="FigTitle" localSheetId="12">#REF!</definedName>
    <definedName name="FigTitle" localSheetId="13">#REF!</definedName>
    <definedName name="FigTitle">#REF!</definedName>
    <definedName name="Figure.3" localSheetId="9">#REF!</definedName>
    <definedName name="Figure.3" localSheetId="11">#REF!</definedName>
    <definedName name="Figure.3" localSheetId="8">#REF!</definedName>
    <definedName name="Figure.3" localSheetId="0">#REF!</definedName>
    <definedName name="Figure.3" localSheetId="1">#REF!</definedName>
    <definedName name="Figure.3" localSheetId="3">#REF!</definedName>
    <definedName name="Figure.3" localSheetId="12">#REF!</definedName>
    <definedName name="Figure.3" localSheetId="13">#REF!</definedName>
    <definedName name="Figure.3">#REF!</definedName>
    <definedName name="FIM" localSheetId="9">#REF!</definedName>
    <definedName name="FIM" localSheetId="11">#REF!</definedName>
    <definedName name="FIM" localSheetId="8">#REF!</definedName>
    <definedName name="FIM" localSheetId="0">#REF!</definedName>
    <definedName name="FIM" localSheetId="12">#REF!</definedName>
    <definedName name="FIM" localSheetId="13">#REF!</definedName>
    <definedName name="FIM">#REF!</definedName>
    <definedName name="finan" localSheetId="9">#REF!</definedName>
    <definedName name="finan" localSheetId="11">#REF!</definedName>
    <definedName name="finan" localSheetId="8">#REF!</definedName>
    <definedName name="finan" localSheetId="0">#REF!</definedName>
    <definedName name="finan" localSheetId="12">#REF!</definedName>
    <definedName name="finan" localSheetId="13">#REF!</definedName>
    <definedName name="finan">#REF!</definedName>
    <definedName name="finan1" localSheetId="9">#REF!</definedName>
    <definedName name="finan1" localSheetId="11">#REF!</definedName>
    <definedName name="finan1" localSheetId="8">#REF!</definedName>
    <definedName name="finan1" localSheetId="0">#REF!</definedName>
    <definedName name="finan1" localSheetId="12">#REF!</definedName>
    <definedName name="finan1" localSheetId="13">#REF!</definedName>
    <definedName name="finan1">#REF!</definedName>
    <definedName name="Financing" localSheetId="15" hidden="1">{"Tab1",#N/A,FALSE,"P";"Tab2",#N/A,FALSE,"P"}</definedName>
    <definedName name="Financing" localSheetId="2" hidden="1">{"Tab1",#N/A,FALSE,"P";"Tab2",#N/A,FALSE,"P"}</definedName>
    <definedName name="Financing" localSheetId="9" hidden="1">{"Tab1",#N/A,FALSE,"P";"Tab2",#N/A,FALSE,"P"}</definedName>
    <definedName name="Financing" localSheetId="11" hidden="1">{"Tab1",#N/A,FALSE,"P";"Tab2",#N/A,FALSE,"P"}</definedName>
    <definedName name="Financing" localSheetId="8" hidden="1">{"Tab1",#N/A,FALSE,"P";"Tab2",#N/A,FALSE,"P"}</definedName>
    <definedName name="Financing" localSheetId="0" hidden="1">{"Tab1",#N/A,FALSE,"P";"Tab2",#N/A,FALSE,"P"}</definedName>
    <definedName name="Financing" localSheetId="1" hidden="1">{"Tab1",#N/A,FALSE,"P";"Tab2",#N/A,FALSE,"P"}</definedName>
    <definedName name="Financing" localSheetId="3" hidden="1">{"Tab1",#N/A,FALSE,"P";"Tab2",#N/A,FALSE,"P"}</definedName>
    <definedName name="Financing" localSheetId="7" hidden="1">{"Tab1",#N/A,FALSE,"P";"Tab2",#N/A,FALSE,"P"}</definedName>
    <definedName name="Financing" localSheetId="10" hidden="1">{"Tab1",#N/A,FALSE,"P";"Tab2",#N/A,FALSE,"P"}</definedName>
    <definedName name="Financing" localSheetId="12" hidden="1">{"Tab1",#N/A,FALSE,"P";"Tab2",#N/A,FALSE,"P"}</definedName>
    <definedName name="Financing" localSheetId="13" hidden="1">{"Tab1",#N/A,FALSE,"P";"Tab2",#N/A,FALSE,"P"}</definedName>
    <definedName name="Financing" hidden="1">{"Tab1",#N/A,FALSE,"P";"Tab2",#N/A,FALSE,"P"}</definedName>
    <definedName name="Finland_wt">'[66]OECD wgt'!$B$18</definedName>
    <definedName name="FIP" localSheetId="8">[110]Q4!#REF!</definedName>
    <definedName name="FIP" localSheetId="0">[110]Q4!#REF!</definedName>
    <definedName name="FIP" localSheetId="1">[110]Q4!#REF!</definedName>
    <definedName name="FIP" localSheetId="3">[110]Q4!#REF!</definedName>
    <definedName name="FIP" localSheetId="7">[110]Q4!#REF!</definedName>
    <definedName name="FIP">[110]Q4!#REF!</definedName>
    <definedName name="Fisc" localSheetId="9">#REF!</definedName>
    <definedName name="Fisc" localSheetId="11">#REF!</definedName>
    <definedName name="Fisc" localSheetId="8">#REF!</definedName>
    <definedName name="Fisc" localSheetId="0">#REF!</definedName>
    <definedName name="Fisc" localSheetId="1">#REF!</definedName>
    <definedName name="Fisc" localSheetId="3">#REF!</definedName>
    <definedName name="Fisc" localSheetId="7">#REF!</definedName>
    <definedName name="Fisc" localSheetId="12">#REF!</definedName>
    <definedName name="Fisc" localSheetId="13">#REF!</definedName>
    <definedName name="Fisc">#REF!</definedName>
    <definedName name="Fisca" localSheetId="9">#REF!</definedName>
    <definedName name="Fisca" localSheetId="11">#REF!</definedName>
    <definedName name="Fisca" localSheetId="8">#REF!</definedName>
    <definedName name="Fisca" localSheetId="0">#REF!</definedName>
    <definedName name="Fisca" localSheetId="1">#REF!</definedName>
    <definedName name="Fisca" localSheetId="3">#REF!</definedName>
    <definedName name="Fisca" localSheetId="7">#REF!</definedName>
    <definedName name="Fisca" localSheetId="12">#REF!</definedName>
    <definedName name="Fisca" localSheetId="13">#REF!</definedName>
    <definedName name="Fisca">#REF!</definedName>
    <definedName name="FISUM" localSheetId="9">#REF!</definedName>
    <definedName name="FISUM" localSheetId="11">#REF!</definedName>
    <definedName name="FISUM" localSheetId="8">#REF!</definedName>
    <definedName name="FISUM" localSheetId="0">#REF!</definedName>
    <definedName name="FISUM" localSheetId="7">#REF!</definedName>
    <definedName name="FISUM" localSheetId="12">#REF!</definedName>
    <definedName name="FISUM" localSheetId="13">#REF!</definedName>
    <definedName name="FISUM">#REF!</definedName>
    <definedName name="FLIBOR" localSheetId="8">[110]Q4!#REF!</definedName>
    <definedName name="FLIBOR" localSheetId="0">[110]Q4!#REF!</definedName>
    <definedName name="FLIBOR" localSheetId="7">[110]Q4!#REF!</definedName>
    <definedName name="FLIBOR">[110]Q4!#REF!</definedName>
    <definedName name="FLOPEC" localSheetId="9">#REF!</definedName>
    <definedName name="FLOPEC" localSheetId="11">#REF!</definedName>
    <definedName name="FLOPEC" localSheetId="8">#REF!</definedName>
    <definedName name="FLOPEC" localSheetId="0">#REF!</definedName>
    <definedName name="FLOPEC" localSheetId="1">#REF!</definedName>
    <definedName name="FLOPEC" localSheetId="3">#REF!</definedName>
    <definedName name="FLOPEC" localSheetId="7">#REF!</definedName>
    <definedName name="FLOPEC" localSheetId="12">#REF!</definedName>
    <definedName name="FLOPEC" localSheetId="13">#REF!</definedName>
    <definedName name="FLOPEC">#REF!</definedName>
    <definedName name="FLOWS" localSheetId="9">#REF!</definedName>
    <definedName name="FLOWS" localSheetId="11">#REF!</definedName>
    <definedName name="FLOWS" localSheetId="8">#REF!</definedName>
    <definedName name="FLOWS" localSheetId="0">#REF!</definedName>
    <definedName name="FLOWS" localSheetId="1">#REF!</definedName>
    <definedName name="FLOWS" localSheetId="3">#REF!</definedName>
    <definedName name="FLOWS" localSheetId="7">#REF!</definedName>
    <definedName name="FLOWS" localSheetId="12">#REF!</definedName>
    <definedName name="FLOWS" localSheetId="13">#REF!</definedName>
    <definedName name="FLOWS">#REF!</definedName>
    <definedName name="fluct" localSheetId="9">#REF!</definedName>
    <definedName name="fluct" localSheetId="11">#REF!</definedName>
    <definedName name="fluct" localSheetId="8">#REF!</definedName>
    <definedName name="fluct" localSheetId="0">#REF!</definedName>
    <definedName name="fluct" localSheetId="1">#REF!</definedName>
    <definedName name="fluct" localSheetId="3">#REF!</definedName>
    <definedName name="fluct" localSheetId="7">#REF!</definedName>
    <definedName name="fluct" localSheetId="12">#REF!</definedName>
    <definedName name="fluct" localSheetId="13">#REF!</definedName>
    <definedName name="fluct">#REF!</definedName>
    <definedName name="Flujo">[77]Hoja5!$X$1:$AF$61</definedName>
    <definedName name="FLUXO" localSheetId="9">#REF!</definedName>
    <definedName name="FLUXO" localSheetId="11">#REF!</definedName>
    <definedName name="FLUXO" localSheetId="8">#REF!</definedName>
    <definedName name="FLUXO" localSheetId="0">#REF!</definedName>
    <definedName name="FLUXO" localSheetId="1">#REF!</definedName>
    <definedName name="FLUXO" localSheetId="3">#REF!</definedName>
    <definedName name="FLUXO" localSheetId="7">#REF!</definedName>
    <definedName name="FLUXO" localSheetId="12">#REF!</definedName>
    <definedName name="FLUXO" localSheetId="13">#REF!</definedName>
    <definedName name="FLUXO">#REF!</definedName>
    <definedName name="FMB" localSheetId="9">#REF!</definedName>
    <definedName name="FMB" localSheetId="11">#REF!</definedName>
    <definedName name="FMB" localSheetId="8">#REF!</definedName>
    <definedName name="FMB" localSheetId="0">#REF!</definedName>
    <definedName name="FMB" localSheetId="1">#REF!</definedName>
    <definedName name="FMB" localSheetId="3">#REF!</definedName>
    <definedName name="FMB" localSheetId="7">#REF!</definedName>
    <definedName name="FMB" localSheetId="12">#REF!</definedName>
    <definedName name="FMB" localSheetId="13">#REF!</definedName>
    <definedName name="FMB">#REF!</definedName>
    <definedName name="FMI" localSheetId="8">[58]BCP!#REF!</definedName>
    <definedName name="FMI" localSheetId="0">[58]BCP!#REF!</definedName>
    <definedName name="FMI" localSheetId="1">#REF!</definedName>
    <definedName name="FMI" localSheetId="3">[58]BCP!#REF!</definedName>
    <definedName name="FMI" localSheetId="7">[58]BCP!#REF!</definedName>
    <definedName name="FMI">[58]BCP!#REF!</definedName>
    <definedName name="FMK" localSheetId="9">#REF!</definedName>
    <definedName name="FMK" localSheetId="11">#REF!</definedName>
    <definedName name="FMK" localSheetId="8">#REF!</definedName>
    <definedName name="FMK" localSheetId="0">#REF!</definedName>
    <definedName name="FMK" localSheetId="1">#REF!</definedName>
    <definedName name="FMK" localSheetId="3">#REF!</definedName>
    <definedName name="FMK" localSheetId="7">#REF!</definedName>
    <definedName name="FMK" localSheetId="12">#REF!</definedName>
    <definedName name="FMK" localSheetId="13">#REF!</definedName>
    <definedName name="FMK">#REF!</definedName>
    <definedName name="FODESEC" localSheetId="9">#REF!</definedName>
    <definedName name="FODESEC" localSheetId="11">#REF!</definedName>
    <definedName name="FODESEC" localSheetId="8">#REF!</definedName>
    <definedName name="FODESEC" localSheetId="0">#REF!</definedName>
    <definedName name="FODESEC" localSheetId="3">#REF!</definedName>
    <definedName name="FODESEC" localSheetId="7">#REF!</definedName>
    <definedName name="FODESEC" localSheetId="12">#REF!</definedName>
    <definedName name="FODESEC" localSheetId="13">#REF!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[77]Hoja5!$J$1:$U$44</definedName>
    <definedName name="FORMATO">#N/A</definedName>
    <definedName name="FRAMENO" localSheetId="9">#REF!</definedName>
    <definedName name="FRAMENO" localSheetId="11">#REF!</definedName>
    <definedName name="FRAMENO" localSheetId="8">#REF!</definedName>
    <definedName name="FRAMENO" localSheetId="0">#REF!</definedName>
    <definedName name="FRAMENO" localSheetId="1">#REF!</definedName>
    <definedName name="FRAMENO" localSheetId="3">#REF!</definedName>
    <definedName name="FRAMENO" localSheetId="7">#REF!</definedName>
    <definedName name="FRAMENO" localSheetId="12">#REF!</definedName>
    <definedName name="FRAMENO" localSheetId="13">#REF!</definedName>
    <definedName name="FRAMENO">#REF!</definedName>
    <definedName name="framework_macro" localSheetId="9">#REF!</definedName>
    <definedName name="framework_macro" localSheetId="11">#REF!</definedName>
    <definedName name="framework_macro" localSheetId="8">#REF!</definedName>
    <definedName name="framework_macro" localSheetId="0">#REF!</definedName>
    <definedName name="framework_macro" localSheetId="1">#REF!</definedName>
    <definedName name="framework_macro" localSheetId="3">#REF!</definedName>
    <definedName name="framework_macro" localSheetId="7">#REF!</definedName>
    <definedName name="framework_macro" localSheetId="12">#REF!</definedName>
    <definedName name="framework_macro" localSheetId="13">#REF!</definedName>
    <definedName name="framework_macro">#REF!</definedName>
    <definedName name="framework_macro_new" localSheetId="9">#REF!</definedName>
    <definedName name="framework_macro_new" localSheetId="11">#REF!</definedName>
    <definedName name="framework_macro_new" localSheetId="8">#REF!</definedName>
    <definedName name="framework_macro_new" localSheetId="0">#REF!</definedName>
    <definedName name="framework_macro_new" localSheetId="1">#REF!</definedName>
    <definedName name="framework_macro_new" localSheetId="3">#REF!</definedName>
    <definedName name="framework_macro_new" localSheetId="7">#REF!</definedName>
    <definedName name="framework_macro_new" localSheetId="12">#REF!</definedName>
    <definedName name="framework_macro_new" localSheetId="13">#REF!</definedName>
    <definedName name="framework_macro_new">#REF!</definedName>
    <definedName name="framework_monetary" localSheetId="9">#REF!</definedName>
    <definedName name="framework_monetary" localSheetId="11">#REF!</definedName>
    <definedName name="framework_monetary" localSheetId="8">#REF!</definedName>
    <definedName name="framework_monetary" localSheetId="0">#REF!</definedName>
    <definedName name="framework_monetary" localSheetId="3">#REF!</definedName>
    <definedName name="framework_monetary" localSheetId="12">#REF!</definedName>
    <definedName name="framework_monetary" localSheetId="13">#REF!</definedName>
    <definedName name="framework_monetary">#REF!</definedName>
    <definedName name="FRAMEYES" localSheetId="9">#REF!</definedName>
    <definedName name="FRAMEYES" localSheetId="11">#REF!</definedName>
    <definedName name="FRAMEYES" localSheetId="8">#REF!</definedName>
    <definedName name="FRAMEYES" localSheetId="0">#REF!</definedName>
    <definedName name="FRAMEYES" localSheetId="3">#REF!</definedName>
    <definedName name="FRAMEYES" localSheetId="12">#REF!</definedName>
    <definedName name="FRAMEYES" localSheetId="13">#REF!</definedName>
    <definedName name="FRAMEYES">#REF!</definedName>
    <definedName name="France_wt">'[66]OECD wgt'!$B$7</definedName>
    <definedName name="fre" localSheetId="15" hidden="1">{"Tab1",#N/A,FALSE,"P";"Tab2",#N/A,FALSE,"P"}</definedName>
    <definedName name="fre" localSheetId="2" hidden="1">{"Tab1",#N/A,FALSE,"P";"Tab2",#N/A,FALSE,"P"}</definedName>
    <definedName name="fre" localSheetId="9" hidden="1">{"Tab1",#N/A,FALSE,"P";"Tab2",#N/A,FALSE,"P"}</definedName>
    <definedName name="fre" localSheetId="11" hidden="1">{"Tab1",#N/A,FALSE,"P";"Tab2",#N/A,FALSE,"P"}</definedName>
    <definedName name="fre" localSheetId="8" hidden="1">{"Tab1",#N/A,FALSE,"P";"Tab2",#N/A,FALSE,"P"}</definedName>
    <definedName name="fre" localSheetId="0" hidden="1">{"Tab1",#N/A,FALSE,"P";"Tab2",#N/A,FALSE,"P"}</definedName>
    <definedName name="fre" localSheetId="1" hidden="1">{"Tab1",#N/A,FALSE,"P";"Tab2",#N/A,FALSE,"P"}</definedName>
    <definedName name="fre" localSheetId="3" hidden="1">{"Tab1",#N/A,FALSE,"P";"Tab2",#N/A,FALSE,"P"}</definedName>
    <definedName name="fre" localSheetId="7" hidden="1">{"Tab1",#N/A,FALSE,"P";"Tab2",#N/A,FALSE,"P"}</definedName>
    <definedName name="fre" localSheetId="10" hidden="1">{"Tab1",#N/A,FALSE,"P";"Tab2",#N/A,FALSE,"P"}</definedName>
    <definedName name="fre" localSheetId="12" hidden="1">{"Tab1",#N/A,FALSE,"P";"Tab2",#N/A,FALSE,"P"}</definedName>
    <definedName name="fre" localSheetId="13" hidden="1">{"Tab1",#N/A,FALSE,"P";"Tab2",#N/A,FALSE,"P"}</definedName>
    <definedName name="fre" hidden="1">{"Tab1",#N/A,FALSE,"P";"Tab2",#N/A,FALSE,"P"}</definedName>
    <definedName name="FRF" localSheetId="9">#REF!</definedName>
    <definedName name="FRF" localSheetId="11">#REF!</definedName>
    <definedName name="FRF" localSheetId="8">#REF!</definedName>
    <definedName name="FRF" localSheetId="0">#REF!</definedName>
    <definedName name="FRF" localSheetId="1">#REF!</definedName>
    <definedName name="FRF" localSheetId="3">#REF!</definedName>
    <definedName name="FRF" localSheetId="7">#REF!</definedName>
    <definedName name="FRF" localSheetId="12">#REF!</definedName>
    <definedName name="FRF" localSheetId="13">#REF!</definedName>
    <definedName name="FRF">#REF!</definedName>
    <definedName name="FRFEURO" localSheetId="9">#REF!</definedName>
    <definedName name="FRFEURO" localSheetId="11">#REF!</definedName>
    <definedName name="FRFEURO" localSheetId="8">#REF!</definedName>
    <definedName name="FRFEURO" localSheetId="0">#REF!</definedName>
    <definedName name="FRFEURO" localSheetId="1">#REF!</definedName>
    <definedName name="FRFEURO" localSheetId="3">#REF!</definedName>
    <definedName name="FRFEURO" localSheetId="7">#REF!</definedName>
    <definedName name="FRFEURO" localSheetId="12">#REF!</definedName>
    <definedName name="FRFEURO" localSheetId="13">#REF!</definedName>
    <definedName name="FRFEURO">#REF!</definedName>
    <definedName name="FS" localSheetId="9">#REF!</definedName>
    <definedName name="FS" localSheetId="11">#REF!</definedName>
    <definedName name="FS" localSheetId="8">#REF!</definedName>
    <definedName name="FS" localSheetId="0">#REF!</definedName>
    <definedName name="FS" localSheetId="1">#REF!</definedName>
    <definedName name="FS" localSheetId="3">#REF!</definedName>
    <definedName name="FS" localSheetId="7">#REF!</definedName>
    <definedName name="FS" localSheetId="12">#REF!</definedName>
    <definedName name="FS" localSheetId="13">#REF!</definedName>
    <definedName name="FS">#REF!</definedName>
    <definedName name="FS1A" localSheetId="9">#REF!</definedName>
    <definedName name="FS1A" localSheetId="11">#REF!</definedName>
    <definedName name="FS1A" localSheetId="8">#REF!</definedName>
    <definedName name="FS1A" localSheetId="0">#REF!</definedName>
    <definedName name="FS1A" localSheetId="1">#REF!</definedName>
    <definedName name="FS1A" localSheetId="3">#REF!</definedName>
    <definedName name="FS1A" localSheetId="12">#REF!</definedName>
    <definedName name="FS1A" localSheetId="13">#REF!</definedName>
    <definedName name="FS1A">#REF!</definedName>
    <definedName name="fsdfsd" localSheetId="8" hidden="1">[111]C!#REF!</definedName>
    <definedName name="fsdfsd" localSheetId="3" hidden="1">[111]C!#REF!</definedName>
    <definedName name="fsdfsd" hidden="1">[111]C!#REF!</definedName>
    <definedName name="fsdsdfa" localSheetId="3" hidden="1">'[96]Fax a enviar'!#REF!</definedName>
    <definedName name="fsdsdfa" hidden="1">'[96]Fax a enviar'!#REF!</definedName>
    <definedName name="FT" localSheetId="9">#REF!</definedName>
    <definedName name="FT" localSheetId="11">#REF!</definedName>
    <definedName name="FT" localSheetId="8">#REF!</definedName>
    <definedName name="FT" localSheetId="0">#REF!</definedName>
    <definedName name="FT" localSheetId="1">#REF!</definedName>
    <definedName name="FT" localSheetId="3">#REF!</definedName>
    <definedName name="FT" localSheetId="7">#REF!</definedName>
    <definedName name="FT" localSheetId="12">#REF!</definedName>
    <definedName name="FT" localSheetId="13">#REF!</definedName>
    <definedName name="FT">#REF!</definedName>
    <definedName name="FT1A" localSheetId="9">#REF!</definedName>
    <definedName name="FT1A" localSheetId="11">#REF!</definedName>
    <definedName name="FT1A" localSheetId="8">#REF!</definedName>
    <definedName name="FT1A" localSheetId="0">#REF!</definedName>
    <definedName name="FT1A" localSheetId="1">#REF!</definedName>
    <definedName name="FT1A" localSheetId="3">#REF!</definedName>
    <definedName name="FT1A" localSheetId="7">#REF!</definedName>
    <definedName name="FT1A" localSheetId="12">#REF!</definedName>
    <definedName name="FT1A" localSheetId="13">#REF!</definedName>
    <definedName name="FT1A">#REF!</definedName>
    <definedName name="ftaref" localSheetId="9">#REF!</definedName>
    <definedName name="ftaref" localSheetId="11">#REF!</definedName>
    <definedName name="ftaref" localSheetId="8">#REF!</definedName>
    <definedName name="ftaref" localSheetId="0">#REF!</definedName>
    <definedName name="ftaref" localSheetId="7">#REF!</definedName>
    <definedName name="ftaref" localSheetId="12">#REF!</definedName>
    <definedName name="ftaref" localSheetId="13">#REF!</definedName>
    <definedName name="ftaref">#REF!</definedName>
    <definedName name="ftconf" localSheetId="9">#REF!</definedName>
    <definedName name="ftconf" localSheetId="11">#REF!</definedName>
    <definedName name="ftconf" localSheetId="8">#REF!</definedName>
    <definedName name="ftconf" localSheetId="0">#REF!</definedName>
    <definedName name="ftconf" localSheetId="12">#REF!</definedName>
    <definedName name="ftconf" localSheetId="13">#REF!</definedName>
    <definedName name="ftconf">#REF!</definedName>
    <definedName name="ftima" localSheetId="9">#REF!</definedName>
    <definedName name="ftima" localSheetId="11">#REF!</definedName>
    <definedName name="ftima" localSheetId="8">#REF!</definedName>
    <definedName name="ftima" localSheetId="0">#REF!</definedName>
    <definedName name="ftima" localSheetId="12">#REF!</definedName>
    <definedName name="ftima" localSheetId="13">#REF!</definedName>
    <definedName name="ftima">#REF!</definedName>
    <definedName name="ftimaf" localSheetId="9">#REF!</definedName>
    <definedName name="ftimaf" localSheetId="11">#REF!</definedName>
    <definedName name="ftimaf" localSheetId="8">#REF!</definedName>
    <definedName name="ftimaf" localSheetId="0">#REF!</definedName>
    <definedName name="ftimaf" localSheetId="12">#REF!</definedName>
    <definedName name="ftimaf" localSheetId="13">#REF!</definedName>
    <definedName name="ftimaf">#REF!</definedName>
    <definedName name="ftr" localSheetId="15" hidden="1">{"Riqfin97",#N/A,FALSE,"Tran";"Riqfinpro",#N/A,FALSE,"Tran"}</definedName>
    <definedName name="ftr" localSheetId="2" hidden="1">{"Riqfin97",#N/A,FALSE,"Tran";"Riqfinpro",#N/A,FALSE,"Tran"}</definedName>
    <definedName name="ftr" localSheetId="9" hidden="1">{"Riqfin97",#N/A,FALSE,"Tran";"Riqfinpro",#N/A,FALSE,"Tran"}</definedName>
    <definedName name="ftr" localSheetId="11" hidden="1">{"Riqfin97",#N/A,FALSE,"Tran";"Riqfinpro",#N/A,FALSE,"Tran"}</definedName>
    <definedName name="ftr" localSheetId="8" hidden="1">{"Riqfin97",#N/A,FALSE,"Tran";"Riqfinpro",#N/A,FALSE,"Tran"}</definedName>
    <definedName name="ftr" localSheetId="0" hidden="1">{"Riqfin97",#N/A,FALSE,"Tran";"Riqfinpro",#N/A,FALSE,"Tran"}</definedName>
    <definedName name="ftr" localSheetId="1" hidden="1">{"Riqfin97",#N/A,FALSE,"Tran";"Riqfinpro",#N/A,FALSE,"Tran"}</definedName>
    <definedName name="ftr" localSheetId="3" hidden="1">{"Riqfin97",#N/A,FALSE,"Tran";"Riqfinpro",#N/A,FALSE,"Tran"}</definedName>
    <definedName name="ftr" localSheetId="7" hidden="1">{"Riqfin97",#N/A,FALSE,"Tran";"Riqfinpro",#N/A,FALSE,"Tran"}</definedName>
    <definedName name="ftr" localSheetId="10" hidden="1">{"Riqfin97",#N/A,FALSE,"Tran";"Riqfinpro",#N/A,FALSE,"Tran"}</definedName>
    <definedName name="ftr" localSheetId="12" hidden="1">{"Riqfin97",#N/A,FALSE,"Tran";"Riqfinpro",#N/A,FALSE,"Tran"}</definedName>
    <definedName name="ftr" localSheetId="13" hidden="1">{"Riqfin97",#N/A,FALSE,"Tran";"Riqfinpro",#N/A,FALSE,"Tran"}</definedName>
    <definedName name="ftr" hidden="1">{"Riqfin97",#N/A,FALSE,"Tran";"Riqfinpro",#N/A,FALSE,"Tran"}</definedName>
    <definedName name="fty" localSheetId="15" hidden="1">{"Riqfin97",#N/A,FALSE,"Tran";"Riqfinpro",#N/A,FALSE,"Tran"}</definedName>
    <definedName name="fty" localSheetId="2" hidden="1">{"Riqfin97",#N/A,FALSE,"Tran";"Riqfinpro",#N/A,FALSE,"Tran"}</definedName>
    <definedName name="fty" localSheetId="9" hidden="1">{"Riqfin97",#N/A,FALSE,"Tran";"Riqfinpro",#N/A,FALSE,"Tran"}</definedName>
    <definedName name="fty" localSheetId="11" hidden="1">{"Riqfin97",#N/A,FALSE,"Tran";"Riqfinpro",#N/A,FALSE,"Tran"}</definedName>
    <definedName name="fty" localSheetId="8" hidden="1">{"Riqfin97",#N/A,FALSE,"Tran";"Riqfinpro",#N/A,FALSE,"Tran"}</definedName>
    <definedName name="fty" localSheetId="0" hidden="1">{"Riqfin97",#N/A,FALSE,"Tran";"Riqfinpro",#N/A,FALSE,"Tran"}</definedName>
    <definedName name="fty" localSheetId="1" hidden="1">{"Riqfin97",#N/A,FALSE,"Tran";"Riqfinpro",#N/A,FALSE,"Tran"}</definedName>
    <definedName name="fty" localSheetId="3" hidden="1">{"Riqfin97",#N/A,FALSE,"Tran";"Riqfinpro",#N/A,FALSE,"Tran"}</definedName>
    <definedName name="fty" localSheetId="7" hidden="1">{"Riqfin97",#N/A,FALSE,"Tran";"Riqfinpro",#N/A,FALSE,"Tran"}</definedName>
    <definedName name="fty" localSheetId="10" hidden="1">{"Riqfin97",#N/A,FALSE,"Tran";"Riqfinpro",#N/A,FALSE,"Tran"}</definedName>
    <definedName name="fty" localSheetId="12" hidden="1">{"Riqfin97",#N/A,FALSE,"Tran";"Riqfinpro",#N/A,FALSE,"Tran"}</definedName>
    <definedName name="fty" localSheetId="13" hidden="1">{"Riqfin97",#N/A,FALSE,"Tran";"Riqfinpro",#N/A,FALSE,"Tran"}</definedName>
    <definedName name="fty" hidden="1">{"Riqfin97",#N/A,FALSE,"Tran";"Riqfinpro",#N/A,FALSE,"Tran"}</definedName>
    <definedName name="FUENTE" localSheetId="9">#REF!</definedName>
    <definedName name="FUENTE" localSheetId="11">#REF!</definedName>
    <definedName name="FUENTE" localSheetId="8">#REF!</definedName>
    <definedName name="FUENTE" localSheetId="0">#REF!</definedName>
    <definedName name="FUENTE" localSheetId="1">#REF!</definedName>
    <definedName name="FUENTE" localSheetId="3">#REF!</definedName>
    <definedName name="FUENTE" localSheetId="7">#REF!</definedName>
    <definedName name="FUENTE" localSheetId="12">#REF!</definedName>
    <definedName name="FUENTE" localSheetId="13">#REF!</definedName>
    <definedName name="FUENTE">#REF!</definedName>
    <definedName name="fuente1" localSheetId="9">#REF!</definedName>
    <definedName name="fuente1" localSheetId="11">#REF!</definedName>
    <definedName name="fuente1" localSheetId="8">#REF!</definedName>
    <definedName name="fuente1" localSheetId="0">#REF!</definedName>
    <definedName name="fuente1" localSheetId="1">#REF!</definedName>
    <definedName name="fuente1" localSheetId="3">#REF!</definedName>
    <definedName name="fuente1" localSheetId="7">#REF!</definedName>
    <definedName name="fuente1" localSheetId="12">#REF!</definedName>
    <definedName name="fuente1" localSheetId="13">#REF!</definedName>
    <definedName name="fuente1">#REF!</definedName>
    <definedName name="FUENTE2" localSheetId="9">#REF!</definedName>
    <definedName name="FUENTE2" localSheetId="11">#REF!</definedName>
    <definedName name="FUENTE2" localSheetId="8">#REF!</definedName>
    <definedName name="FUENTE2" localSheetId="0">#REF!</definedName>
    <definedName name="FUENTE2" localSheetId="3">#REF!</definedName>
    <definedName name="FUENTE2" localSheetId="7">#REF!</definedName>
    <definedName name="FUENTE2" localSheetId="12">#REF!</definedName>
    <definedName name="FUENTE2" localSheetId="13">#REF!</definedName>
    <definedName name="FUENTE2">#REF!</definedName>
    <definedName name="Fuentes" localSheetId="9">#REF!</definedName>
    <definedName name="Fuentes" localSheetId="11">#REF!</definedName>
    <definedName name="Fuentes" localSheetId="8">#REF!</definedName>
    <definedName name="Fuentes" localSheetId="0">#REF!</definedName>
    <definedName name="Fuentes" localSheetId="3">#REF!</definedName>
    <definedName name="Fuentes" localSheetId="12">#REF!</definedName>
    <definedName name="Fuentes" localSheetId="13">#REF!</definedName>
    <definedName name="Fuentes">#REF!</definedName>
    <definedName name="fx" localSheetId="9">#REF!</definedName>
    <definedName name="fx" localSheetId="11">#REF!</definedName>
    <definedName name="fx" localSheetId="8">#REF!</definedName>
    <definedName name="fx" localSheetId="0">#REF!</definedName>
    <definedName name="fx" localSheetId="1">#REF!</definedName>
    <definedName name="fx" localSheetId="3">#REF!</definedName>
    <definedName name="fx" localSheetId="12">#REF!</definedName>
    <definedName name="fx" localSheetId="13">#REF!</definedName>
    <definedName name="fx">#REF!</definedName>
    <definedName name="FX98IGP" localSheetId="9">#REF!</definedName>
    <definedName name="FX98IGP" localSheetId="11">#REF!</definedName>
    <definedName name="FX98IGP" localSheetId="8">#REF!</definedName>
    <definedName name="FX98IGP" localSheetId="0">#REF!</definedName>
    <definedName name="FX98IGP" localSheetId="12">#REF!</definedName>
    <definedName name="FX98IGP" localSheetId="13">#REF!</definedName>
    <definedName name="FX98IGP">#REF!</definedName>
    <definedName name="FX98RE" localSheetId="9">#REF!</definedName>
    <definedName name="FX98RE" localSheetId="11">#REF!</definedName>
    <definedName name="FX98RE" localSheetId="8">#REF!</definedName>
    <definedName name="FX98RE" localSheetId="0">#REF!</definedName>
    <definedName name="FX98RE" localSheetId="12">#REF!</definedName>
    <definedName name="FX98RE" localSheetId="13">#REF!</definedName>
    <definedName name="FX98RE">#REF!</definedName>
    <definedName name="FX99RE" localSheetId="9">#REF!</definedName>
    <definedName name="FX99RE" localSheetId="11">#REF!</definedName>
    <definedName name="FX99RE" localSheetId="8">#REF!</definedName>
    <definedName name="FX99RE" localSheetId="0">#REF!</definedName>
    <definedName name="FX99RE" localSheetId="12">#REF!</definedName>
    <definedName name="FX99RE" localSheetId="13">#REF!</definedName>
    <definedName name="FX99RE">#REF!</definedName>
    <definedName name="G" localSheetId="15" hidden="1">{"Main Economic Indicators",#N/A,FALSE,"C"}</definedName>
    <definedName name="G" localSheetId="2" hidden="1">{"Main Economic Indicators",#N/A,FALSE,"C"}</definedName>
    <definedName name="G" localSheetId="9" hidden="1">{"Main Economic Indicators",#N/A,FALSE,"C"}</definedName>
    <definedName name="G" localSheetId="11" hidden="1">{"Main Economic Indicators",#N/A,FALSE,"C"}</definedName>
    <definedName name="G" localSheetId="8" hidden="1">{"Main Economic Indicators",#N/A,FALSE,"C"}</definedName>
    <definedName name="G" localSheetId="0" hidden="1">{"Main Economic Indicators",#N/A,FALSE,"C"}</definedName>
    <definedName name="G" localSheetId="1" hidden="1">{"Main Economic Indicators",#N/A,FALSE,"C"}</definedName>
    <definedName name="G" localSheetId="3" hidden="1">{"Main Economic Indicators",#N/A,FALSE,"C"}</definedName>
    <definedName name="G" localSheetId="7" hidden="1">{"Main Economic Indicators",#N/A,FALSE,"C"}</definedName>
    <definedName name="G" localSheetId="10" hidden="1">{"Main Economic Indicators",#N/A,FALSE,"C"}</definedName>
    <definedName name="G" localSheetId="12" hidden="1">{"Main Economic Indicators",#N/A,FALSE,"C"}</definedName>
    <definedName name="G" localSheetId="13" hidden="1">{"Main Economic Indicators",#N/A,FALSE,"C"}</definedName>
    <definedName name="G" hidden="1">{"Main Economic Indicators",#N/A,FALSE,"C"}</definedName>
    <definedName name="g1std" localSheetId="9">#REF!</definedName>
    <definedName name="g1std" localSheetId="11">#REF!</definedName>
    <definedName name="g1std" localSheetId="8">#REF!</definedName>
    <definedName name="g1std" localSheetId="0">#REF!</definedName>
    <definedName name="g1std" localSheetId="1">#REF!</definedName>
    <definedName name="g1std" localSheetId="3">#REF!</definedName>
    <definedName name="g1std" localSheetId="7">#REF!</definedName>
    <definedName name="g1std" localSheetId="12">#REF!</definedName>
    <definedName name="g1std" localSheetId="13">#REF!</definedName>
    <definedName name="g1std">#REF!</definedName>
    <definedName name="g2std" localSheetId="9">#REF!</definedName>
    <definedName name="g2std" localSheetId="11">#REF!</definedName>
    <definedName name="g2std" localSheetId="8">#REF!</definedName>
    <definedName name="g2std" localSheetId="0">#REF!</definedName>
    <definedName name="g2std" localSheetId="3">#REF!</definedName>
    <definedName name="g2std" localSheetId="7">#REF!</definedName>
    <definedName name="g2std" localSheetId="12">#REF!</definedName>
    <definedName name="g2std" localSheetId="13">#REF!</definedName>
    <definedName name="g2std">#REF!</definedName>
    <definedName name="GAP" localSheetId="9">#REF!</definedName>
    <definedName name="GAP" localSheetId="11">#REF!</definedName>
    <definedName name="GAP" localSheetId="8">#REF!</definedName>
    <definedName name="GAP" localSheetId="0">#REF!</definedName>
    <definedName name="GAP" localSheetId="3">#REF!</definedName>
    <definedName name="GAP" localSheetId="7">#REF!</definedName>
    <definedName name="GAP" localSheetId="12">#REF!</definedName>
    <definedName name="GAP" localSheetId="13">#REF!</definedName>
    <definedName name="GAP">#REF!</definedName>
    <definedName name="GAPFGFROM" localSheetId="9">#REF!</definedName>
    <definedName name="GAPFGFROM" localSheetId="11">#REF!</definedName>
    <definedName name="GAPFGFROM" localSheetId="8">#REF!</definedName>
    <definedName name="GAPFGFROM" localSheetId="0">#REF!</definedName>
    <definedName name="GAPFGFROM" localSheetId="1">#REF!</definedName>
    <definedName name="GAPFGFROM" localSheetId="3">#REF!</definedName>
    <definedName name="GAPFGFROM" localSheetId="12">#REF!</definedName>
    <definedName name="GAPFGFROM" localSheetId="13">#REF!</definedName>
    <definedName name="GAPFGFROM">#REF!</definedName>
    <definedName name="GAPFGTO" localSheetId="9">#REF!</definedName>
    <definedName name="GAPFGTO" localSheetId="11">#REF!</definedName>
    <definedName name="GAPFGTO" localSheetId="8">#REF!</definedName>
    <definedName name="GAPFGTO" localSheetId="0">#REF!</definedName>
    <definedName name="GAPFGTO" localSheetId="1">#REF!</definedName>
    <definedName name="GAPFGTO" localSheetId="3">#REF!</definedName>
    <definedName name="GAPFGTO" localSheetId="12">#REF!</definedName>
    <definedName name="GAPFGTO" localSheetId="13">#REF!</definedName>
    <definedName name="GAPFGTO">#REF!</definedName>
    <definedName name="GAPSTFROM" localSheetId="9">#REF!</definedName>
    <definedName name="GAPSTFROM" localSheetId="11">#REF!</definedName>
    <definedName name="GAPSTFROM" localSheetId="8">#REF!</definedName>
    <definedName name="GAPSTFROM" localSheetId="0">#REF!</definedName>
    <definedName name="GAPSTFROM" localSheetId="3">#REF!</definedName>
    <definedName name="GAPSTFROM" localSheetId="12">#REF!</definedName>
    <definedName name="GAPSTFROM" localSheetId="13">#REF!</definedName>
    <definedName name="GAPSTFROM">#REF!</definedName>
    <definedName name="GAPSTTO" localSheetId="9">#REF!</definedName>
    <definedName name="GAPSTTO" localSheetId="11">#REF!</definedName>
    <definedName name="GAPSTTO" localSheetId="8">#REF!</definedName>
    <definedName name="GAPSTTO" localSheetId="0">#REF!</definedName>
    <definedName name="GAPSTTO" localSheetId="3">#REF!</definedName>
    <definedName name="GAPSTTO" localSheetId="12">#REF!</definedName>
    <definedName name="GAPSTTO" localSheetId="13">#REF!</definedName>
    <definedName name="GAPSTTO">#REF!</definedName>
    <definedName name="GAPTEST" localSheetId="9">#REF!</definedName>
    <definedName name="GAPTEST" localSheetId="11">#REF!</definedName>
    <definedName name="GAPTEST" localSheetId="8">#REF!</definedName>
    <definedName name="GAPTEST" localSheetId="0">#REF!</definedName>
    <definedName name="GAPTEST" localSheetId="3">#REF!</definedName>
    <definedName name="GAPTEST" localSheetId="12">#REF!</definedName>
    <definedName name="GAPTEST" localSheetId="13">#REF!</definedName>
    <definedName name="GAPTEST">#REF!</definedName>
    <definedName name="GAPTESTFG" localSheetId="9">#REF!</definedName>
    <definedName name="GAPTESTFG" localSheetId="11">#REF!</definedName>
    <definedName name="GAPTESTFG" localSheetId="8">#REF!</definedName>
    <definedName name="GAPTESTFG" localSheetId="0">#REF!</definedName>
    <definedName name="GAPTESTFG" localSheetId="3">#REF!</definedName>
    <definedName name="GAPTESTFG" localSheetId="12">#REF!</definedName>
    <definedName name="GAPTESTFG" localSheetId="13">#REF!</definedName>
    <definedName name="GAPTESTFG">#REF!</definedName>
    <definedName name="gas">#N/A</definedName>
    <definedName name="GASO">#N/A</definedName>
    <definedName name="gasolinas">#N/A</definedName>
    <definedName name="gasolinas1">#N/A</definedName>
    <definedName name="GATO" localSheetId="9">#REF!</definedName>
    <definedName name="GATO" localSheetId="11">#REF!</definedName>
    <definedName name="GATO" localSheetId="8">#REF!</definedName>
    <definedName name="GATO" localSheetId="0">#REF!</definedName>
    <definedName name="GATO" localSheetId="1">#REF!</definedName>
    <definedName name="GATO" localSheetId="3">#REF!</definedName>
    <definedName name="GATO" localSheetId="7">#REF!</definedName>
    <definedName name="GATO" localSheetId="12">#REF!</definedName>
    <definedName name="GATO" localSheetId="13">#REF!</definedName>
    <definedName name="GATO">#REF!</definedName>
    <definedName name="Gave" localSheetId="9">#REF!</definedName>
    <definedName name="Gave" localSheetId="11">#REF!</definedName>
    <definedName name="Gave" localSheetId="8">#REF!</definedName>
    <definedName name="Gave" localSheetId="0">#REF!</definedName>
    <definedName name="Gave" localSheetId="3">#REF!</definedName>
    <definedName name="Gave" localSheetId="7">#REF!</definedName>
    <definedName name="Gave" localSheetId="12">#REF!</definedName>
    <definedName name="Gave" localSheetId="13">#REF!</definedName>
    <definedName name="Gave">#REF!</definedName>
    <definedName name="GAZZETTE" localSheetId="9">#REF!</definedName>
    <definedName name="GAZZETTE" localSheetId="11">#REF!</definedName>
    <definedName name="GAZZETTE" localSheetId="8">#REF!</definedName>
    <definedName name="GAZZETTE" localSheetId="0">#REF!</definedName>
    <definedName name="GAZZETTE" localSheetId="3">#REF!</definedName>
    <definedName name="GAZZETTE" localSheetId="7">#REF!</definedName>
    <definedName name="GAZZETTE" localSheetId="12">#REF!</definedName>
    <definedName name="GAZZETTE" localSheetId="13">#REF!</definedName>
    <definedName name="GAZZETTE">#REF!</definedName>
    <definedName name="GBP" localSheetId="9">#REF!</definedName>
    <definedName name="GBP" localSheetId="11">#REF!</definedName>
    <definedName name="GBP" localSheetId="8">#REF!</definedName>
    <definedName name="GBP" localSheetId="0">#REF!</definedName>
    <definedName name="GBP" localSheetId="1">#REF!</definedName>
    <definedName name="GBP" localSheetId="3">#REF!</definedName>
    <definedName name="GBP" localSheetId="12">#REF!</definedName>
    <definedName name="GBP" localSheetId="13">#REF!</definedName>
    <definedName name="GBP">#REF!</definedName>
    <definedName name="GCB" localSheetId="11">[56]Q4!#REF!</definedName>
    <definedName name="GCB" localSheetId="8">[56]Q4!#REF!</definedName>
    <definedName name="GCB" localSheetId="0">[56]Q4!#REF!</definedName>
    <definedName name="GCB" localSheetId="1">[56]Q4!#REF!</definedName>
    <definedName name="GCB" localSheetId="3">[56]Q4!#REF!</definedName>
    <definedName name="GCB">[56]Q4!#REF!</definedName>
    <definedName name="GCB_NGDP">#N/A</definedName>
    <definedName name="GCEC" localSheetId="9">#REF!</definedName>
    <definedName name="GCEC" localSheetId="11">#REF!</definedName>
    <definedName name="GCEC" localSheetId="8">#REF!</definedName>
    <definedName name="GCEC" localSheetId="0">#REF!</definedName>
    <definedName name="GCEC" localSheetId="1">#REF!</definedName>
    <definedName name="GCEC" localSheetId="3">#REF!</definedName>
    <definedName name="GCEC" localSheetId="7">#REF!</definedName>
    <definedName name="GCEC" localSheetId="12">#REF!</definedName>
    <definedName name="GCEC" localSheetId="13">#REF!</definedName>
    <definedName name="GCEC">#REF!</definedName>
    <definedName name="GCED" localSheetId="9">#REF!</definedName>
    <definedName name="GCED" localSheetId="11">#REF!</definedName>
    <definedName name="GCED" localSheetId="8">#REF!</definedName>
    <definedName name="GCED" localSheetId="0">#REF!</definedName>
    <definedName name="GCED" localSheetId="3">#REF!</definedName>
    <definedName name="GCED" localSheetId="7">#REF!</definedName>
    <definedName name="GCED" localSheetId="12">#REF!</definedName>
    <definedName name="GCED" localSheetId="13">#REF!</definedName>
    <definedName name="GCED">#REF!</definedName>
    <definedName name="GCEE" localSheetId="9">#REF!</definedName>
    <definedName name="GCEE" localSheetId="11">#REF!</definedName>
    <definedName name="GCEE" localSheetId="8">#REF!</definedName>
    <definedName name="GCEE" localSheetId="0">#REF!</definedName>
    <definedName name="GCEE" localSheetId="3">#REF!</definedName>
    <definedName name="GCEE" localSheetId="7">#REF!</definedName>
    <definedName name="GCEE" localSheetId="12">#REF!</definedName>
    <definedName name="GCEE" localSheetId="13">#REF!</definedName>
    <definedName name="GCEE">#REF!</definedName>
    <definedName name="GCEEP" localSheetId="9">#REF!</definedName>
    <definedName name="GCEEP" localSheetId="11">#REF!</definedName>
    <definedName name="GCEEP" localSheetId="8">#REF!</definedName>
    <definedName name="GCEEP" localSheetId="0">#REF!</definedName>
    <definedName name="GCEEP" localSheetId="12">#REF!</definedName>
    <definedName name="GCEEP" localSheetId="13">#REF!</definedName>
    <definedName name="GCEEP">#REF!</definedName>
    <definedName name="GCEES" localSheetId="9">#REF!</definedName>
    <definedName name="GCEES" localSheetId="11">#REF!</definedName>
    <definedName name="GCEES" localSheetId="8">#REF!</definedName>
    <definedName name="GCEES" localSheetId="0">#REF!</definedName>
    <definedName name="GCEES" localSheetId="12">#REF!</definedName>
    <definedName name="GCEES" localSheetId="13">#REF!</definedName>
    <definedName name="GCEES">#REF!</definedName>
    <definedName name="GCEG" localSheetId="9">#REF!</definedName>
    <definedName name="GCEG" localSheetId="11">#REF!</definedName>
    <definedName name="GCEG" localSheetId="8">#REF!</definedName>
    <definedName name="GCEG" localSheetId="0">#REF!</definedName>
    <definedName name="GCEG" localSheetId="12">#REF!</definedName>
    <definedName name="GCEG" localSheetId="13">#REF!</definedName>
    <definedName name="GCEG">#REF!</definedName>
    <definedName name="GCEH" localSheetId="9">#REF!</definedName>
    <definedName name="GCEH" localSheetId="11">#REF!</definedName>
    <definedName name="GCEH" localSheetId="8">#REF!</definedName>
    <definedName name="GCEH" localSheetId="0">#REF!</definedName>
    <definedName name="GCEH" localSheetId="12">#REF!</definedName>
    <definedName name="GCEH" localSheetId="13">#REF!</definedName>
    <definedName name="GCEH">#REF!</definedName>
    <definedName name="GCEHP" localSheetId="9">#REF!</definedName>
    <definedName name="GCEHP" localSheetId="11">#REF!</definedName>
    <definedName name="GCEHP" localSheetId="8">#REF!</definedName>
    <definedName name="GCEHP" localSheetId="0">#REF!</definedName>
    <definedName name="GCEHP" localSheetId="12">#REF!</definedName>
    <definedName name="GCEHP" localSheetId="13">#REF!</definedName>
    <definedName name="GCEHP">#REF!</definedName>
    <definedName name="GCEI_D" localSheetId="9">#REF!</definedName>
    <definedName name="GCEI_D" localSheetId="11">#REF!</definedName>
    <definedName name="GCEI_D" localSheetId="8">#REF!</definedName>
    <definedName name="GCEI_D" localSheetId="0">#REF!</definedName>
    <definedName name="GCEI_D" localSheetId="12">#REF!</definedName>
    <definedName name="GCEI_D" localSheetId="13">#REF!</definedName>
    <definedName name="GCEI_D">#REF!</definedName>
    <definedName name="GCEI_F" localSheetId="9">#REF!</definedName>
    <definedName name="GCEI_F" localSheetId="11">#REF!</definedName>
    <definedName name="GCEI_F" localSheetId="8">#REF!</definedName>
    <definedName name="GCEI_F" localSheetId="0">#REF!</definedName>
    <definedName name="GCEI_F" localSheetId="12">#REF!</definedName>
    <definedName name="GCEI_F" localSheetId="13">#REF!</definedName>
    <definedName name="GCEI_F">#REF!</definedName>
    <definedName name="GCENL" localSheetId="9">#REF!</definedName>
    <definedName name="GCENL" localSheetId="11">#REF!</definedName>
    <definedName name="GCENL" localSheetId="8">#REF!</definedName>
    <definedName name="GCENL" localSheetId="0">#REF!</definedName>
    <definedName name="GCENL" localSheetId="12">#REF!</definedName>
    <definedName name="GCENL" localSheetId="13">#REF!</definedName>
    <definedName name="GCENL">#REF!</definedName>
    <definedName name="GCEO" localSheetId="9">#REF!</definedName>
    <definedName name="GCEO" localSheetId="11">#REF!</definedName>
    <definedName name="GCEO" localSheetId="8">#REF!</definedName>
    <definedName name="GCEO" localSheetId="0">#REF!</definedName>
    <definedName name="GCEO" localSheetId="12">#REF!</definedName>
    <definedName name="GCEO" localSheetId="13">#REF!</definedName>
    <definedName name="GCEO">#REF!</definedName>
    <definedName name="GCESWH" localSheetId="9">#REF!</definedName>
    <definedName name="GCESWH" localSheetId="11">#REF!</definedName>
    <definedName name="GCESWH" localSheetId="8">#REF!</definedName>
    <definedName name="GCESWH" localSheetId="0">#REF!</definedName>
    <definedName name="GCESWH" localSheetId="12">#REF!</definedName>
    <definedName name="GCESWH" localSheetId="13">#REF!</definedName>
    <definedName name="GCESWH">#REF!</definedName>
    <definedName name="GCEW" localSheetId="9">#REF!</definedName>
    <definedName name="GCEW" localSheetId="11">#REF!</definedName>
    <definedName name="GCEW" localSheetId="8">#REF!</definedName>
    <definedName name="GCEW" localSheetId="0">#REF!</definedName>
    <definedName name="GCEW" localSheetId="12">#REF!</definedName>
    <definedName name="GCEW" localSheetId="13">#REF!</definedName>
    <definedName name="GCEW">#REF!</definedName>
    <definedName name="GCG" localSheetId="9">#REF!</definedName>
    <definedName name="GCG" localSheetId="11">#REF!</definedName>
    <definedName name="GCG" localSheetId="8">#REF!</definedName>
    <definedName name="GCG" localSheetId="0">#REF!</definedName>
    <definedName name="GCG" localSheetId="12">#REF!</definedName>
    <definedName name="GCG" localSheetId="13">#REF!</definedName>
    <definedName name="GCG">#REF!</definedName>
    <definedName name="GCGC" localSheetId="9">#REF!</definedName>
    <definedName name="GCGC" localSheetId="11">#REF!</definedName>
    <definedName name="GCGC" localSheetId="8">#REF!</definedName>
    <definedName name="GCGC" localSheetId="0">#REF!</definedName>
    <definedName name="GCGC" localSheetId="12">#REF!</definedName>
    <definedName name="GCGC" localSheetId="13">#REF!</definedName>
    <definedName name="GCGC">#REF!</definedName>
    <definedName name="GCND_NGDP" localSheetId="11">[56]Q4!#REF!</definedName>
    <definedName name="GCND_NGDP" localSheetId="8">[56]Q4!#REF!</definedName>
    <definedName name="GCND_NGDP" localSheetId="0">[56]Q4!#REF!</definedName>
    <definedName name="GCND_NGDP" localSheetId="1">[56]Q4!#REF!</definedName>
    <definedName name="GCND_NGDP" localSheetId="3">[56]Q4!#REF!</definedName>
    <definedName name="GCND_NGDP">[56]Q4!#REF!</definedName>
    <definedName name="GCRG" localSheetId="9">#REF!</definedName>
    <definedName name="GCRG" localSheetId="11">#REF!</definedName>
    <definedName name="GCRG" localSheetId="8">#REF!</definedName>
    <definedName name="GCRG" localSheetId="0">#REF!</definedName>
    <definedName name="GCRG" localSheetId="1">#REF!</definedName>
    <definedName name="GCRG" localSheetId="3">#REF!</definedName>
    <definedName name="GCRG" localSheetId="7">#REF!</definedName>
    <definedName name="GCRG" localSheetId="12">#REF!</definedName>
    <definedName name="GCRG" localSheetId="13">#REF!</definedName>
    <definedName name="GCRG">#REF!</definedName>
    <definedName name="gdg" localSheetId="8" hidden="1">'[91]Fax a enviar'!#REF!</definedName>
    <definedName name="gdg" localSheetId="0" hidden="1">'[91]Fax a enviar'!#REF!</definedName>
    <definedName name="gdg" localSheetId="1" hidden="1">#REF!</definedName>
    <definedName name="gdg" localSheetId="3" hidden="1">'[91]Fax a enviar'!#REF!</definedName>
    <definedName name="gdg" localSheetId="7" hidden="1">'[91]Fax a enviar'!#REF!</definedName>
    <definedName name="gdg" hidden="1">'[91]Fax a enviar'!#REF!</definedName>
    <definedName name="gdgd" localSheetId="1" hidden="1">#REF!</definedName>
    <definedName name="gdgd" localSheetId="3" hidden="1">'[102]Fax a enviar'!#REF!</definedName>
    <definedName name="gdgd" hidden="1">'[102]Fax a enviar'!#REF!</definedName>
    <definedName name="gdp">[112]GDP_WEO!$A$3:$AB$188</definedName>
    <definedName name="gdpall">[112]GDP!$B$2:$AD$134</definedName>
    <definedName name="GDPDEFL" localSheetId="11">[113]NA!#REF!</definedName>
    <definedName name="GDPDEFL" localSheetId="8">[113]NA!#REF!</definedName>
    <definedName name="GDPDEFL" localSheetId="0">[113]NA!#REF!</definedName>
    <definedName name="GDPDEFL" localSheetId="1">[113]NA!#REF!</definedName>
    <definedName name="GDPDEFL" localSheetId="3">[113]NA!#REF!</definedName>
    <definedName name="GDPDEFL" localSheetId="7">[113]NA!#REF!</definedName>
    <definedName name="GDPDEFL">[113]NA!#REF!</definedName>
    <definedName name="GDPOR" localSheetId="11">[113]NA!#REF!</definedName>
    <definedName name="GDPOR" localSheetId="8">[113]NA!#REF!</definedName>
    <definedName name="GDPOR" localSheetId="0">[113]NA!#REF!</definedName>
    <definedName name="GDPOR" localSheetId="1">[113]NA!#REF!</definedName>
    <definedName name="GDPOR" localSheetId="3">[113]NA!#REF!</definedName>
    <definedName name="GDPOR" localSheetId="7">[113]NA!#REF!</definedName>
    <definedName name="GDPOR">[113]NA!#REF!</definedName>
    <definedName name="GDPOR_" localSheetId="11">[113]NA!#REF!</definedName>
    <definedName name="GDPOR_" localSheetId="8">[113]NA!#REF!</definedName>
    <definedName name="GDPOR_" localSheetId="0">[113]NA!#REF!</definedName>
    <definedName name="GDPOR_" localSheetId="1">[113]NA!#REF!</definedName>
    <definedName name="GDPOR_" localSheetId="3">[113]NA!#REF!</definedName>
    <definedName name="GDPOR_" localSheetId="7">[113]NA!#REF!</definedName>
    <definedName name="GDPOR_">[113]NA!#REF!</definedName>
    <definedName name="gdppc">[112]GDPpc_WEO!$A$3:$AC$188</definedName>
    <definedName name="Germany_wt">'[66]OECD wgt'!$B$6</definedName>
    <definedName name="Gestión">[77]Hoja2!$A$1:$L$76</definedName>
    <definedName name="gfdsgfsa" localSheetId="15" hidden="1">{"Riqfin97",#N/A,FALSE,"Tran";"Riqfinpro",#N/A,FALSE,"Tran"}</definedName>
    <definedName name="gfdsgfsa" localSheetId="2" hidden="1">{"Riqfin97",#N/A,FALSE,"Tran";"Riqfinpro",#N/A,FALSE,"Tran"}</definedName>
    <definedName name="gfdsgfsa" localSheetId="9" hidden="1">{"Riqfin97",#N/A,FALSE,"Tran";"Riqfinpro",#N/A,FALSE,"Tran"}</definedName>
    <definedName name="gfdsgfsa" localSheetId="11" hidden="1">{"Riqfin97",#N/A,FALSE,"Tran";"Riqfinpro",#N/A,FALSE,"Tran"}</definedName>
    <definedName name="gfdsgfsa" localSheetId="8" hidden="1">{"Riqfin97",#N/A,FALSE,"Tran";"Riqfinpro",#N/A,FALSE,"Tran"}</definedName>
    <definedName name="gfdsgfsa" localSheetId="0" hidden="1">{"Riqfin97",#N/A,FALSE,"Tran";"Riqfinpro",#N/A,FALSE,"Tran"}</definedName>
    <definedName name="gfdsgfsa" localSheetId="1" hidden="1">{"Riqfin97",#N/A,FALSE,"Tran";"Riqfinpro",#N/A,FALSE,"Tran"}</definedName>
    <definedName name="gfdsgfsa" localSheetId="3" hidden="1">{"Riqfin97",#N/A,FALSE,"Tran";"Riqfinpro",#N/A,FALSE,"Tran"}</definedName>
    <definedName name="gfdsgfsa" localSheetId="7" hidden="1">{"Riqfin97",#N/A,FALSE,"Tran";"Riqfinpro",#N/A,FALSE,"Tran"}</definedName>
    <definedName name="gfdsgfsa" localSheetId="10" hidden="1">{"Riqfin97",#N/A,FALSE,"Tran";"Riqfinpro",#N/A,FALSE,"Tran"}</definedName>
    <definedName name="gfdsgfsa" localSheetId="12" hidden="1">{"Riqfin97",#N/A,FALSE,"Tran";"Riqfinpro",#N/A,FALSE,"Tran"}</definedName>
    <definedName name="gfdsgfsa" localSheetId="13" hidden="1">{"Riqfin97",#N/A,FALSE,"Tran";"Riqfinpro",#N/A,FALSE,"Tran"}</definedName>
    <definedName name="gfdsgfsa" hidden="1">{"Riqfin97",#N/A,FALSE,"Tran";"Riqfinpro",#N/A,FALSE,"Tran"}</definedName>
    <definedName name="GG" localSheetId="9">#REF!</definedName>
    <definedName name="GG" localSheetId="11">#REF!</definedName>
    <definedName name="GG" localSheetId="8">#REF!</definedName>
    <definedName name="GG" localSheetId="0">#REF!</definedName>
    <definedName name="GG" localSheetId="1">#REF!</definedName>
    <definedName name="GG" localSheetId="3">#REF!</definedName>
    <definedName name="GG" localSheetId="7">#REF!</definedName>
    <definedName name="GG" localSheetId="12">#REF!</definedName>
    <definedName name="GG" localSheetId="13">#REF!</definedName>
    <definedName name="GG">#REF!</definedName>
    <definedName name="GGB" localSheetId="11">[56]Q4!#REF!</definedName>
    <definedName name="GGB" localSheetId="8">[56]Q4!#REF!</definedName>
    <definedName name="GGB" localSheetId="0">[56]Q4!#REF!</definedName>
    <definedName name="GGB" localSheetId="1">[56]Q4!#REF!</definedName>
    <definedName name="GGB" localSheetId="3">[56]Q4!#REF!</definedName>
    <definedName name="GGB" localSheetId="7">[56]Q4!#REF!</definedName>
    <definedName name="GGB">[56]Q4!#REF!</definedName>
    <definedName name="GGB_NGDP">#N/A</definedName>
    <definedName name="GGBXI" localSheetId="8">[110]Q4!#REF!</definedName>
    <definedName name="GGBXI" localSheetId="0">[110]Q4!#REF!</definedName>
    <definedName name="GGBXI" localSheetId="7">[110]Q4!#REF!</definedName>
    <definedName name="GGBXI">[110]Q4!#REF!</definedName>
    <definedName name="GGEC" localSheetId="9">#REF!</definedName>
    <definedName name="GGEC" localSheetId="11">#REF!</definedName>
    <definedName name="GGEC" localSheetId="8">#REF!</definedName>
    <definedName name="GGEC" localSheetId="0">#REF!</definedName>
    <definedName name="GGEC" localSheetId="1">#REF!</definedName>
    <definedName name="GGEC" localSheetId="3">#REF!</definedName>
    <definedName name="GGEC" localSheetId="7">#REF!</definedName>
    <definedName name="GGEC" localSheetId="12">#REF!</definedName>
    <definedName name="GGEC" localSheetId="13">#REF!</definedName>
    <definedName name="GGEC">#REF!</definedName>
    <definedName name="GGENL" localSheetId="9">#REF!</definedName>
    <definedName name="GGENL" localSheetId="11">#REF!</definedName>
    <definedName name="GGENL" localSheetId="8">#REF!</definedName>
    <definedName name="GGENL" localSheetId="0">#REF!</definedName>
    <definedName name="GGENL" localSheetId="1">#REF!</definedName>
    <definedName name="GGENL" localSheetId="3">#REF!</definedName>
    <definedName name="GGENL" localSheetId="7">#REF!</definedName>
    <definedName name="GGENL" localSheetId="12">#REF!</definedName>
    <definedName name="GGENL" localSheetId="13">#REF!</definedName>
    <definedName name="GGENL">#REF!</definedName>
    <definedName name="ggfrfff" localSheetId="9" hidden="1">#REF!</definedName>
    <definedName name="ggfrfff" localSheetId="11" hidden="1">#REF!</definedName>
    <definedName name="ggfrfff" localSheetId="8" hidden="1">#REF!</definedName>
    <definedName name="ggfrfff" localSheetId="0" hidden="1">#REF!</definedName>
    <definedName name="ggfrfff" localSheetId="1" hidden="1">#REF!</definedName>
    <definedName name="ggfrfff" localSheetId="3" hidden="1">#REF!</definedName>
    <definedName name="ggfrfff" localSheetId="7" hidden="1">#REF!</definedName>
    <definedName name="ggfrfff" localSheetId="12" hidden="1">#REF!</definedName>
    <definedName name="ggfrfff" localSheetId="13" hidden="1">#REF!</definedName>
    <definedName name="ggfrfff" hidden="1">#REF!</definedName>
    <definedName name="ggg" localSheetId="15" hidden="1">{"Riqfin97",#N/A,FALSE,"Tran";"Riqfinpro",#N/A,FALSE,"Tran"}</definedName>
    <definedName name="ggg" localSheetId="2" hidden="1">{"Riqfin97",#N/A,FALSE,"Tran";"Riqfinpro",#N/A,FALSE,"Tran"}</definedName>
    <definedName name="ggg" localSheetId="9" hidden="1">{"Riqfin97",#N/A,FALSE,"Tran";"Riqfinpro",#N/A,FALSE,"Tran"}</definedName>
    <definedName name="ggg" localSheetId="11" hidden="1">{"Riqfin97",#N/A,FALSE,"Tran";"Riqfinpro",#N/A,FALSE,"Tran"}</definedName>
    <definedName name="ggg" localSheetId="8" hidden="1">{"Riqfin97",#N/A,FALSE,"Tran";"Riqfinpro",#N/A,FALSE,"Tran"}</definedName>
    <definedName name="ggg" localSheetId="0" hidden="1">{"Riqfin97",#N/A,FALSE,"Tran";"Riqfinpro",#N/A,FALSE,"Tran"}</definedName>
    <definedName name="ggg" localSheetId="1" hidden="1">{"Riqfin97",#N/A,FALSE,"Tran";"Riqfinpro",#N/A,FALSE,"Tran"}</definedName>
    <definedName name="ggg" localSheetId="3" hidden="1">{"Riqfin97",#N/A,FALSE,"Tran";"Riqfinpro",#N/A,FALSE,"Tran"}</definedName>
    <definedName name="ggg" localSheetId="7" hidden="1">{"Riqfin97",#N/A,FALSE,"Tran";"Riqfinpro",#N/A,FALSE,"Tran"}</definedName>
    <definedName name="ggg" localSheetId="10" hidden="1">{"Riqfin97",#N/A,FALSE,"Tran";"Riqfinpro",#N/A,FALSE,"Tran"}</definedName>
    <definedName name="ggg" localSheetId="12" hidden="1">{"Riqfin97",#N/A,FALSE,"Tran";"Riqfinpro",#N/A,FALSE,"Tran"}</definedName>
    <definedName name="ggg" localSheetId="13" hidden="1">{"Riqfin97",#N/A,FALSE,"Tran";"Riqfinpro",#N/A,FALSE,"Tran"}</definedName>
    <definedName name="ggg" hidden="1">{"Riqfin97",#N/A,FALSE,"Tran";"Riqfinpro",#N/A,FALSE,"Tran"}</definedName>
    <definedName name="gggg" localSheetId="15" hidden="1">{"bop94-99",#N/A,FALSE,"BOP";"bgdp94-99",#N/A,FALSE,"BOPGDP";"exp94-99",#N/A,FALSE,"EXP";"imp94-99",#N/A,FALSE,"IMP";"tt9499",#N/A,FALSE,"TT";"ss94-99",#N/A,FALSE,"SERV";"tran94-99",#N/A,FALSE,"TRAN";"dis95-98",#N/A,FALSE,"DISB";"amor94-99",#N/A,FALSE,"AMOR";"int94-98",#N/A,FALSE,"INT";"debt94-99",#N/A,FALSE,"DEBT"}</definedName>
    <definedName name="gggg" localSheetId="2" hidden="1">{"bop94-99",#N/A,FALSE,"BOP";"bgdp94-99",#N/A,FALSE,"BOPGDP";"exp94-99",#N/A,FALSE,"EXP";"imp94-99",#N/A,FALSE,"IMP";"tt9499",#N/A,FALSE,"TT";"ss94-99",#N/A,FALSE,"SERV";"tran94-99",#N/A,FALSE,"TRAN";"dis95-98",#N/A,FALSE,"DISB";"amor94-99",#N/A,FALSE,"AMOR";"int94-98",#N/A,FALSE,"INT";"debt94-99",#N/A,FALSE,"DEBT"}</definedName>
    <definedName name="gggg" localSheetId="9"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8" hidden="1">{"bop94-99",#N/A,FALSE,"BOP";"bgdp94-99",#N/A,FALSE,"BOPGDP";"exp94-99",#N/A,FALSE,"EXP";"imp94-99",#N/A,FALSE,"IMP";"tt9499",#N/A,FALSE,"TT";"ss94-99",#N/A,FALSE,"SERV";"tran94-99",#N/A,FALSE,"TRAN";"dis95-98",#N/A,FALSE,"DISB";"amor94-99",#N/A,FALSE,"AMOR";"int94-98",#N/A,FALSE,"INT";"debt94-99",#N/A,FALSE,"DEBT"}</definedName>
    <definedName name="gggg" localSheetId="0" hidden="1">{"bop94-99",#N/A,FALSE,"BOP";"bgdp94-99",#N/A,FALSE,"BOPGDP";"exp94-99",#N/A,FALSE,"EXP";"imp94-99",#N/A,FALSE,"IMP";"tt9499",#N/A,FALSE,"TT";"ss94-99",#N/A,FALSE,"SERV";"tran94-99",#N/A,FALSE,"TRAN";"dis95-98",#N/A,FALSE,"DISB";"amor94-99",#N/A,FALSE,"AMOR";"int94-98",#N/A,FALSE,"INT";"debt94-99",#N/A,FALSE,"DEBT"}</definedName>
    <definedName name="gggg" localSheetId="1" hidden="1">{"bop94-99",#N/A,FALSE,"BOP";"bgdp94-99",#N/A,FALSE,"BOPGDP";"exp94-99",#N/A,FALSE,"EXP";"imp94-99",#N/A,FALSE,"IMP";"tt9499",#N/A,FALSE,"TT";"ss94-99",#N/A,FALSE,"SERV";"tran94-99",#N/A,FALSE,"TRAN";"dis95-98",#N/A,FALSE,"DISB";"amor94-99",#N/A,FALSE,"AMOR";"int94-98",#N/A,FALSE,"INT";"debt94-99",#N/A,FALSE,"DEBT"}</definedName>
    <definedName name="gggg" localSheetId="3" hidden="1">{"bop94-99",#N/A,FALSE,"BOP";"bgdp94-99",#N/A,FALSE,"BOPGDP";"exp94-99",#N/A,FALSE,"EXP";"imp94-99",#N/A,FALSE,"IMP";"tt9499",#N/A,FALSE,"TT";"ss94-99",#N/A,FALSE,"SERV";"tran94-99",#N/A,FALSE,"TRAN";"dis95-98",#N/A,FALSE,"DISB";"amor94-99",#N/A,FALSE,"AMOR";"int94-98",#N/A,FALSE,"INT";"debt94-99",#N/A,FALSE,"DEBT"}</definedName>
    <definedName name="gggg" localSheetId="7" hidden="1">{"bop94-99",#N/A,FALSE,"BOP";"bgdp94-99",#N/A,FALSE,"BOPGDP";"exp94-99",#N/A,FALSE,"EXP";"imp94-99",#N/A,FALSE,"IMP";"tt9499",#N/A,FALSE,"TT";"ss94-99",#N/A,FALSE,"SERV";"tran94-99",#N/A,FALSE,"TRAN";"dis95-98",#N/A,FALSE,"DISB";"amor94-99",#N/A,FALSE,"AMOR";"int94-98",#N/A,FALSE,"INT";"debt94-99",#N/A,FALSE,"DEBT"}</definedName>
    <definedName name="gggg" localSheetId="10" hidden="1">{"bop94-99",#N/A,FALSE,"BOP";"bgdp94-99",#N/A,FALSE,"BOPGDP";"exp94-99",#N/A,FALSE,"EXP";"imp94-99",#N/A,FALSE,"IMP";"tt9499",#N/A,FALSE,"TT";"ss94-99",#N/A,FALSE,"SERV";"tran94-99",#N/A,FALSE,"TRAN";"dis95-98",#N/A,FALSE,"DISB";"amor94-99",#N/A,FALSE,"AMOR";"int94-98",#N/A,FALSE,"INT";"debt94-99",#N/A,FALSE,"DEBT"}</definedName>
    <definedName name="gggg" localSheetId="12" hidden="1">{"bop94-99",#N/A,FALSE,"BOP";"bgdp94-99",#N/A,FALSE,"BOPGDP";"exp94-99",#N/A,FALSE,"EXP";"imp94-99",#N/A,FALSE,"IMP";"tt9499",#N/A,FALSE,"TT";"ss94-99",#N/A,FALSE,"SERV";"tran94-99",#N/A,FALSE,"TRAN";"dis95-98",#N/A,FALSE,"DISB";"amor94-99",#N/A,FALSE,"AMOR";"int94-98",#N/A,FALSE,"INT";"debt94-99",#N/A,FALSE,"DEBT"}</definedName>
    <definedName name="gggg" localSheetId="13"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'[114]J(Priv.Cap)'!#REF!</definedName>
    <definedName name="ggggggggggggggg" localSheetId="9" hidden="1">#REF!</definedName>
    <definedName name="ggggggggggggggg" localSheetId="11" hidden="1">#REF!</definedName>
    <definedName name="ggggggggggggggg" localSheetId="8" hidden="1">#REF!</definedName>
    <definedName name="ggggggggggggggg" localSheetId="0" hidden="1">#REF!</definedName>
    <definedName name="ggggggggggggggg" localSheetId="1" hidden="1">#REF!</definedName>
    <definedName name="ggggggggggggggg" localSheetId="3" hidden="1">#REF!</definedName>
    <definedName name="ggggggggggggggg" localSheetId="7" hidden="1">#REF!</definedName>
    <definedName name="ggggggggggggggg" localSheetId="12" hidden="1">#REF!</definedName>
    <definedName name="ggggggggggggggg" localSheetId="13" hidden="1">#REF!</definedName>
    <definedName name="ggggggggggggggg" hidden="1">#REF!</definedName>
    <definedName name="GGperc" localSheetId="9">#REF!</definedName>
    <definedName name="GGperc" localSheetId="11">#REF!</definedName>
    <definedName name="GGperc" localSheetId="8">#REF!</definedName>
    <definedName name="GGperc" localSheetId="0">#REF!</definedName>
    <definedName name="GGperc" localSheetId="3">#REF!</definedName>
    <definedName name="GGperc" localSheetId="7">#REF!</definedName>
    <definedName name="GGperc" localSheetId="12">#REF!</definedName>
    <definedName name="GGperc" localSheetId="13">#REF!</definedName>
    <definedName name="GGperc">#REF!</definedName>
    <definedName name="GGRG" localSheetId="9">#REF!</definedName>
    <definedName name="GGRG" localSheetId="11">#REF!</definedName>
    <definedName name="GGRG" localSheetId="8">#REF!</definedName>
    <definedName name="GGRG" localSheetId="0">#REF!</definedName>
    <definedName name="GGRG" localSheetId="7">#REF!</definedName>
    <definedName name="GGRG" localSheetId="12">#REF!</definedName>
    <definedName name="GGRG" localSheetId="13">#REF!</definedName>
    <definedName name="GGRG">#REF!</definedName>
    <definedName name="GGSB" localSheetId="8">[110]Q4!#REF!</definedName>
    <definedName name="GGSB" localSheetId="0">[110]Q4!#REF!</definedName>
    <definedName name="GGSB" localSheetId="7">[110]Q4!#REF!</definedName>
    <definedName name="GGSB">[110]Q4!#REF!</definedName>
    <definedName name="GGSBXS" localSheetId="8">[110]Q4!#REF!</definedName>
    <definedName name="GGSBXS" localSheetId="0">[110]Q4!#REF!</definedName>
    <definedName name="GGSBXS" localSheetId="7">[110]Q4!#REF!</definedName>
    <definedName name="GGSBXS">[110]Q4!#REF!</definedName>
    <definedName name="ght" localSheetId="15" hidden="1">{"Tab1",#N/A,FALSE,"P";"Tab2",#N/A,FALSE,"P"}</definedName>
    <definedName name="ght" localSheetId="2" hidden="1">{"Tab1",#N/A,FALSE,"P";"Tab2",#N/A,FALSE,"P"}</definedName>
    <definedName name="ght" localSheetId="9" hidden="1">{"Tab1",#N/A,FALSE,"P";"Tab2",#N/A,FALSE,"P"}</definedName>
    <definedName name="ght" localSheetId="11" hidden="1">{"Tab1",#N/A,FALSE,"P";"Tab2",#N/A,FALSE,"P"}</definedName>
    <definedName name="ght" localSheetId="8" hidden="1">{"Tab1",#N/A,FALSE,"P";"Tab2",#N/A,FALSE,"P"}</definedName>
    <definedName name="ght" localSheetId="0" hidden="1">{"Tab1",#N/A,FALSE,"P";"Tab2",#N/A,FALSE,"P"}</definedName>
    <definedName name="ght" localSheetId="1" hidden="1">{"Tab1",#N/A,FALSE,"P";"Tab2",#N/A,FALSE,"P"}</definedName>
    <definedName name="ght" localSheetId="3" hidden="1">{"Tab1",#N/A,FALSE,"P";"Tab2",#N/A,FALSE,"P"}</definedName>
    <definedName name="ght" localSheetId="7" hidden="1">{"Tab1",#N/A,FALSE,"P";"Tab2",#N/A,FALSE,"P"}</definedName>
    <definedName name="ght" localSheetId="10" hidden="1">{"Tab1",#N/A,FALSE,"P";"Tab2",#N/A,FALSE,"P"}</definedName>
    <definedName name="ght" localSheetId="12" hidden="1">{"Tab1",#N/A,FALSE,"P";"Tab2",#N/A,FALSE,"P"}</definedName>
    <definedName name="ght" localSheetId="13" hidden="1">{"Tab1",#N/A,FALSE,"P";"Tab2",#N/A,FALSE,"P"}</definedName>
    <definedName name="ght" hidden="1">{"Tab1",#N/A,FALSE,"P";"Tab2",#N/A,FALSE,"P"}</definedName>
    <definedName name="GL_Z" localSheetId="9">#REF!</definedName>
    <definedName name="GL_Z" localSheetId="11">#REF!</definedName>
    <definedName name="GL_Z" localSheetId="8">#REF!</definedName>
    <definedName name="GL_Z" localSheetId="0">#REF!</definedName>
    <definedName name="GL_Z" localSheetId="1">#REF!</definedName>
    <definedName name="GL_Z" localSheetId="3">#REF!</definedName>
    <definedName name="GL_Z" localSheetId="7">#REF!</definedName>
    <definedName name="GL_Z" localSheetId="12">#REF!</definedName>
    <definedName name="GL_Z" localSheetId="13">#REF!</definedName>
    <definedName name="GL_Z">#REF!</definedName>
    <definedName name="gni">[89]GNIpc!$A$1:$R$235</definedName>
    <definedName name="goafrica" localSheetId="4">[115]!goafrica</definedName>
    <definedName name="goafrica" localSheetId="1">#REF!</definedName>
    <definedName name="goafrica" localSheetId="3">[115]!goafrica</definedName>
    <definedName name="goafrica" localSheetId="7">[115]!goafrica</definedName>
    <definedName name="goafrica" localSheetId="10">[115]!goafrica</definedName>
    <definedName name="goafrica" localSheetId="13">[115]!goafrica</definedName>
    <definedName name="goafrica">[115]!goafrica</definedName>
    <definedName name="goasia" localSheetId="4">[115]!goasia</definedName>
    <definedName name="goasia" localSheetId="1">#REF!</definedName>
    <definedName name="goasia" localSheetId="3">[115]!goasia</definedName>
    <definedName name="goasia" localSheetId="7">[115]!goasia</definedName>
    <definedName name="goasia" localSheetId="10">[115]!goasia</definedName>
    <definedName name="goasia" localSheetId="13">[115]!goasia</definedName>
    <definedName name="goasia">[115]!goasia</definedName>
    <definedName name="GOB" localSheetId="9">#REF!</definedName>
    <definedName name="GOB" localSheetId="11">#REF!</definedName>
    <definedName name="GOB" localSheetId="8">#REF!</definedName>
    <definedName name="GOB" localSheetId="0">#REF!</definedName>
    <definedName name="GOB" localSheetId="1">#REF!</definedName>
    <definedName name="GOB" localSheetId="3">#REF!</definedName>
    <definedName name="GOB" localSheetId="7">#REF!</definedName>
    <definedName name="GOB" localSheetId="12">#REF!</definedName>
    <definedName name="GOB" localSheetId="13">#REF!</definedName>
    <definedName name="GOB">#REF!</definedName>
    <definedName name="goeeup" localSheetId="4">[115]!goeeup</definedName>
    <definedName name="goeeup" localSheetId="1">#REF!</definedName>
    <definedName name="goeeup" localSheetId="3">[115]!goeeup</definedName>
    <definedName name="goeeup" localSheetId="7">[115]!goeeup</definedName>
    <definedName name="goeeup" localSheetId="10">[115]!goeeup</definedName>
    <definedName name="goeeup" localSheetId="13">[115]!goeeup</definedName>
    <definedName name="goeeup">[115]!goeeup</definedName>
    <definedName name="GOESC96" localSheetId="9">#REF!</definedName>
    <definedName name="GOESC96" localSheetId="11">#REF!</definedName>
    <definedName name="GOESC96" localSheetId="8">#REF!</definedName>
    <definedName name="GOESC96" localSheetId="0">#REF!</definedName>
    <definedName name="GOESC96" localSheetId="1">#REF!</definedName>
    <definedName name="GOESC96" localSheetId="3">#REF!</definedName>
    <definedName name="GOESC96" localSheetId="7">#REF!</definedName>
    <definedName name="GOESC96" localSheetId="12">#REF!</definedName>
    <definedName name="GOESC96" localSheetId="13">#REF!</definedName>
    <definedName name="GOESC96">#REF!</definedName>
    <definedName name="goeurope" localSheetId="4">[115]!goeurope</definedName>
    <definedName name="goeurope" localSheetId="1">#REF!</definedName>
    <definedName name="goeurope" localSheetId="3">[115]!goeurope</definedName>
    <definedName name="goeurope" localSheetId="7">[115]!goeurope</definedName>
    <definedName name="goeurope" localSheetId="10">[115]!goeurope</definedName>
    <definedName name="goeurope" localSheetId="13">[115]!goeurope</definedName>
    <definedName name="goeurope">[115]!goeurope</definedName>
    <definedName name="golamerica" localSheetId="4">[115]!golamerica</definedName>
    <definedName name="golamerica" localSheetId="1">#REF!</definedName>
    <definedName name="golamerica" localSheetId="3">[115]!golamerica</definedName>
    <definedName name="golamerica" localSheetId="7">[115]!golamerica</definedName>
    <definedName name="golamerica" localSheetId="10">[115]!golamerica</definedName>
    <definedName name="golamerica" localSheetId="13">[115]!golamerica</definedName>
    <definedName name="golamerica">[115]!golamerica</definedName>
    <definedName name="gomeast" localSheetId="4">[115]!gomeast</definedName>
    <definedName name="gomeast" localSheetId="1">#REF!</definedName>
    <definedName name="gomeast" localSheetId="3">[115]!gomeast</definedName>
    <definedName name="gomeast" localSheetId="7">[115]!gomeast</definedName>
    <definedName name="gomeast" localSheetId="10">[115]!gomeast</definedName>
    <definedName name="gomeast" localSheetId="13">[115]!gomeast</definedName>
    <definedName name="gomeast">[115]!gomeast</definedName>
    <definedName name="gooecd" localSheetId="4">[115]!gooecd</definedName>
    <definedName name="gooecd" localSheetId="1">#REF!</definedName>
    <definedName name="gooecd" localSheetId="3">[115]!gooecd</definedName>
    <definedName name="gooecd" localSheetId="7">[115]!gooecd</definedName>
    <definedName name="gooecd" localSheetId="10">[115]!gooecd</definedName>
    <definedName name="gooecd" localSheetId="13">[115]!gooecd</definedName>
    <definedName name="gooecd">[115]!gooecd</definedName>
    <definedName name="goopec" localSheetId="4">[115]!goopec</definedName>
    <definedName name="goopec" localSheetId="1">#REF!</definedName>
    <definedName name="goopec" localSheetId="3">[115]!goopec</definedName>
    <definedName name="goopec" localSheetId="7">[115]!goopec</definedName>
    <definedName name="goopec" localSheetId="10">[115]!goopec</definedName>
    <definedName name="goopec" localSheetId="13">[115]!goopec</definedName>
    <definedName name="goopec">[115]!goopec</definedName>
    <definedName name="gosummary" localSheetId="4">[115]!gosummary</definedName>
    <definedName name="gosummary" localSheetId="1">#REF!</definedName>
    <definedName name="gosummary" localSheetId="3">[115]!gosummary</definedName>
    <definedName name="gosummary" localSheetId="7">[115]!gosummary</definedName>
    <definedName name="gosummary" localSheetId="10">[115]!gosummary</definedName>
    <definedName name="gosummary" localSheetId="13">[115]!gosummary</definedName>
    <definedName name="gosummary">[115]!gosummary</definedName>
    <definedName name="_xlnm.Recorder" localSheetId="9">#REF!</definedName>
    <definedName name="_xlnm.Recorder" localSheetId="11">#REF!</definedName>
    <definedName name="_xlnm.Recorder" localSheetId="8">#REF!</definedName>
    <definedName name="_xlnm.Recorder" localSheetId="0">#REF!</definedName>
    <definedName name="_xlnm.Recorder" localSheetId="1">#REF!</definedName>
    <definedName name="_xlnm.Recorder" localSheetId="3">#REF!</definedName>
    <definedName name="_xlnm.Recorder" localSheetId="7">#REF!</definedName>
    <definedName name="_xlnm.Recorder" localSheetId="12">#REF!</definedName>
    <definedName name="_xlnm.Recorder" localSheetId="13">#REF!</definedName>
    <definedName name="_xlnm.Recorder">#REF!</definedName>
    <definedName name="Grace_IDA">[99]NPV!$B$25</definedName>
    <definedName name="Grace_IDA1" localSheetId="9">#REF!</definedName>
    <definedName name="Grace_IDA1" localSheetId="11">#REF!</definedName>
    <definedName name="Grace_IDA1" localSheetId="8">#REF!</definedName>
    <definedName name="Grace_IDA1" localSheetId="0">#REF!</definedName>
    <definedName name="Grace_IDA1" localSheetId="1">#REF!</definedName>
    <definedName name="Grace_IDA1" localSheetId="3">#REF!</definedName>
    <definedName name="Grace_IDA1" localSheetId="7">#REF!</definedName>
    <definedName name="Grace_IDA1" localSheetId="12">#REF!</definedName>
    <definedName name="Grace_IDA1" localSheetId="13">#REF!</definedName>
    <definedName name="Grace_IDA1">#REF!</definedName>
    <definedName name="Grace_NC" localSheetId="8">[99]NPV!#REF!</definedName>
    <definedName name="Grace_NC" localSheetId="0">[99]NPV!#REF!</definedName>
    <definedName name="Grace_NC" localSheetId="1">#REF!</definedName>
    <definedName name="Grace_NC" localSheetId="3">[99]NPV!#REF!</definedName>
    <definedName name="Grace_NC" localSheetId="7">[99]NPV!#REF!</definedName>
    <definedName name="Grace_NC">[99]NPV!#REF!</definedName>
    <definedName name="Grace1_IDA" localSheetId="9">#REF!</definedName>
    <definedName name="Grace1_IDA" localSheetId="11">#REF!</definedName>
    <definedName name="Grace1_IDA" localSheetId="8">#REF!</definedName>
    <definedName name="Grace1_IDA" localSheetId="0">#REF!</definedName>
    <definedName name="Grace1_IDA" localSheetId="1">#REF!</definedName>
    <definedName name="Grace1_IDA" localSheetId="3">#REF!</definedName>
    <definedName name="Grace1_IDA" localSheetId="7">#REF!</definedName>
    <definedName name="Grace1_IDA" localSheetId="12">#REF!</definedName>
    <definedName name="Grace1_IDA" localSheetId="13">#REF!</definedName>
    <definedName name="Grace1_IDA">#REF!</definedName>
    <definedName name="graf">#N/A</definedName>
    <definedName name="GRAF2">#N/A</definedName>
    <definedName name="GRAFDOM">#N/A</definedName>
    <definedName name="grafico" localSheetId="11">[5]!grafico</definedName>
    <definedName name="grafico" localSheetId="8">[5]!grafico</definedName>
    <definedName name="grafico" localSheetId="0">[5]!grafico</definedName>
    <definedName name="grafico" localSheetId="1">[5]!grafico</definedName>
    <definedName name="grafico" localSheetId="3">[5]!grafico</definedName>
    <definedName name="grafico">[5]!grafico</definedName>
    <definedName name="GRÁFICO_10.3.1.">'[86]GRÁFICO DE FONDO POR AFILIADO'!$A$3:$H$35</definedName>
    <definedName name="GRÁFICO_10.3.2">'[86]GRÁFICO DE FONDO POR AFILIADO'!$A$36:$H$68</definedName>
    <definedName name="GRÁFICO_10.3.3">'[86]GRÁFICO DE FONDO POR AFILIADO'!$A$69:$H$101</definedName>
    <definedName name="GRÁFICO_10.3.4.">'[86]GRÁFICO DE FONDO POR AFILIADO'!$A$103:$H$135</definedName>
    <definedName name="GRÁFICO_N_10.2.4." localSheetId="9">#REF!</definedName>
    <definedName name="GRÁFICO_N_10.2.4." localSheetId="11">#REF!</definedName>
    <definedName name="GRÁFICO_N_10.2.4." localSheetId="8">#REF!</definedName>
    <definedName name="GRÁFICO_N_10.2.4." localSheetId="0">#REF!</definedName>
    <definedName name="GRÁFICO_N_10.2.4." localSheetId="1">#REF!</definedName>
    <definedName name="GRÁFICO_N_10.2.4." localSheetId="3">#REF!</definedName>
    <definedName name="GRÁFICO_N_10.2.4." localSheetId="7">#REF!</definedName>
    <definedName name="GRÁFICO_N_10.2.4." localSheetId="12">#REF!</definedName>
    <definedName name="GRÁFICO_N_10.2.4." localSheetId="13">#REF!</definedName>
    <definedName name="GRÁFICO_N_10.2.4.">#REF!</definedName>
    <definedName name="GRAFICO2">#N/A</definedName>
    <definedName name="gre" localSheetId="15" hidden="1">{"Riqfin97",#N/A,FALSE,"Tran";"Riqfinpro",#N/A,FALSE,"Tran"}</definedName>
    <definedName name="gre" localSheetId="2" hidden="1">{"Riqfin97",#N/A,FALSE,"Tran";"Riqfinpro",#N/A,FALSE,"Tran"}</definedName>
    <definedName name="gre" localSheetId="9" hidden="1">{"Riqfin97",#N/A,FALSE,"Tran";"Riqfinpro",#N/A,FALSE,"Tran"}</definedName>
    <definedName name="gre" localSheetId="11" hidden="1">{"Riqfin97",#N/A,FALSE,"Tran";"Riqfinpro",#N/A,FALSE,"Tran"}</definedName>
    <definedName name="gre" localSheetId="8" hidden="1">{"Riqfin97",#N/A,FALSE,"Tran";"Riqfinpro",#N/A,FALSE,"Tran"}</definedName>
    <definedName name="gre" localSheetId="0" hidden="1">{"Riqfin97",#N/A,FALSE,"Tran";"Riqfinpro",#N/A,FALSE,"Tran"}</definedName>
    <definedName name="gre" localSheetId="1" hidden="1">{"Riqfin97",#N/A,FALSE,"Tran";"Riqfinpro",#N/A,FALSE,"Tran"}</definedName>
    <definedName name="gre" localSheetId="3" hidden="1">{"Riqfin97",#N/A,FALSE,"Tran";"Riqfinpro",#N/A,FALSE,"Tran"}</definedName>
    <definedName name="gre" localSheetId="7" hidden="1">{"Riqfin97",#N/A,FALSE,"Tran";"Riqfinpro",#N/A,FALSE,"Tran"}</definedName>
    <definedName name="gre" localSheetId="10" hidden="1">{"Riqfin97",#N/A,FALSE,"Tran";"Riqfinpro",#N/A,FALSE,"Tran"}</definedName>
    <definedName name="gre" localSheetId="12" hidden="1">{"Riqfin97",#N/A,FALSE,"Tran";"Riqfinpro",#N/A,FALSE,"Tran"}</definedName>
    <definedName name="gre" localSheetId="13" hidden="1">{"Riqfin97",#N/A,FALSE,"Tran";"Riqfinpro",#N/A,FALSE,"Tran"}</definedName>
    <definedName name="gre" hidden="1">{"Riqfin97",#N/A,FALSE,"Tran";"Riqfinpro",#N/A,FALSE,"Tran"}</definedName>
    <definedName name="Greece_wt">'[66]OECD wgt'!$B$19</definedName>
    <definedName name="grtrt" localSheetId="8" hidden="1">'[97]Fax a enviar'!#REF!</definedName>
    <definedName name="grtrt" localSheetId="0" hidden="1">'[97]Fax a enviar'!#REF!</definedName>
    <definedName name="grtrt" localSheetId="1" hidden="1">'[97]Fax a enviar'!#REF!</definedName>
    <definedName name="grtrt" localSheetId="3" hidden="1">'[97]Fax a enviar'!#REF!</definedName>
    <definedName name="grtrt" localSheetId="7" hidden="1">'[97]Fax a enviar'!#REF!</definedName>
    <definedName name="grtrt" hidden="1">'[97]Fax a enviar'!#REF!</definedName>
    <definedName name="Gstd" localSheetId="9">#REF!</definedName>
    <definedName name="Gstd" localSheetId="11">#REF!</definedName>
    <definedName name="Gstd" localSheetId="8">#REF!</definedName>
    <definedName name="Gstd" localSheetId="0">#REF!</definedName>
    <definedName name="Gstd" localSheetId="1">#REF!</definedName>
    <definedName name="Gstd" localSheetId="3">#REF!</definedName>
    <definedName name="Gstd" localSheetId="7">#REF!</definedName>
    <definedName name="Gstd" localSheetId="12">#REF!</definedName>
    <definedName name="Gstd" localSheetId="13">#REF!</definedName>
    <definedName name="Gstd">#REF!</definedName>
    <definedName name="GT">'[61]GT%'!$C$5</definedName>
    <definedName name="gtryrtyr" localSheetId="9" hidden="1">#REF!</definedName>
    <definedName name="gtryrtyr" localSheetId="11" hidden="1">#REF!</definedName>
    <definedName name="gtryrtyr" localSheetId="8" hidden="1">#REF!</definedName>
    <definedName name="gtryrtyr" localSheetId="0" hidden="1">#REF!</definedName>
    <definedName name="gtryrtyr" localSheetId="1" hidden="1">#REF!</definedName>
    <definedName name="gtryrtyr" localSheetId="3" hidden="1">#REF!</definedName>
    <definedName name="gtryrtyr" localSheetId="7" hidden="1">#REF!</definedName>
    <definedName name="gtryrtyr" localSheetId="12" hidden="1">#REF!</definedName>
    <definedName name="gtryrtyr" localSheetId="13" hidden="1">#REF!</definedName>
    <definedName name="gtryrtyr" hidden="1">#REF!</definedName>
    <definedName name="GUEBVIO" localSheetId="9" hidden="1">#REF!</definedName>
    <definedName name="GUEBVIO" localSheetId="11" hidden="1">#REF!</definedName>
    <definedName name="GUEBVIO" localSheetId="8" hidden="1">#REF!</definedName>
    <definedName name="GUEBVIO" localSheetId="0" hidden="1">#REF!</definedName>
    <definedName name="GUEBVIO" localSheetId="3" hidden="1">#REF!</definedName>
    <definedName name="GUEBVIO" localSheetId="7" hidden="1">#REF!</definedName>
    <definedName name="GUEBVIO" localSheetId="12" hidden="1">#REF!</definedName>
    <definedName name="GUEBVIO" localSheetId="13" hidden="1">#REF!</definedName>
    <definedName name="GUEBVIO" hidden="1">#REF!</definedName>
    <definedName name="GUIL" localSheetId="9">#REF!</definedName>
    <definedName name="GUIL" localSheetId="11">#REF!</definedName>
    <definedName name="GUIL" localSheetId="8">#REF!</definedName>
    <definedName name="GUIL" localSheetId="0">#REF!</definedName>
    <definedName name="GUIL" localSheetId="1">#REF!</definedName>
    <definedName name="GUIL" localSheetId="3">#REF!</definedName>
    <definedName name="GUIL" localSheetId="7">#REF!</definedName>
    <definedName name="GUIL" localSheetId="12">#REF!</definedName>
    <definedName name="GUIL" localSheetId="13">#REF!</definedName>
    <definedName name="GUIL">#REF!</definedName>
    <definedName name="GUIL1" localSheetId="9">#REF!</definedName>
    <definedName name="GUIL1" localSheetId="11">#REF!</definedName>
    <definedName name="GUIL1" localSheetId="8">#REF!</definedName>
    <definedName name="GUIL1" localSheetId="0">#REF!</definedName>
    <definedName name="GUIL1" localSheetId="1">#REF!</definedName>
    <definedName name="GUIL1" localSheetId="3">#REF!</definedName>
    <definedName name="GUIL1" localSheetId="12">#REF!</definedName>
    <definedName name="GUIL1" localSheetId="13">#REF!</definedName>
    <definedName name="GUIL1">#REF!</definedName>
    <definedName name="GYEAR2021" localSheetId="11">[90]Gold!$B$583:$J$583</definedName>
    <definedName name="GYEAR2021" localSheetId="8">[90]Gold!$B$583:$J$583</definedName>
    <definedName name="GYEAR2021" localSheetId="0">[90]Gold!$B$583:$J$583</definedName>
    <definedName name="GYEAR2021" localSheetId="1">[90]Gold!$B$583:$J$583</definedName>
    <definedName name="GYEAR2021" localSheetId="3">[90]Gold!$B$583:$J$583</definedName>
    <definedName name="GYEAR2021">[90]Gold!$B$583:$J$583</definedName>
    <definedName name="GYEAR2022" localSheetId="11">[90]Gold!$K$583:$U$583</definedName>
    <definedName name="GYEAR2022" localSheetId="8">[90]Gold!$K$583:$U$583</definedName>
    <definedName name="GYEAR2022" localSheetId="0">[90]Gold!$K$583:$U$583</definedName>
    <definedName name="GYEAR2022" localSheetId="1">[90]Gold!$K$583:$U$583</definedName>
    <definedName name="GYEAR2022" localSheetId="3">[90]Gold!$K$583:$U$583</definedName>
    <definedName name="GYEAR2022">[90]Gold!$K$583:$U$583</definedName>
    <definedName name="gyu" localSheetId="15" hidden="1">{"Tab1",#N/A,FALSE,"P";"Tab2",#N/A,FALSE,"P"}</definedName>
    <definedName name="gyu" localSheetId="2" hidden="1">{"Tab1",#N/A,FALSE,"P";"Tab2",#N/A,FALSE,"P"}</definedName>
    <definedName name="gyu" localSheetId="9" hidden="1">{"Tab1",#N/A,FALSE,"P";"Tab2",#N/A,FALSE,"P"}</definedName>
    <definedName name="gyu" localSheetId="11" hidden="1">{"Tab1",#N/A,FALSE,"P";"Tab2",#N/A,FALSE,"P"}</definedName>
    <definedName name="gyu" localSheetId="8" hidden="1">{"Tab1",#N/A,FALSE,"P";"Tab2",#N/A,FALSE,"P"}</definedName>
    <definedName name="gyu" localSheetId="0" hidden="1">{"Tab1",#N/A,FALSE,"P";"Tab2",#N/A,FALSE,"P"}</definedName>
    <definedName name="gyu" localSheetId="1" hidden="1">{"Tab1",#N/A,FALSE,"P";"Tab2",#N/A,FALSE,"P"}</definedName>
    <definedName name="gyu" localSheetId="3" hidden="1">{"Tab1",#N/A,FALSE,"P";"Tab2",#N/A,FALSE,"P"}</definedName>
    <definedName name="gyu" localSheetId="7" hidden="1">{"Tab1",#N/A,FALSE,"P";"Tab2",#N/A,FALSE,"P"}</definedName>
    <definedName name="gyu" localSheetId="10" hidden="1">{"Tab1",#N/A,FALSE,"P";"Tab2",#N/A,FALSE,"P"}</definedName>
    <definedName name="gyu" localSheetId="12" hidden="1">{"Tab1",#N/A,FALSE,"P";"Tab2",#N/A,FALSE,"P"}</definedName>
    <definedName name="gyu" localSheetId="13" hidden="1">{"Tab1",#N/A,FALSE,"P";"Tab2",#N/A,FALSE,"P"}</definedName>
    <definedName name="gyu" hidden="1">{"Tab1",#N/A,FALSE,"P";"Tab2",#N/A,FALSE,"P"}</definedName>
    <definedName name="h" localSheetId="9" hidden="1">#REF!</definedName>
    <definedName name="h" localSheetId="11" hidden="1">#REF!</definedName>
    <definedName name="h" localSheetId="8" hidden="1">#REF!</definedName>
    <definedName name="h" localSheetId="0" hidden="1">#REF!</definedName>
    <definedName name="h" localSheetId="1" hidden="1">#REF!</definedName>
    <definedName name="h" localSheetId="3" hidden="1">#REF!</definedName>
    <definedName name="h" localSheetId="7" hidden="1">#REF!</definedName>
    <definedName name="h" localSheetId="12" hidden="1">#REF!</definedName>
    <definedName name="h" localSheetId="13" hidden="1">#REF!</definedName>
    <definedName name="h" hidden="1">#REF!</definedName>
    <definedName name="hdhdfghdf" localSheetId="15" hidden="1">{"Minpmon",#N/A,FALSE,"Monthinput"}</definedName>
    <definedName name="hdhdfghdf" localSheetId="2" hidden="1">{"Minpmon",#N/A,FALSE,"Monthinput"}</definedName>
    <definedName name="hdhdfghdf" localSheetId="9" hidden="1">{"Minpmon",#N/A,FALSE,"Monthinput"}</definedName>
    <definedName name="hdhdfghdf" localSheetId="11" hidden="1">{"Minpmon",#N/A,FALSE,"Monthinput"}</definedName>
    <definedName name="hdhdfghdf" localSheetId="8" hidden="1">{"Minpmon",#N/A,FALSE,"Monthinput"}</definedName>
    <definedName name="hdhdfghdf" localSheetId="0" hidden="1">{"Minpmon",#N/A,FALSE,"Monthinput"}</definedName>
    <definedName name="hdhdfghdf" localSheetId="1" hidden="1">{"Minpmon",#N/A,FALSE,"Monthinput"}</definedName>
    <definedName name="hdhdfghdf" localSheetId="3" hidden="1">{"Minpmon",#N/A,FALSE,"Monthinput"}</definedName>
    <definedName name="hdhdfghdf" localSheetId="7" hidden="1">{"Minpmon",#N/A,FALSE,"Monthinput"}</definedName>
    <definedName name="hdhdfghdf" localSheetId="10" hidden="1">{"Minpmon",#N/A,FALSE,"Monthinput"}</definedName>
    <definedName name="hdhdfghdf" localSheetId="12" hidden="1">{"Minpmon",#N/A,FALSE,"Monthinput"}</definedName>
    <definedName name="hdhdfghdf" localSheetId="13" hidden="1">{"Minpmon",#N/A,FALSE,"Monthinput"}</definedName>
    <definedName name="hdhdfghdf" hidden="1">{"Minpmon",#N/A,FALSE,"Monthinput"}</definedName>
    <definedName name="HEADING" localSheetId="9">#REF!</definedName>
    <definedName name="HEADING" localSheetId="11">#REF!</definedName>
    <definedName name="HEADING" localSheetId="8">#REF!</definedName>
    <definedName name="HEADING" localSheetId="0">#REF!</definedName>
    <definedName name="HEADING" localSheetId="1">#REF!</definedName>
    <definedName name="HEADING" localSheetId="3">#REF!</definedName>
    <definedName name="HEADING" localSheetId="7">#REF!</definedName>
    <definedName name="HEADING" localSheetId="12">#REF!</definedName>
    <definedName name="HEADING" localSheetId="13">#REF!</definedName>
    <definedName name="HEADING">#REF!</definedName>
    <definedName name="Heading2" localSheetId="9">#REF!</definedName>
    <definedName name="Heading2" localSheetId="11">#REF!</definedName>
    <definedName name="Heading2" localSheetId="8">#REF!</definedName>
    <definedName name="Heading2" localSheetId="0">#REF!</definedName>
    <definedName name="Heading2" localSheetId="3">#REF!</definedName>
    <definedName name="Heading2" localSheetId="7">#REF!</definedName>
    <definedName name="Heading2" localSheetId="12">#REF!</definedName>
    <definedName name="Heading2" localSheetId="13">#REF!</definedName>
    <definedName name="Heading2">#REF!</definedName>
    <definedName name="Heading39">'[45]shared data'!$A$1:$G$5</definedName>
    <definedName name="hfhf" localSheetId="9">#REF!</definedName>
    <definedName name="hfhf" localSheetId="11">#REF!</definedName>
    <definedName name="hfhf" localSheetId="8">#REF!</definedName>
    <definedName name="hfhf" localSheetId="0">#REF!</definedName>
    <definedName name="hfhf" localSheetId="1">#REF!</definedName>
    <definedName name="hfhf" localSheetId="3">#REF!</definedName>
    <definedName name="hfhf" localSheetId="7">#REF!</definedName>
    <definedName name="hfhf" localSheetId="12">#REF!</definedName>
    <definedName name="hfhf" localSheetId="13">#REF!</definedName>
    <definedName name="hfhf">#REF!</definedName>
    <definedName name="hfhfhf" localSheetId="8" hidden="1">'[91]Fax a enviar'!#REF!</definedName>
    <definedName name="hfhfhf" localSheetId="0" hidden="1">'[91]Fax a enviar'!#REF!</definedName>
    <definedName name="hfhfhf" localSheetId="1" hidden="1">#REF!</definedName>
    <definedName name="hfhfhf" localSheetId="3" hidden="1">'[91]Fax a enviar'!#REF!</definedName>
    <definedName name="hfhfhf" localSheetId="7" hidden="1">'[91]Fax a enviar'!#REF!</definedName>
    <definedName name="hfhfhf" hidden="1">'[91]Fax a enviar'!#REF!</definedName>
    <definedName name="hhh" localSheetId="1" hidden="1">#REF!</definedName>
    <definedName name="hhh" localSheetId="3" hidden="1">'[116]J(Priv.Cap)'!#REF!</definedName>
    <definedName name="hhh" hidden="1">'[116]J(Priv.Cap)'!#REF!</definedName>
    <definedName name="HHHH" localSheetId="9" hidden="1">#REF!</definedName>
    <definedName name="HHHH" localSheetId="11" hidden="1">#REF!</definedName>
    <definedName name="HHHH" localSheetId="8" hidden="1">#REF!</definedName>
    <definedName name="HHHH" localSheetId="0" hidden="1">#REF!</definedName>
    <definedName name="HHHH" localSheetId="1" hidden="1">#REF!</definedName>
    <definedName name="HHHH" localSheetId="3" hidden="1">#REF!</definedName>
    <definedName name="HHHH" localSheetId="7" hidden="1">#REF!</definedName>
    <definedName name="HHHH" localSheetId="12" hidden="1">#REF!</definedName>
    <definedName name="HHHH" localSheetId="13" hidden="1">#REF!</definedName>
    <definedName name="HHHH" hidden="1">#REF!</definedName>
    <definedName name="hhhhh" localSheetId="15" hidden="1">{"Tab1",#N/A,FALSE,"P";"Tab2",#N/A,FALSE,"P"}</definedName>
    <definedName name="hhhhh" localSheetId="2" hidden="1">{"Tab1",#N/A,FALSE,"P";"Tab2",#N/A,FALSE,"P"}</definedName>
    <definedName name="hhhhh" localSheetId="9" hidden="1">{"Tab1",#N/A,FALSE,"P";"Tab2",#N/A,FALSE,"P"}</definedName>
    <definedName name="hhhhh" localSheetId="11" hidden="1">{"Tab1",#N/A,FALSE,"P";"Tab2",#N/A,FALSE,"P"}</definedName>
    <definedName name="hhhhh" localSheetId="8" hidden="1">{"Tab1",#N/A,FALSE,"P";"Tab2",#N/A,FALSE,"P"}</definedName>
    <definedName name="hhhhh" localSheetId="0" hidden="1">{"Tab1",#N/A,FALSE,"P";"Tab2",#N/A,FALSE,"P"}</definedName>
    <definedName name="hhhhh" localSheetId="1" hidden="1">{"Tab1",#N/A,FALSE,"P";"Tab2",#N/A,FALSE,"P"}</definedName>
    <definedName name="hhhhh" localSheetId="3" hidden="1">{"Tab1",#N/A,FALSE,"P";"Tab2",#N/A,FALSE,"P"}</definedName>
    <definedName name="hhhhh" localSheetId="7" hidden="1">{"Tab1",#N/A,FALSE,"P";"Tab2",#N/A,FALSE,"P"}</definedName>
    <definedName name="hhhhh" localSheetId="10" hidden="1">{"Tab1",#N/A,FALSE,"P";"Tab2",#N/A,FALSE,"P"}</definedName>
    <definedName name="hhhhh" localSheetId="12" hidden="1">{"Tab1",#N/A,FALSE,"P";"Tab2",#N/A,FALSE,"P"}</definedName>
    <definedName name="hhhhh" localSheetId="13" hidden="1">{"Tab1",#N/A,FALSE,"P";"Tab2",#N/A,FALSE,"P"}</definedName>
    <definedName name="hhhhh" hidden="1">{"Tab1",#N/A,FALSE,"P";"Tab2",#N/A,FALSE,"P"}</definedName>
    <definedName name="hhhhhh" localSheetId="15" hidden="1">{"bop94-99",#N/A,FALSE,"BOP";"bgdp94-99",#N/A,FALSE,"BOPGDP";"exp94-99",#N/A,FALSE,"EXP";"imp94-99",#N/A,FALSE,"IMP";"tt9499",#N/A,FALSE,"TT";"ss94-99",#N/A,FALSE,"SERV";"tran94-99",#N/A,FALSE,"TRAN";"dis95-98",#N/A,FALSE,"DISB";"amor94-99",#N/A,FALSE,"AMOR";"int94-98",#N/A,FALSE,"INT";"debt94-99",#N/A,FALSE,"DEBT"}</definedName>
    <definedName name="hhhhhh" localSheetId="2" hidden="1">{"bop94-99",#N/A,FALSE,"BOP";"bgdp94-99",#N/A,FALSE,"BOPGDP";"exp94-99",#N/A,FALSE,"EXP";"imp94-99",#N/A,FALSE,"IMP";"tt9499",#N/A,FALSE,"TT";"ss94-99",#N/A,FALSE,"SERV";"tran94-99",#N/A,FALSE,"TRAN";"dis95-98",#N/A,FALSE,"DISB";"amor94-99",#N/A,FALSE,"AMOR";"int94-98",#N/A,FALSE,"INT";"debt94-99",#N/A,FALSE,"DEBT"}</definedName>
    <definedName name="hhhhhh" localSheetId="9"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8" hidden="1">{"bop94-99",#N/A,FALSE,"BOP";"bgdp94-99",#N/A,FALSE,"BOPGDP";"exp94-99",#N/A,FALSE,"EXP";"imp94-99",#N/A,FALSE,"IMP";"tt9499",#N/A,FALSE,"TT";"ss94-99",#N/A,FALSE,"SERV";"tran94-99",#N/A,FALSE,"TRAN";"dis95-98",#N/A,FALSE,"DISB";"amor94-99",#N/A,FALSE,"AMOR";"int94-98",#N/A,FALSE,"INT";"debt94-99",#N/A,FALSE,"DEBT"}</definedName>
    <definedName name="hhhhhh" localSheetId="0" hidden="1">{"bop94-99",#N/A,FALSE,"BOP";"bgdp94-99",#N/A,FALSE,"BOPGDP";"exp94-99",#N/A,FALSE,"EXP";"imp94-99",#N/A,FALSE,"IMP";"tt9499",#N/A,FALSE,"TT";"ss94-99",#N/A,FALSE,"SERV";"tran94-99",#N/A,FALSE,"TRAN";"dis95-98",#N/A,FALSE,"DISB";"amor94-99",#N/A,FALSE,"AMOR";"int94-98",#N/A,FALSE,"INT";"debt94-99",#N/A,FALSE,"DEBT"}</definedName>
    <definedName name="hhhhhh" localSheetId="1" hidden="1">{"bop94-99",#N/A,FALSE,"BOP";"bgdp94-99",#N/A,FALSE,"BOPGDP";"exp94-99",#N/A,FALSE,"EXP";"imp94-99",#N/A,FALSE,"IMP";"tt9499",#N/A,FALSE,"TT";"ss94-99",#N/A,FALSE,"SERV";"tran94-99",#N/A,FALSE,"TRAN";"dis95-98",#N/A,FALSE,"DISB";"amor94-99",#N/A,FALSE,"AMOR";"int94-98",#N/A,FALSE,"INT";"debt94-99",#N/A,FALSE,"DEBT"}</definedName>
    <definedName name="hhhhhh" localSheetId="3" hidden="1">{"bop94-99",#N/A,FALSE,"BOP";"bgdp94-99",#N/A,FALSE,"BOPGDP";"exp94-99",#N/A,FALSE,"EXP";"imp94-99",#N/A,FALSE,"IMP";"tt9499",#N/A,FALSE,"TT";"ss94-99",#N/A,FALSE,"SERV";"tran94-99",#N/A,FALSE,"TRAN";"dis95-98",#N/A,FALSE,"DISB";"amor94-99",#N/A,FALSE,"AMOR";"int94-98",#N/A,FALSE,"INT";"debt94-99",#N/A,FALSE,"DEBT"}</definedName>
    <definedName name="hhhhhh" localSheetId="7" hidden="1">{"bop94-99",#N/A,FALSE,"BOP";"bgdp94-99",#N/A,FALSE,"BOPGDP";"exp94-99",#N/A,FALSE,"EXP";"imp94-99",#N/A,FALSE,"IMP";"tt9499",#N/A,FALSE,"TT";"ss94-99",#N/A,FALSE,"SERV";"tran94-99",#N/A,FALSE,"TRAN";"dis95-98",#N/A,FALSE,"DISB";"amor94-99",#N/A,FALSE,"AMOR";"int94-98",#N/A,FALSE,"INT";"debt94-99",#N/A,FALSE,"DEBT"}</definedName>
    <definedName name="hhhhhh" localSheetId="10" hidden="1">{"bop94-99",#N/A,FALSE,"BOP";"bgdp94-99",#N/A,FALSE,"BOPGDP";"exp94-99",#N/A,FALSE,"EXP";"imp94-99",#N/A,FALSE,"IMP";"tt9499",#N/A,FALSE,"TT";"ss94-99",#N/A,FALSE,"SERV";"tran94-99",#N/A,FALSE,"TRAN";"dis95-98",#N/A,FALSE,"DISB";"amor94-99",#N/A,FALSE,"AMOR";"int94-98",#N/A,FALSE,"INT";"debt94-99",#N/A,FALSE,"DEBT"}</definedName>
    <definedName name="hhhhhh" localSheetId="12" hidden="1">{"bop94-99",#N/A,FALSE,"BOP";"bgdp94-99",#N/A,FALSE,"BOPGDP";"exp94-99",#N/A,FALSE,"EXP";"imp94-99",#N/A,FALSE,"IMP";"tt9499",#N/A,FALSE,"TT";"ss94-99",#N/A,FALSE,"SERV";"tran94-99",#N/A,FALSE,"TRAN";"dis95-98",#N/A,FALSE,"DISB";"amor94-99",#N/A,FALSE,"AMOR";"int94-98",#N/A,FALSE,"INT";"debt94-99",#N/A,FALSE,"DEBT"}</definedName>
    <definedName name="hhhhhh" localSheetId="13"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9">#REF!</definedName>
    <definedName name="High_external" localSheetId="11">#REF!</definedName>
    <definedName name="High_external" localSheetId="8">#REF!</definedName>
    <definedName name="High_external" localSheetId="0">#REF!</definedName>
    <definedName name="High_external" localSheetId="1">#REF!</definedName>
    <definedName name="High_external" localSheetId="3">#REF!</definedName>
    <definedName name="High_external" localSheetId="7">#REF!</definedName>
    <definedName name="High_external" localSheetId="12">#REF!</definedName>
    <definedName name="High_external" localSheetId="13">#REF!</definedName>
    <definedName name="High_external">#REF!</definedName>
    <definedName name="High_fiscal" localSheetId="9">#REF!</definedName>
    <definedName name="High_fiscal" localSheetId="11">#REF!</definedName>
    <definedName name="High_fiscal" localSheetId="8">#REF!</definedName>
    <definedName name="High_fiscal" localSheetId="0">#REF!</definedName>
    <definedName name="High_fiscal" localSheetId="3">#REF!</definedName>
    <definedName name="High_fiscal" localSheetId="7">#REF!</definedName>
    <definedName name="High_fiscal" localSheetId="12">#REF!</definedName>
    <definedName name="High_fiscal" localSheetId="13">#REF!</definedName>
    <definedName name="High_fiscal">#REF!</definedName>
    <definedName name="High_growth_extended" localSheetId="9">#REF!</definedName>
    <definedName name="High_growth_extended" localSheetId="11">#REF!</definedName>
    <definedName name="High_growth_extended" localSheetId="8">#REF!</definedName>
    <definedName name="High_growth_extended" localSheetId="0">#REF!</definedName>
    <definedName name="High_growth_extended" localSheetId="3">#REF!</definedName>
    <definedName name="High_growth_extended" localSheetId="7">#REF!</definedName>
    <definedName name="High_growth_extended" localSheetId="12">#REF!</definedName>
    <definedName name="High_growth_extended" localSheetId="13">#REF!</definedName>
    <definedName name="High_growth_extended">#REF!</definedName>
    <definedName name="High_growth_summary" localSheetId="9">#REF!</definedName>
    <definedName name="High_growth_summary" localSheetId="11">#REF!</definedName>
    <definedName name="High_growth_summary" localSheetId="8">#REF!</definedName>
    <definedName name="High_growth_summary" localSheetId="0">#REF!</definedName>
    <definedName name="High_growth_summary" localSheetId="12">#REF!</definedName>
    <definedName name="High_growth_summary" localSheetId="13">#REF!</definedName>
    <definedName name="High_growth_summary">#REF!</definedName>
    <definedName name="High_monetary" localSheetId="9">#REF!</definedName>
    <definedName name="High_monetary" localSheetId="11">#REF!</definedName>
    <definedName name="High_monetary" localSheetId="8">#REF!</definedName>
    <definedName name="High_monetary" localSheetId="0">#REF!</definedName>
    <definedName name="High_monetary" localSheetId="12">#REF!</definedName>
    <definedName name="High_monetary" localSheetId="13">#REF!</definedName>
    <definedName name="High_monetary">#REF!</definedName>
    <definedName name="High_real" localSheetId="9">#REF!</definedName>
    <definedName name="High_real" localSheetId="11">#REF!</definedName>
    <definedName name="High_real" localSheetId="8">#REF!</definedName>
    <definedName name="High_real" localSheetId="0">#REF!</definedName>
    <definedName name="High_real" localSheetId="12">#REF!</definedName>
    <definedName name="High_real" localSheetId="13">#REF!</definedName>
    <definedName name="High_real">#REF!</definedName>
    <definedName name="High_summary" localSheetId="9">#REF!</definedName>
    <definedName name="High_summary" localSheetId="11">#REF!</definedName>
    <definedName name="High_summary" localSheetId="8">#REF!</definedName>
    <definedName name="High_summary" localSheetId="0">#REF!</definedName>
    <definedName name="High_summary" localSheetId="12">#REF!</definedName>
    <definedName name="High_summary" localSheetId="13">#REF!</definedName>
    <definedName name="High_summary">#REF!</definedName>
    <definedName name="Highest_Inter_Bank_Rate">'[67]Inter-Bank'!$L$5</definedName>
    <definedName name="hio" localSheetId="15" hidden="1">{"Tab1",#N/A,FALSE,"P";"Tab2",#N/A,FALSE,"P"}</definedName>
    <definedName name="hio" localSheetId="2" hidden="1">{"Tab1",#N/A,FALSE,"P";"Tab2",#N/A,FALSE,"P"}</definedName>
    <definedName name="hio" localSheetId="9" hidden="1">{"Tab1",#N/A,FALSE,"P";"Tab2",#N/A,FALSE,"P"}</definedName>
    <definedName name="hio" localSheetId="11" hidden="1">{"Tab1",#N/A,FALSE,"P";"Tab2",#N/A,FALSE,"P"}</definedName>
    <definedName name="hio" localSheetId="8" hidden="1">{"Tab1",#N/A,FALSE,"P";"Tab2",#N/A,FALSE,"P"}</definedName>
    <definedName name="hio" localSheetId="0" hidden="1">{"Tab1",#N/A,FALSE,"P";"Tab2",#N/A,FALSE,"P"}</definedName>
    <definedName name="hio" localSheetId="1" hidden="1">{"Tab1",#N/A,FALSE,"P";"Tab2",#N/A,FALSE,"P"}</definedName>
    <definedName name="hio" localSheetId="3" hidden="1">{"Tab1",#N/A,FALSE,"P";"Tab2",#N/A,FALSE,"P"}</definedName>
    <definedName name="hio" localSheetId="7" hidden="1">{"Tab1",#N/A,FALSE,"P";"Tab2",#N/A,FALSE,"P"}</definedName>
    <definedName name="hio" localSheetId="10" hidden="1">{"Tab1",#N/A,FALSE,"P";"Tab2",#N/A,FALSE,"P"}</definedName>
    <definedName name="hio" localSheetId="12" hidden="1">{"Tab1",#N/A,FALSE,"P";"Tab2",#N/A,FALSE,"P"}</definedName>
    <definedName name="hio" localSheetId="13" hidden="1">{"Tab1",#N/A,FALSE,"P";"Tab2",#N/A,FALSE,"P"}</definedName>
    <definedName name="hio" hidden="1">{"Tab1",#N/A,FALSE,"P";"Tab2",#N/A,FALSE,"P"}</definedName>
    <definedName name="HIPCDATA" localSheetId="9">#REF!</definedName>
    <definedName name="HIPCDATA" localSheetId="11">#REF!</definedName>
    <definedName name="HIPCDATA" localSheetId="8">#REF!</definedName>
    <definedName name="HIPCDATA" localSheetId="0">#REF!</definedName>
    <definedName name="HIPCDATA" localSheetId="1">#REF!</definedName>
    <definedName name="HIPCDATA" localSheetId="3">#REF!</definedName>
    <definedName name="HIPCDATA" localSheetId="7">#REF!</definedName>
    <definedName name="HIPCDATA" localSheetId="12">#REF!</definedName>
    <definedName name="HIPCDATA" localSheetId="13">#REF!</definedName>
    <definedName name="HIPCDATA">#REF!</definedName>
    <definedName name="hjkhgkky" localSheetId="8" hidden="1">'[97]Fax a enviar'!#REF!</definedName>
    <definedName name="hjkhgkky" localSheetId="0" hidden="1">'[97]Fax a enviar'!#REF!</definedName>
    <definedName name="hjkhgkky" localSheetId="1" hidden="1">'[97]Fax a enviar'!#REF!</definedName>
    <definedName name="hjkhgkky" localSheetId="3" hidden="1">'[97]Fax a enviar'!#REF!</definedName>
    <definedName name="hjkhgkky" localSheetId="7" hidden="1">'[97]Fax a enviar'!#REF!</definedName>
    <definedName name="hjkhgkky" hidden="1">'[97]Fax a enviar'!#REF!</definedName>
    <definedName name="hkh" localSheetId="9" hidden="1">#REF!</definedName>
    <definedName name="hkh" localSheetId="11" hidden="1">#REF!</definedName>
    <definedName name="hkh" localSheetId="8" hidden="1">#REF!</definedName>
    <definedName name="hkh" localSheetId="0" hidden="1">#REF!</definedName>
    <definedName name="hkh" localSheetId="1" hidden="1">#REF!</definedName>
    <definedName name="hkh" localSheetId="3" hidden="1">#REF!</definedName>
    <definedName name="hkh" localSheetId="7" hidden="1">#REF!</definedName>
    <definedName name="hkh" localSheetId="12" hidden="1">#REF!</definedName>
    <definedName name="hkh" localSheetId="13" hidden="1">#REF!</definedName>
    <definedName name="hkh" hidden="1">#REF!</definedName>
    <definedName name="hkhkh" localSheetId="9" hidden="1">#REF!</definedName>
    <definedName name="hkhkh" localSheetId="11" hidden="1">#REF!</definedName>
    <definedName name="hkhkh" localSheetId="8" hidden="1">#REF!</definedName>
    <definedName name="hkhkh" localSheetId="0" hidden="1">#REF!</definedName>
    <definedName name="hkhkh" localSheetId="1" hidden="1">#REF!</definedName>
    <definedName name="hkhkh" localSheetId="3" hidden="1">#REF!</definedName>
    <definedName name="hkhkh" localSheetId="7" hidden="1">#REF!</definedName>
    <definedName name="hkhkh" localSheetId="12" hidden="1">#REF!</definedName>
    <definedName name="hkhkh" localSheetId="13" hidden="1">#REF!</definedName>
    <definedName name="hkhkh" hidden="1">#REF!</definedName>
    <definedName name="hola" localSheetId="9">#REF!</definedName>
    <definedName name="hola" localSheetId="11">#REF!</definedName>
    <definedName name="hola" localSheetId="8">#REF!</definedName>
    <definedName name="hola" localSheetId="0">#REF!</definedName>
    <definedName name="hola" localSheetId="1">#REF!</definedName>
    <definedName name="hola" localSheetId="3">#REF!</definedName>
    <definedName name="hola" localSheetId="7">#REF!</definedName>
    <definedName name="hola" localSheetId="12">#REF!</definedName>
    <definedName name="hola" localSheetId="13">#REF!</definedName>
    <definedName name="hola">#REF!</definedName>
    <definedName name="holalalala" localSheetId="8" hidden="1">'[33]Fax a enviar'!#REF!</definedName>
    <definedName name="holalalala" localSheetId="0" hidden="1">'[33]Fax a enviar'!#REF!</definedName>
    <definedName name="holalalala" localSheetId="3" hidden="1">'[33]Fax a enviar'!#REF!</definedName>
    <definedName name="holalalala" localSheetId="7" hidden="1">'[33]Fax a enviar'!#REF!</definedName>
    <definedName name="holalalala" hidden="1">'[33]Fax a enviar'!#REF!</definedName>
    <definedName name="holallll" localSheetId="9">#REF!</definedName>
    <definedName name="holallll" localSheetId="11">#REF!</definedName>
    <definedName name="holallll" localSheetId="8">#REF!</definedName>
    <definedName name="holallll" localSheetId="0">#REF!</definedName>
    <definedName name="holallll" localSheetId="1">#REF!</definedName>
    <definedName name="holallll" localSheetId="3">#REF!</definedName>
    <definedName name="holallll" localSheetId="7">#REF!</definedName>
    <definedName name="holallll" localSheetId="12">#REF!</definedName>
    <definedName name="holallll" localSheetId="13">#REF!</definedName>
    <definedName name="holallll">#REF!</definedName>
    <definedName name="hora" localSheetId="11">[22]Programa!#REF!</definedName>
    <definedName name="hora" localSheetId="8">[22]Programa!#REF!</definedName>
    <definedName name="hora" localSheetId="0">[22]Programa!#REF!</definedName>
    <definedName name="hora" localSheetId="1">[22]Programa!#REF!</definedName>
    <definedName name="hora" localSheetId="3">[22]Programa!#REF!</definedName>
    <definedName name="hora" localSheetId="7">[22]Programa!#REF!</definedName>
    <definedName name="hora">[22]Programa!#REF!</definedName>
    <definedName name="HOSP96" localSheetId="9">#REF!</definedName>
    <definedName name="HOSP96" localSheetId="11">#REF!</definedName>
    <definedName name="HOSP96" localSheetId="8">#REF!</definedName>
    <definedName name="HOSP96" localSheetId="0">#REF!</definedName>
    <definedName name="HOSP96" localSheetId="1">#REF!</definedName>
    <definedName name="HOSP96" localSheetId="3">#REF!</definedName>
    <definedName name="HOSP96" localSheetId="7">#REF!</definedName>
    <definedName name="HOSP96" localSheetId="12">#REF!</definedName>
    <definedName name="HOSP96" localSheetId="13">#REF!</definedName>
    <definedName name="HOSP96">#REF!</definedName>
    <definedName name="hpu" localSheetId="15" hidden="1">{"Tab1",#N/A,FALSE,"P";"Tab2",#N/A,FALSE,"P"}</definedName>
    <definedName name="hpu" localSheetId="2" hidden="1">{"Tab1",#N/A,FALSE,"P";"Tab2",#N/A,FALSE,"P"}</definedName>
    <definedName name="hpu" localSheetId="9" hidden="1">{"Tab1",#N/A,FALSE,"P";"Tab2",#N/A,FALSE,"P"}</definedName>
    <definedName name="hpu" localSheetId="11" hidden="1">{"Tab1",#N/A,FALSE,"P";"Tab2",#N/A,FALSE,"P"}</definedName>
    <definedName name="hpu" localSheetId="8" hidden="1">{"Tab1",#N/A,FALSE,"P";"Tab2",#N/A,FALSE,"P"}</definedName>
    <definedName name="hpu" localSheetId="0" hidden="1">{"Tab1",#N/A,FALSE,"P";"Tab2",#N/A,FALSE,"P"}</definedName>
    <definedName name="hpu" localSheetId="1" hidden="1">{"Tab1",#N/A,FALSE,"P";"Tab2",#N/A,FALSE,"P"}</definedName>
    <definedName name="hpu" localSheetId="3" hidden="1">{"Tab1",#N/A,FALSE,"P";"Tab2",#N/A,FALSE,"P"}</definedName>
    <definedName name="hpu" localSheetId="7" hidden="1">{"Tab1",#N/A,FALSE,"P";"Tab2",#N/A,FALSE,"P"}</definedName>
    <definedName name="hpu" localSheetId="10" hidden="1">{"Tab1",#N/A,FALSE,"P";"Tab2",#N/A,FALSE,"P"}</definedName>
    <definedName name="hpu" localSheetId="12" hidden="1">{"Tab1",#N/A,FALSE,"P";"Tab2",#N/A,FALSE,"P"}</definedName>
    <definedName name="hpu" localSheetId="13" hidden="1">{"Tab1",#N/A,FALSE,"P";"Tab2",#N/A,FALSE,"P"}</definedName>
    <definedName name="hpu" hidden="1">{"Tab1",#N/A,FALSE,"P";"Tab2",#N/A,FALSE,"P"}</definedName>
    <definedName name="HTML_CodePage" hidden="1">1252</definedName>
    <definedName name="HTML_Control" localSheetId="15" hidden="1">{"'para SB'!$A$1318:$F$1381"}</definedName>
    <definedName name="HTML_Control" localSheetId="2" hidden="1">{"'para SB'!$A$1318:$F$1381"}</definedName>
    <definedName name="HTML_Control" localSheetId="9" hidden="1">{"'para SB'!$A$1318:$F$1381"}</definedName>
    <definedName name="HTML_Control" localSheetId="11" hidden="1">{"'para SB'!$A$1318:$F$1381"}</definedName>
    <definedName name="HTML_Control" localSheetId="8" hidden="1">{"'para SB'!$A$1318:$F$1381"}</definedName>
    <definedName name="HTML_Control" localSheetId="0" hidden="1">{"'para SB'!$A$1318:$F$1381"}</definedName>
    <definedName name="HTML_Control" localSheetId="1" hidden="1">{"'para SB'!$A$1318:$F$1381"}</definedName>
    <definedName name="HTML_Control" localSheetId="3" hidden="1">{"'para SB'!$A$1318:$F$1381"}</definedName>
    <definedName name="HTML_Control" localSheetId="7" hidden="1">{"'para SB'!$A$1318:$F$1381"}</definedName>
    <definedName name="HTML_Control" localSheetId="10" hidden="1">{"'para SB'!$A$1318:$F$1381"}</definedName>
    <definedName name="HTML_Control" localSheetId="12" hidden="1">{"'para SB'!$A$1318:$F$1381"}</definedName>
    <definedName name="HTML_Control" localSheetId="13"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15" hidden="1">{"Tab1",#N/A,FALSE,"P";"Tab2",#N/A,FALSE,"P"}</definedName>
    <definedName name="hui" localSheetId="2" hidden="1">{"Tab1",#N/A,FALSE,"P";"Tab2",#N/A,FALSE,"P"}</definedName>
    <definedName name="hui" localSheetId="9" hidden="1">{"Tab1",#N/A,FALSE,"P";"Tab2",#N/A,FALSE,"P"}</definedName>
    <definedName name="hui" localSheetId="11" hidden="1">{"Tab1",#N/A,FALSE,"P";"Tab2",#N/A,FALSE,"P"}</definedName>
    <definedName name="hui" localSheetId="8" hidden="1">{"Tab1",#N/A,FALSE,"P";"Tab2",#N/A,FALSE,"P"}</definedName>
    <definedName name="hui" localSheetId="0" hidden="1">{"Tab1",#N/A,FALSE,"P";"Tab2",#N/A,FALSE,"P"}</definedName>
    <definedName name="hui" localSheetId="1" hidden="1">{"Tab1",#N/A,FALSE,"P";"Tab2",#N/A,FALSE,"P"}</definedName>
    <definedName name="hui" localSheetId="3" hidden="1">{"Tab1",#N/A,FALSE,"P";"Tab2",#N/A,FALSE,"P"}</definedName>
    <definedName name="hui" localSheetId="7" hidden="1">{"Tab1",#N/A,FALSE,"P";"Tab2",#N/A,FALSE,"P"}</definedName>
    <definedName name="hui" localSheetId="10" hidden="1">{"Tab1",#N/A,FALSE,"P";"Tab2",#N/A,FALSE,"P"}</definedName>
    <definedName name="hui" localSheetId="12" hidden="1">{"Tab1",#N/A,FALSE,"P";"Tab2",#N/A,FALSE,"P"}</definedName>
    <definedName name="hui" localSheetId="13" hidden="1">{"Tab1",#N/A,FALSE,"P";"Tab2",#N/A,FALSE,"P"}</definedName>
    <definedName name="hui" hidden="1">{"Tab1",#N/A,FALSE,"P";"Tab2",#N/A,FALSE,"P"}</definedName>
    <definedName name="huo" localSheetId="15" hidden="1">{"Tab1",#N/A,FALSE,"P";"Tab2",#N/A,FALSE,"P"}</definedName>
    <definedName name="huo" localSheetId="2" hidden="1">{"Tab1",#N/A,FALSE,"P";"Tab2",#N/A,FALSE,"P"}</definedName>
    <definedName name="huo" localSheetId="9" hidden="1">{"Tab1",#N/A,FALSE,"P";"Tab2",#N/A,FALSE,"P"}</definedName>
    <definedName name="huo" localSheetId="11" hidden="1">{"Tab1",#N/A,FALSE,"P";"Tab2",#N/A,FALSE,"P"}</definedName>
    <definedName name="huo" localSheetId="8" hidden="1">{"Tab1",#N/A,FALSE,"P";"Tab2",#N/A,FALSE,"P"}</definedName>
    <definedName name="huo" localSheetId="0" hidden="1">{"Tab1",#N/A,FALSE,"P";"Tab2",#N/A,FALSE,"P"}</definedName>
    <definedName name="huo" localSheetId="1" hidden="1">{"Tab1",#N/A,FALSE,"P";"Tab2",#N/A,FALSE,"P"}</definedName>
    <definedName name="huo" localSheetId="3" hidden="1">{"Tab1",#N/A,FALSE,"P";"Tab2",#N/A,FALSE,"P"}</definedName>
    <definedName name="huo" localSheetId="7" hidden="1">{"Tab1",#N/A,FALSE,"P";"Tab2",#N/A,FALSE,"P"}</definedName>
    <definedName name="huo" localSheetId="10" hidden="1">{"Tab1",#N/A,FALSE,"P";"Tab2",#N/A,FALSE,"P"}</definedName>
    <definedName name="huo" localSheetId="12" hidden="1">{"Tab1",#N/A,FALSE,"P";"Tab2",#N/A,FALSE,"P"}</definedName>
    <definedName name="huo" localSheetId="13" hidden="1">{"Tab1",#N/A,FALSE,"P";"Tab2",#N/A,FALSE,"P"}</definedName>
    <definedName name="huo" hidden="1">{"Tab1",#N/A,FALSE,"P";"Tab2",#N/A,FALSE,"P"}</definedName>
    <definedName name="hutyu7" localSheetId="9" hidden="1">#REF!</definedName>
    <definedName name="hutyu7" localSheetId="11" hidden="1">#REF!</definedName>
    <definedName name="hutyu7" localSheetId="8" hidden="1">#REF!</definedName>
    <definedName name="hutyu7" localSheetId="0" hidden="1">#REF!</definedName>
    <definedName name="hutyu7" localSheetId="1" hidden="1">#REF!</definedName>
    <definedName name="hutyu7" localSheetId="3" hidden="1">#REF!</definedName>
    <definedName name="hutyu7" localSheetId="7" hidden="1">#REF!</definedName>
    <definedName name="hutyu7" localSheetId="12" hidden="1">#REF!</definedName>
    <definedName name="hutyu7" localSheetId="13" hidden="1">#REF!</definedName>
    <definedName name="hutyu7" hidden="1">#REF!</definedName>
    <definedName name="HVYNONO1" localSheetId="8">[65]nonopec!#REF!</definedName>
    <definedName name="HVYNONO1" localSheetId="0">[65]nonopec!#REF!</definedName>
    <definedName name="HVYNONO1" localSheetId="1">#REF!</definedName>
    <definedName name="HVYNONO1" localSheetId="3">[65]nonopec!#REF!</definedName>
    <definedName name="HVYNONO1" localSheetId="7">[65]nonopec!#REF!</definedName>
    <definedName name="HVYNONO1">[65]nonopec!#REF!</definedName>
    <definedName name="HVYNONO2" localSheetId="8">[65]nonopec!#REF!</definedName>
    <definedName name="HVYNONO2" localSheetId="1">#REF!</definedName>
    <definedName name="HVYNONO2" localSheetId="3">[65]nonopec!#REF!</definedName>
    <definedName name="HVYNONO2" localSheetId="7">[65]nonopec!#REF!</definedName>
    <definedName name="HVYNONO2">[65]nonopec!#REF!</definedName>
    <definedName name="HVYNONOPEC" localSheetId="1">#REF!</definedName>
    <definedName name="HVYNONOPEC" localSheetId="3">[65]nonopec!#REF!</definedName>
    <definedName name="HVYNONOPEC">[65]nonopec!#REF!</definedName>
    <definedName name="HVYOECD" localSheetId="1">[65]nonopec!#REF!</definedName>
    <definedName name="HVYOECD">[65]nonopec!#REF!</definedName>
    <definedName name="HVYOPEC" localSheetId="1">[65]nonopec!#REF!</definedName>
    <definedName name="HVYOPEC">[65]nonopec!#REF!</definedName>
    <definedName name="HVYSUMM">[65]nonopec!#REF!</definedName>
    <definedName name="i" localSheetId="9">#REF!</definedName>
    <definedName name="i" localSheetId="11">#REF!</definedName>
    <definedName name="i" localSheetId="8">#REF!</definedName>
    <definedName name="i" localSheetId="0">#REF!</definedName>
    <definedName name="i" localSheetId="1">#REF!</definedName>
    <definedName name="i" localSheetId="3">#REF!</definedName>
    <definedName name="i" localSheetId="7">#REF!</definedName>
    <definedName name="i" localSheetId="12">#REF!</definedName>
    <definedName name="i" localSheetId="13">#REF!</definedName>
    <definedName name="i">#REF!</definedName>
    <definedName name="i2std" localSheetId="9">#REF!</definedName>
    <definedName name="i2std" localSheetId="11">#REF!</definedName>
    <definedName name="i2std" localSheetId="8">#REF!</definedName>
    <definedName name="i2std" localSheetId="0">#REF!</definedName>
    <definedName name="i2std" localSheetId="1">#REF!</definedName>
    <definedName name="i2std" localSheetId="3">#REF!</definedName>
    <definedName name="i2std" localSheetId="7">#REF!</definedName>
    <definedName name="i2std" localSheetId="12">#REF!</definedName>
    <definedName name="i2std" localSheetId="13">#REF!</definedName>
    <definedName name="i2std">#REF!</definedName>
    <definedName name="iave" localSheetId="9">#REF!</definedName>
    <definedName name="iave" localSheetId="11">#REF!</definedName>
    <definedName name="iave" localSheetId="8">#REF!</definedName>
    <definedName name="iave" localSheetId="0">#REF!</definedName>
    <definedName name="iave" localSheetId="1">#REF!</definedName>
    <definedName name="iave" localSheetId="3">#REF!</definedName>
    <definedName name="iave" localSheetId="7">#REF!</definedName>
    <definedName name="iave" localSheetId="12">#REF!</definedName>
    <definedName name="iave" localSheetId="13">#REF!</definedName>
    <definedName name="iave">#REF!</definedName>
    <definedName name="ibank1" localSheetId="9">#REF!</definedName>
    <definedName name="ibank1" localSheetId="11">#REF!</definedName>
    <definedName name="ibank1" localSheetId="8">#REF!</definedName>
    <definedName name="ibank1" localSheetId="0">#REF!</definedName>
    <definedName name="ibank1" localSheetId="12">#REF!</definedName>
    <definedName name="ibank1" localSheetId="13">#REF!</definedName>
    <definedName name="ibank1">#REF!</definedName>
    <definedName name="ibank2" localSheetId="9">#REF!</definedName>
    <definedName name="ibank2" localSheetId="11">#REF!</definedName>
    <definedName name="ibank2" localSheetId="8">#REF!</definedName>
    <definedName name="ibank2" localSheetId="0">#REF!</definedName>
    <definedName name="ibank2" localSheetId="12">#REF!</definedName>
    <definedName name="ibank2" localSheetId="13">#REF!</definedName>
    <definedName name="ibank2">#REF!</definedName>
    <definedName name="ibank3" localSheetId="9">#REF!</definedName>
    <definedName name="ibank3" localSheetId="11">#REF!</definedName>
    <definedName name="ibank3" localSheetId="8">#REF!</definedName>
    <definedName name="ibank3" localSheetId="0">#REF!</definedName>
    <definedName name="ibank3" localSheetId="12">#REF!</definedName>
    <definedName name="ibank3" localSheetId="13">#REF!</definedName>
    <definedName name="ibank3">#REF!</definedName>
    <definedName name="IBCA">'[61]IBCA-MOODY´S'!$C$4</definedName>
    <definedName name="Ibrd">[51]CIRRs!$C$63</definedName>
    <definedName name="Iceland_wt">'[66]OECD wgt'!$B$21</definedName>
    <definedName name="IDA">[51]CIRRs!$C$64</definedName>
    <definedName name="IDA_assistance">'[117]tab 14'!$B$6:$U$25</definedName>
    <definedName name="IDAr" localSheetId="9">#REF!</definedName>
    <definedName name="IDAr" localSheetId="11">#REF!</definedName>
    <definedName name="IDAr" localSheetId="8">#REF!</definedName>
    <definedName name="IDAr" localSheetId="0">#REF!</definedName>
    <definedName name="IDAr" localSheetId="1">#REF!</definedName>
    <definedName name="IDAr" localSheetId="3">#REF!</definedName>
    <definedName name="IDAr" localSheetId="7">#REF!</definedName>
    <definedName name="IDAr" localSheetId="12">#REF!</definedName>
    <definedName name="IDAr" localSheetId="13">#REF!</definedName>
    <definedName name="IDAr">#REF!</definedName>
    <definedName name="IDB" localSheetId="9">#REF!</definedName>
    <definedName name="IDB" localSheetId="11">#REF!</definedName>
    <definedName name="IDB" localSheetId="8">#REF!</definedName>
    <definedName name="IDB" localSheetId="0">#REF!</definedName>
    <definedName name="IDB" localSheetId="1">#REF!</definedName>
    <definedName name="IDB" localSheetId="3">#REF!</definedName>
    <definedName name="IDB" localSheetId="7">#REF!</definedName>
    <definedName name="IDB" localSheetId="12">#REF!</definedName>
    <definedName name="IDB" localSheetId="13">#REF!</definedName>
    <definedName name="IDB">#REF!</definedName>
    <definedName name="IESS" localSheetId="9">#REF!</definedName>
    <definedName name="IESS" localSheetId="11">#REF!</definedName>
    <definedName name="IESS" localSheetId="8">#REF!</definedName>
    <definedName name="IESS" localSheetId="0">#REF!</definedName>
    <definedName name="IESS" localSheetId="7">#REF!</definedName>
    <definedName name="IESS" localSheetId="12">#REF!</definedName>
    <definedName name="IESS" localSheetId="13">#REF!</definedName>
    <definedName name="IESS">#REF!</definedName>
    <definedName name="Ifad">[51]CIRRs!$C$65</definedName>
    <definedName name="IFSASSETS" localSheetId="9">#REF!</definedName>
    <definedName name="IFSASSETS" localSheetId="11">#REF!</definedName>
    <definedName name="IFSASSETS" localSheetId="8">#REF!</definedName>
    <definedName name="IFSASSETS" localSheetId="0">#REF!</definedName>
    <definedName name="IFSASSETS" localSheetId="1">#REF!</definedName>
    <definedName name="IFSASSETS" localSheetId="3">#REF!</definedName>
    <definedName name="IFSASSETS" localSheetId="7">#REF!</definedName>
    <definedName name="IFSASSETS" localSheetId="12">#REF!</definedName>
    <definedName name="IFSASSETS" localSheetId="13">#REF!</definedName>
    <definedName name="IFSASSETS">#REF!</definedName>
    <definedName name="IFSLIABS" localSheetId="9">#REF!</definedName>
    <definedName name="IFSLIABS" localSheetId="11">#REF!</definedName>
    <definedName name="IFSLIABS" localSheetId="8">#REF!</definedName>
    <definedName name="IFSLIABS" localSheetId="0">#REF!</definedName>
    <definedName name="IFSLIABS" localSheetId="3">#REF!</definedName>
    <definedName name="IFSLIABS" localSheetId="7">#REF!</definedName>
    <definedName name="IFSLIABS" localSheetId="12">#REF!</definedName>
    <definedName name="IFSLIABS" localSheetId="13">#REF!</definedName>
    <definedName name="IFSLIABS">#REF!</definedName>
    <definedName name="ii" localSheetId="15" hidden="1">{"Tab1",#N/A,FALSE,"P";"Tab2",#N/A,FALSE,"P"}</definedName>
    <definedName name="ii" localSheetId="2" hidden="1">{"Tab1",#N/A,FALSE,"P";"Tab2",#N/A,FALSE,"P"}</definedName>
    <definedName name="ii" localSheetId="9" hidden="1">{"Tab1",#N/A,FALSE,"P";"Tab2",#N/A,FALSE,"P"}</definedName>
    <definedName name="ii" localSheetId="11" hidden="1">{"Tab1",#N/A,FALSE,"P";"Tab2",#N/A,FALSE,"P"}</definedName>
    <definedName name="ii" localSheetId="8" hidden="1">{"Tab1",#N/A,FALSE,"P";"Tab2",#N/A,FALSE,"P"}</definedName>
    <definedName name="ii" localSheetId="0" hidden="1">{"Tab1",#N/A,FALSE,"P";"Tab2",#N/A,FALSE,"P"}</definedName>
    <definedName name="ii" localSheetId="1" hidden="1">{"Tab1",#N/A,FALSE,"P";"Tab2",#N/A,FALSE,"P"}</definedName>
    <definedName name="ii" localSheetId="3" hidden="1">{"Tab1",#N/A,FALSE,"P";"Tab2",#N/A,FALSE,"P"}</definedName>
    <definedName name="ii" localSheetId="7" hidden="1">{"Tab1",#N/A,FALSE,"P";"Tab2",#N/A,FALSE,"P"}</definedName>
    <definedName name="ii" localSheetId="10" hidden="1">{"Tab1",#N/A,FALSE,"P";"Tab2",#N/A,FALSE,"P"}</definedName>
    <definedName name="ii" localSheetId="12" hidden="1">{"Tab1",#N/A,FALSE,"P";"Tab2",#N/A,FALSE,"P"}</definedName>
    <definedName name="ii" localSheetId="13" hidden="1">{"Tab1",#N/A,FALSE,"P";"Tab2",#N/A,FALSE,"P"}</definedName>
    <definedName name="ii" hidden="1">{"Tab1",#N/A,FALSE,"P";"Tab2",#N/A,FALSE,"P"}</definedName>
    <definedName name="iii" localSheetId="15" hidden="1">{"Riqfin97",#N/A,FALSE,"Tran";"Riqfinpro",#N/A,FALSE,"Tran"}</definedName>
    <definedName name="iii" localSheetId="2" hidden="1">{"Riqfin97",#N/A,FALSE,"Tran";"Riqfinpro",#N/A,FALSE,"Tran"}</definedName>
    <definedName name="iii" localSheetId="9" hidden="1">{"Riqfin97",#N/A,FALSE,"Tran";"Riqfinpro",#N/A,FALSE,"Tran"}</definedName>
    <definedName name="iii" localSheetId="11" hidden="1">{"Riqfin97",#N/A,FALSE,"Tran";"Riqfinpro",#N/A,FALSE,"Tran"}</definedName>
    <definedName name="iii" localSheetId="8" hidden="1">{"Riqfin97",#N/A,FALSE,"Tran";"Riqfinpro",#N/A,FALSE,"Tran"}</definedName>
    <definedName name="iii" localSheetId="0" hidden="1">{"Riqfin97",#N/A,FALSE,"Tran";"Riqfinpro",#N/A,FALSE,"Tran"}</definedName>
    <definedName name="iii" localSheetId="1" hidden="1">{"Riqfin97",#N/A,FALSE,"Tran";"Riqfinpro",#N/A,FALSE,"Tran"}</definedName>
    <definedName name="iii" localSheetId="3" hidden="1">{"Riqfin97",#N/A,FALSE,"Tran";"Riqfinpro",#N/A,FALSE,"Tran"}</definedName>
    <definedName name="iii" localSheetId="7" hidden="1">{"Riqfin97",#N/A,FALSE,"Tran";"Riqfinpro",#N/A,FALSE,"Tran"}</definedName>
    <definedName name="iii" localSheetId="10" hidden="1">{"Riqfin97",#N/A,FALSE,"Tran";"Riqfinpro",#N/A,FALSE,"Tran"}</definedName>
    <definedName name="iii" localSheetId="12" hidden="1">{"Riqfin97",#N/A,FALSE,"Tran";"Riqfinpro",#N/A,FALSE,"Tran"}</definedName>
    <definedName name="iii" localSheetId="13" hidden="1">{"Riqfin97",#N/A,FALSE,"Tran";"Riqfinpro",#N/A,FALSE,"Tran"}</definedName>
    <definedName name="iii" hidden="1">{"Riqfin97",#N/A,FALSE,"Tran";"Riqfinpro",#N/A,FALSE,"Tran"}</definedName>
    <definedName name="iiiiiiiiiii" localSheetId="9" hidden="1">#REF!</definedName>
    <definedName name="iiiiiiiiiii" localSheetId="11" hidden="1">#REF!</definedName>
    <definedName name="iiiiiiiiiii" localSheetId="8" hidden="1">#REF!</definedName>
    <definedName name="iiiiiiiiiii" localSheetId="0" hidden="1">#REF!</definedName>
    <definedName name="iiiiiiiiiii" localSheetId="1" hidden="1">#REF!</definedName>
    <definedName name="iiiiiiiiiii" localSheetId="3" hidden="1">#REF!</definedName>
    <definedName name="iiiiiiiiiii" localSheetId="7" hidden="1">#REF!</definedName>
    <definedName name="iiiiiiiiiii" localSheetId="12" hidden="1">#REF!</definedName>
    <definedName name="iiiiiiiiiii" localSheetId="13" hidden="1">#REF!</definedName>
    <definedName name="iiiiiiiiiii" hidden="1">#REF!</definedName>
    <definedName name="iiiiiiiiiiii" localSheetId="8" hidden="1">'[91]Fax a enviar'!#REF!</definedName>
    <definedName name="iiiiiiiiiiii" localSheetId="0" hidden="1">'[91]Fax a enviar'!#REF!</definedName>
    <definedName name="iiiiiiiiiiii" localSheetId="1" hidden="1">#REF!</definedName>
    <definedName name="iiiiiiiiiiii" localSheetId="3" hidden="1">'[91]Fax a enviar'!#REF!</definedName>
    <definedName name="iiiiiiiiiiii" localSheetId="7" hidden="1">'[91]Fax a enviar'!#REF!</definedName>
    <definedName name="iiiiiiiiiiii" hidden="1">'[91]Fax a enviar'!#REF!</definedName>
    <definedName name="iiiiiiiiiiiiiiiii" localSheetId="8" hidden="1">'[91]Fax a enviar'!#REF!</definedName>
    <definedName name="iiiiiiiiiiiiiiiii" localSheetId="1" hidden="1">#REF!</definedName>
    <definedName name="iiiiiiiiiiiiiiiii" localSheetId="3" hidden="1">'[91]Fax a enviar'!#REF!</definedName>
    <definedName name="iiiiiiiiiiiiiiiii" localSheetId="7" hidden="1">'[91]Fax a enviar'!#REF!</definedName>
    <definedName name="iiiiiiiiiiiiiiiii" hidden="1">'[91]Fax a enviar'!#REF!</definedName>
    <definedName name="iiiiiiiiiiiiiiiiiiiiiiiiii" localSheetId="9" hidden="1">#REF!</definedName>
    <definedName name="iiiiiiiiiiiiiiiiiiiiiiiiii" localSheetId="11" hidden="1">#REF!</definedName>
    <definedName name="iiiiiiiiiiiiiiiiiiiiiiiiii" localSheetId="8" hidden="1">#REF!</definedName>
    <definedName name="iiiiiiiiiiiiiiiiiiiiiiiiii" localSheetId="0" hidden="1">#REF!</definedName>
    <definedName name="iiiiiiiiiiiiiiiiiiiiiiiiii" localSheetId="1" hidden="1">#REF!</definedName>
    <definedName name="iiiiiiiiiiiiiiiiiiiiiiiiii" localSheetId="3" hidden="1">#REF!</definedName>
    <definedName name="iiiiiiiiiiiiiiiiiiiiiiiiii" localSheetId="7" hidden="1">#REF!</definedName>
    <definedName name="iiiiiiiiiiiiiiiiiiiiiiiiii" localSheetId="12" hidden="1">#REF!</definedName>
    <definedName name="iiiiiiiiiiiiiiiiiiiiiiiiii" localSheetId="13" hidden="1">#REF!</definedName>
    <definedName name="iiiiiiiiiiiiiiiiiiiiiiiiii" hidden="1">#REF!</definedName>
    <definedName name="iiiooo" localSheetId="9">#REF!</definedName>
    <definedName name="iiiooo" localSheetId="11">#REF!</definedName>
    <definedName name="iiiooo" localSheetId="8">#REF!</definedName>
    <definedName name="iiiooo" localSheetId="0">#REF!</definedName>
    <definedName name="iiiooo" localSheetId="1">#REF!</definedName>
    <definedName name="iiiooo" localSheetId="3">#REF!</definedName>
    <definedName name="iiiooo" localSheetId="7">#REF!</definedName>
    <definedName name="iiiooo" localSheetId="12">#REF!</definedName>
    <definedName name="iiiooo" localSheetId="13">#REF!</definedName>
    <definedName name="iiiooo">#REF!</definedName>
    <definedName name="IKR" localSheetId="9">#REF!</definedName>
    <definedName name="IKR" localSheetId="11">#REF!</definedName>
    <definedName name="IKR" localSheetId="8">#REF!</definedName>
    <definedName name="IKR" localSheetId="0">#REF!</definedName>
    <definedName name="IKR" localSheetId="1">#REF!</definedName>
    <definedName name="IKR" localSheetId="3">#REF!</definedName>
    <definedName name="IKR" localSheetId="7">#REF!</definedName>
    <definedName name="IKR" localSheetId="12">#REF!</definedName>
    <definedName name="IKR" localSheetId="13">#REF!</definedName>
    <definedName name="IKR">#REF!</definedName>
    <definedName name="ilo" localSheetId="15" hidden="1">{"Riqfin97",#N/A,FALSE,"Tran";"Riqfinpro",#N/A,FALSE,"Tran"}</definedName>
    <definedName name="ilo" localSheetId="2" hidden="1">{"Riqfin97",#N/A,FALSE,"Tran";"Riqfinpro",#N/A,FALSE,"Tran"}</definedName>
    <definedName name="ilo" localSheetId="9" hidden="1">{"Riqfin97",#N/A,FALSE,"Tran";"Riqfinpro",#N/A,FALSE,"Tran"}</definedName>
    <definedName name="ilo" localSheetId="11" hidden="1">{"Riqfin97",#N/A,FALSE,"Tran";"Riqfinpro",#N/A,FALSE,"Tran"}</definedName>
    <definedName name="ilo" localSheetId="8" hidden="1">{"Riqfin97",#N/A,FALSE,"Tran";"Riqfinpro",#N/A,FALSE,"Tran"}</definedName>
    <definedName name="ilo" localSheetId="0" hidden="1">{"Riqfin97",#N/A,FALSE,"Tran";"Riqfinpro",#N/A,FALSE,"Tran"}</definedName>
    <definedName name="ilo" localSheetId="1" hidden="1">{"Riqfin97",#N/A,FALSE,"Tran";"Riqfinpro",#N/A,FALSE,"Tran"}</definedName>
    <definedName name="ilo" localSheetId="3" hidden="1">{"Riqfin97",#N/A,FALSE,"Tran";"Riqfinpro",#N/A,FALSE,"Tran"}</definedName>
    <definedName name="ilo" localSheetId="7" hidden="1">{"Riqfin97",#N/A,FALSE,"Tran";"Riqfinpro",#N/A,FALSE,"Tran"}</definedName>
    <definedName name="ilo" localSheetId="10" hidden="1">{"Riqfin97",#N/A,FALSE,"Tran";"Riqfinpro",#N/A,FALSE,"Tran"}</definedName>
    <definedName name="ilo" localSheetId="12" hidden="1">{"Riqfin97",#N/A,FALSE,"Tran";"Riqfinpro",#N/A,FALSE,"Tran"}</definedName>
    <definedName name="ilo" localSheetId="13" hidden="1">{"Riqfin97",#N/A,FALSE,"Tran";"Riqfinpro",#N/A,FALSE,"Tran"}</definedName>
    <definedName name="ilo" hidden="1">{"Riqfin97",#N/A,FALSE,"Tran";"Riqfinpro",#N/A,FALSE,"Tran"}</definedName>
    <definedName name="ilu" localSheetId="15" hidden="1">{"Riqfin97",#N/A,FALSE,"Tran";"Riqfinpro",#N/A,FALSE,"Tran"}</definedName>
    <definedName name="ilu" localSheetId="2" hidden="1">{"Riqfin97",#N/A,FALSE,"Tran";"Riqfinpro",#N/A,FALSE,"Tran"}</definedName>
    <definedName name="ilu" localSheetId="9" hidden="1">{"Riqfin97",#N/A,FALSE,"Tran";"Riqfinpro",#N/A,FALSE,"Tran"}</definedName>
    <definedName name="ilu" localSheetId="11" hidden="1">{"Riqfin97",#N/A,FALSE,"Tran";"Riqfinpro",#N/A,FALSE,"Tran"}</definedName>
    <definedName name="ilu" localSheetId="8" hidden="1">{"Riqfin97",#N/A,FALSE,"Tran";"Riqfinpro",#N/A,FALSE,"Tran"}</definedName>
    <definedName name="ilu" localSheetId="0" hidden="1">{"Riqfin97",#N/A,FALSE,"Tran";"Riqfinpro",#N/A,FALSE,"Tran"}</definedName>
    <definedName name="ilu" localSheetId="1" hidden="1">{"Riqfin97",#N/A,FALSE,"Tran";"Riqfinpro",#N/A,FALSE,"Tran"}</definedName>
    <definedName name="ilu" localSheetId="3" hidden="1">{"Riqfin97",#N/A,FALSE,"Tran";"Riqfinpro",#N/A,FALSE,"Tran"}</definedName>
    <definedName name="ilu" localSheetId="7" hidden="1">{"Riqfin97",#N/A,FALSE,"Tran";"Riqfinpro",#N/A,FALSE,"Tran"}</definedName>
    <definedName name="ilu" localSheetId="10" hidden="1">{"Riqfin97",#N/A,FALSE,"Tran";"Riqfinpro",#N/A,FALSE,"Tran"}</definedName>
    <definedName name="ilu" localSheetId="12" hidden="1">{"Riqfin97",#N/A,FALSE,"Tran";"Riqfinpro",#N/A,FALSE,"Tran"}</definedName>
    <definedName name="ilu" localSheetId="13" hidden="1">{"Riqfin97",#N/A,FALSE,"Tran";"Riqfinpro",#N/A,FALSE,"Tran"}</definedName>
    <definedName name="ilu" hidden="1">{"Riqfin97",#N/A,FALSE,"Tran";"Riqfinpro",#N/A,FALSE,"Tran"}</definedName>
    <definedName name="IM" localSheetId="9">#REF!</definedName>
    <definedName name="IM" localSheetId="11">#REF!</definedName>
    <definedName name="IM" localSheetId="8">#REF!</definedName>
    <definedName name="IM" localSheetId="0">#REF!</definedName>
    <definedName name="IM" localSheetId="1">#REF!</definedName>
    <definedName name="IM" localSheetId="3">#REF!</definedName>
    <definedName name="IM" localSheetId="7">#REF!</definedName>
    <definedName name="IM" localSheetId="12">#REF!</definedName>
    <definedName name="IM" localSheetId="13">#REF!</definedName>
    <definedName name="IM">#REF!</definedName>
    <definedName name="ima" localSheetId="9">#REF!</definedName>
    <definedName name="ima" localSheetId="11">#REF!</definedName>
    <definedName name="ima" localSheetId="8">#REF!</definedName>
    <definedName name="ima" localSheetId="0">#REF!</definedName>
    <definedName name="ima" localSheetId="3">#REF!</definedName>
    <definedName name="ima" localSheetId="7">#REF!</definedName>
    <definedName name="ima" localSheetId="12">#REF!</definedName>
    <definedName name="ima" localSheetId="13">#REF!</definedName>
    <definedName name="ima">#REF!</definedName>
    <definedName name="imaor" localSheetId="9">#REF!</definedName>
    <definedName name="imaor" localSheetId="11">#REF!</definedName>
    <definedName name="imaor" localSheetId="8">#REF!</definedName>
    <definedName name="imaor" localSheetId="0">#REF!</definedName>
    <definedName name="imaor" localSheetId="7">#REF!</definedName>
    <definedName name="imaor" localSheetId="12">#REF!</definedName>
    <definedName name="imaor" localSheetId="13">#REF!</definedName>
    <definedName name="imaor">#REF!</definedName>
    <definedName name="IMF" localSheetId="9">#REF!</definedName>
    <definedName name="IMF" localSheetId="11">#REF!</definedName>
    <definedName name="IMF" localSheetId="8">#REF!</definedName>
    <definedName name="IMF" localSheetId="0">#REF!</definedName>
    <definedName name="IMF" localSheetId="1">#REF!</definedName>
    <definedName name="IMF" localSheetId="3">#REF!</definedName>
    <definedName name="IMF" localSheetId="12">#REF!</definedName>
    <definedName name="IMF" localSheetId="13">#REF!</definedName>
    <definedName name="IMF">#REF!</definedName>
    <definedName name="impacto" localSheetId="9">#REF!</definedName>
    <definedName name="impacto" localSheetId="11">#REF!</definedName>
    <definedName name="impacto" localSheetId="8">#REF!</definedName>
    <definedName name="impacto" localSheetId="0">#REF!</definedName>
    <definedName name="impacto" localSheetId="12">#REF!</definedName>
    <definedName name="impacto" localSheetId="13">#REF!</definedName>
    <definedName name="impacto">#REF!</definedName>
    <definedName name="Importaciones" localSheetId="1" hidden="1">#REF!</definedName>
    <definedName name="Importaciones" localSheetId="3" hidden="1">'[15]Base Original'!#REF!</definedName>
    <definedName name="Importaciones" hidden="1">'[15]Base Original'!#REF!</definedName>
    <definedName name="impresionueva" localSheetId="9">#REF!</definedName>
    <definedName name="impresionueva" localSheetId="11">#REF!</definedName>
    <definedName name="impresionueva" localSheetId="8">#REF!</definedName>
    <definedName name="impresionueva" localSheetId="0">#REF!</definedName>
    <definedName name="impresionueva" localSheetId="1">#REF!</definedName>
    <definedName name="impresionueva" localSheetId="3">#REF!</definedName>
    <definedName name="impresionueva" localSheetId="7">#REF!</definedName>
    <definedName name="impresionueva" localSheetId="12">#REF!</definedName>
    <definedName name="impresionueva" localSheetId="13">#REF!</definedName>
    <definedName name="impresionueva">#REF!</definedName>
    <definedName name="Imprimir_área_IM" localSheetId="9">#REF!</definedName>
    <definedName name="Imprimir_área_IM" localSheetId="11">#REF!</definedName>
    <definedName name="Imprimir_área_IM" localSheetId="8">#REF!</definedName>
    <definedName name="Imprimir_área_IM" localSheetId="0">#REF!</definedName>
    <definedName name="Imprimir_área_IM" localSheetId="3">#REF!</definedName>
    <definedName name="Imprimir_área_IM" localSheetId="7">#REF!</definedName>
    <definedName name="Imprimir_área_IM" localSheetId="12">#REF!</definedName>
    <definedName name="Imprimir_área_IM" localSheetId="13">#REF!</definedName>
    <definedName name="Imprimir_área_IM">#REF!</definedName>
    <definedName name="ind" localSheetId="9">#REF!</definedName>
    <definedName name="ind" localSheetId="11">#REF!</definedName>
    <definedName name="ind" localSheetId="8">#REF!</definedName>
    <definedName name="ind" localSheetId="0">#REF!</definedName>
    <definedName name="ind" localSheetId="3">#REF!</definedName>
    <definedName name="ind" localSheetId="7">#REF!</definedName>
    <definedName name="ind" localSheetId="12">#REF!</definedName>
    <definedName name="ind" localSheetId="13">#REF!</definedName>
    <definedName name="ind">#REF!</definedName>
    <definedName name="INDICE" localSheetId="11">[22]Programa!#REF!</definedName>
    <definedName name="INDICE" localSheetId="8">[22]Programa!#REF!</definedName>
    <definedName name="INDICE" localSheetId="0">[22]Programa!#REF!</definedName>
    <definedName name="INDICE" localSheetId="1">[22]Programa!#REF!</definedName>
    <definedName name="INDICE" localSheetId="3">[22]Programa!#REF!</definedName>
    <definedName name="INDICE" localSheetId="7">[22]Programa!#REF!</definedName>
    <definedName name="INDICE">[22]Programa!#REF!</definedName>
    <definedName name="INDICEPRODUCCIO" localSheetId="9">#REF!</definedName>
    <definedName name="INDICEPRODUCCIO" localSheetId="11">#REF!</definedName>
    <definedName name="INDICEPRODUCCIO" localSheetId="8">#REF!</definedName>
    <definedName name="INDICEPRODUCCIO" localSheetId="0">#REF!</definedName>
    <definedName name="INDICEPRODUCCIO" localSheetId="1">#REF!</definedName>
    <definedName name="INDICEPRODUCCIO" localSheetId="3">#REF!</definedName>
    <definedName name="INDICEPRODUCCIO" localSheetId="7">#REF!</definedName>
    <definedName name="INDICEPRODUCCIO" localSheetId="12">#REF!</definedName>
    <definedName name="INDICEPRODUCCIO" localSheetId="13">#REF!</definedName>
    <definedName name="INDICEPRODUCCIO">#REF!</definedName>
    <definedName name="indigo">#N/A</definedName>
    <definedName name="INE" localSheetId="9">#REF!</definedName>
    <definedName name="INE" localSheetId="11">#REF!</definedName>
    <definedName name="INE" localSheetId="8">#REF!</definedName>
    <definedName name="INE" localSheetId="0">#REF!</definedName>
    <definedName name="INE" localSheetId="1">#REF!</definedName>
    <definedName name="INE" localSheetId="3">#REF!</definedName>
    <definedName name="INE" localSheetId="7">#REF!</definedName>
    <definedName name="INE" localSheetId="12">#REF!</definedName>
    <definedName name="INE" localSheetId="13">#REF!</definedName>
    <definedName name="INE">#REF!</definedName>
    <definedName name="INECEL" localSheetId="9">#REF!</definedName>
    <definedName name="INECEL" localSheetId="11">#REF!</definedName>
    <definedName name="INECEL" localSheetId="8">#REF!</definedName>
    <definedName name="INECEL" localSheetId="0">#REF!</definedName>
    <definedName name="INECEL" localSheetId="3">#REF!</definedName>
    <definedName name="INECEL" localSheetId="7">#REF!</definedName>
    <definedName name="INECEL" localSheetId="12">#REF!</definedName>
    <definedName name="INECEL" localSheetId="13">#REF!</definedName>
    <definedName name="INECEL">#REF!</definedName>
    <definedName name="INF">[85]SUPUESTOS!A$21</definedName>
    <definedName name="INFISC1" localSheetId="9">#REF!</definedName>
    <definedName name="INFISC1" localSheetId="11">#REF!</definedName>
    <definedName name="INFISC1" localSheetId="8">#REF!</definedName>
    <definedName name="INFISC1" localSheetId="0">#REF!</definedName>
    <definedName name="INFISC1" localSheetId="1">#REF!</definedName>
    <definedName name="INFISC1" localSheetId="3">#REF!</definedName>
    <definedName name="INFISC1" localSheetId="7">#REF!</definedName>
    <definedName name="INFISC1" localSheetId="12">#REF!</definedName>
    <definedName name="INFISC1" localSheetId="13">#REF!</definedName>
    <definedName name="INFISC1">#REF!</definedName>
    <definedName name="INFISC2" localSheetId="9">#REF!</definedName>
    <definedName name="INFISC2" localSheetId="11">#REF!</definedName>
    <definedName name="INFISC2" localSheetId="8">#REF!</definedName>
    <definedName name="INFISC2" localSheetId="0">#REF!</definedName>
    <definedName name="INFISC2" localSheetId="1">#REF!</definedName>
    <definedName name="INFISC2" localSheetId="3">#REF!</definedName>
    <definedName name="INFISC2" localSheetId="7">#REF!</definedName>
    <definedName name="INFISC2" localSheetId="12">#REF!</definedName>
    <definedName name="INFISC2" localSheetId="13">#REF!</definedName>
    <definedName name="INFISC2">#REF!</definedName>
    <definedName name="Inflation">[84]CPI!$A$210:$M$354</definedName>
    <definedName name="info" localSheetId="9">#REF!</definedName>
    <definedName name="info" localSheetId="11">#REF!</definedName>
    <definedName name="info" localSheetId="8">#REF!</definedName>
    <definedName name="info" localSheetId="0">#REF!</definedName>
    <definedName name="info" localSheetId="1">#REF!</definedName>
    <definedName name="info" localSheetId="3">#REF!</definedName>
    <definedName name="info" localSheetId="7">#REF!</definedName>
    <definedName name="info" localSheetId="12">#REF!</definedName>
    <definedName name="info" localSheetId="13">#REF!</definedName>
    <definedName name="info">#REF!</definedName>
    <definedName name="INFOGER" localSheetId="8">[58]BCP!#REF!</definedName>
    <definedName name="INFOGER" localSheetId="0">[58]BCP!#REF!</definedName>
    <definedName name="INFOGER" localSheetId="1">#REF!</definedName>
    <definedName name="INFOGER" localSheetId="3">[58]BCP!#REF!</definedName>
    <definedName name="INFOGER" localSheetId="7">[58]BCP!#REF!</definedName>
    <definedName name="INFOGER">[58]BCP!#REF!</definedName>
    <definedName name="infonotes" localSheetId="9">#REF!</definedName>
    <definedName name="infonotes" localSheetId="11">#REF!</definedName>
    <definedName name="infonotes" localSheetId="8">#REF!</definedName>
    <definedName name="infonotes" localSheetId="0">#REF!</definedName>
    <definedName name="infonotes" localSheetId="1">#REF!</definedName>
    <definedName name="infonotes" localSheetId="3">#REF!</definedName>
    <definedName name="infonotes" localSheetId="7">#REF!</definedName>
    <definedName name="infonotes" localSheetId="12">#REF!</definedName>
    <definedName name="infonotes" localSheetId="13">#REF!</definedName>
    <definedName name="infonotes">#REF!</definedName>
    <definedName name="INGOES96" localSheetId="9">#REF!</definedName>
    <definedName name="INGOES96" localSheetId="11">#REF!</definedName>
    <definedName name="INGOES96" localSheetId="8">#REF!</definedName>
    <definedName name="INGOES96" localSheetId="0">#REF!</definedName>
    <definedName name="INGOES96" localSheetId="1">#REF!</definedName>
    <definedName name="INGOES96" localSheetId="3">#REF!</definedName>
    <definedName name="INGOES96" localSheetId="7">#REF!</definedName>
    <definedName name="INGOES96" localSheetId="12">#REF!</definedName>
    <definedName name="INGOES96" localSheetId="13">#REF!</definedName>
    <definedName name="INGOES96">#REF!</definedName>
    <definedName name="INGRESOS" localSheetId="9">#REF!</definedName>
    <definedName name="INGRESOS" localSheetId="11">#REF!</definedName>
    <definedName name="INGRESOS" localSheetId="8">#REF!</definedName>
    <definedName name="INGRESOS" localSheetId="0">#REF!</definedName>
    <definedName name="INGRESOS" localSheetId="1">#REF!</definedName>
    <definedName name="INGRESOS" localSheetId="3">#REF!</definedName>
    <definedName name="INGRESOS" localSheetId="7">#REF!</definedName>
    <definedName name="INGRESOS" localSheetId="12">#REF!</definedName>
    <definedName name="INGRESOS" localSheetId="13">#REF!</definedName>
    <definedName name="INGRESOS">#REF!</definedName>
    <definedName name="INIT" localSheetId="9">#REF!</definedName>
    <definedName name="INIT" localSheetId="11">#REF!</definedName>
    <definedName name="INIT" localSheetId="8">#REF!</definedName>
    <definedName name="INIT" localSheetId="0">#REF!</definedName>
    <definedName name="INIT" localSheetId="1">#REF!</definedName>
    <definedName name="INIT" localSheetId="3">#REF!</definedName>
    <definedName name="INIT" localSheetId="12">#REF!</definedName>
    <definedName name="INIT" localSheetId="13">#REF!</definedName>
    <definedName name="INIT">#REF!</definedName>
    <definedName name="INMN" localSheetId="9">#REF!</definedName>
    <definedName name="INMN" localSheetId="11">#REF!</definedName>
    <definedName name="INMN" localSheetId="8">#REF!</definedName>
    <definedName name="INMN" localSheetId="0">#REF!</definedName>
    <definedName name="INMN" localSheetId="12">#REF!</definedName>
    <definedName name="INMN" localSheetId="13">#REF!</definedName>
    <definedName name="INMN">#REF!</definedName>
    <definedName name="INPROJ" localSheetId="9">#REF!</definedName>
    <definedName name="INPROJ" localSheetId="11">#REF!</definedName>
    <definedName name="INPROJ" localSheetId="8">#REF!</definedName>
    <definedName name="INPROJ" localSheetId="0">#REF!</definedName>
    <definedName name="INPROJ" localSheetId="12">#REF!</definedName>
    <definedName name="INPROJ" localSheetId="13">#REF!</definedName>
    <definedName name="INPROJ">#REF!</definedName>
    <definedName name="INPUT_2" localSheetId="8">[19]Input!#REF!</definedName>
    <definedName name="INPUT_2" localSheetId="1">#REF!</definedName>
    <definedName name="INPUT_2" localSheetId="3">[19]Input!#REF!</definedName>
    <definedName name="INPUT_2">[19]Input!#REF!</definedName>
    <definedName name="INPUT_4" localSheetId="1">#REF!</definedName>
    <definedName name="INPUT_4" localSheetId="3">[19]Input!#REF!</definedName>
    <definedName name="INPUT_4">[19]Input!#REF!</definedName>
    <definedName name="INPUTSB" localSheetId="9">#REF!</definedName>
    <definedName name="INPUTSB" localSheetId="11">#REF!</definedName>
    <definedName name="INPUTSB" localSheetId="8">#REF!</definedName>
    <definedName name="INPUTSB" localSheetId="0">#REF!</definedName>
    <definedName name="INPUTSB" localSheetId="1">#REF!</definedName>
    <definedName name="INPUTSB" localSheetId="3">#REF!</definedName>
    <definedName name="INPUTSB" localSheetId="7">#REF!</definedName>
    <definedName name="INPUTSB" localSheetId="12">#REF!</definedName>
    <definedName name="INPUTSB" localSheetId="13">#REF!</definedName>
    <definedName name="INPUTSB">#REF!</definedName>
    <definedName name="Inst_ReportHeader" localSheetId="9">#REF!</definedName>
    <definedName name="Inst_ReportHeader" localSheetId="11">#REF!</definedName>
    <definedName name="Inst_ReportHeader" localSheetId="8">#REF!</definedName>
    <definedName name="Inst_ReportHeader" localSheetId="0">#REF!</definedName>
    <definedName name="Inst_ReportHeader" localSheetId="3">#REF!</definedName>
    <definedName name="Inst_ReportHeader" localSheetId="7">#REF!</definedName>
    <definedName name="Inst_ReportHeader" localSheetId="12">#REF!</definedName>
    <definedName name="Inst_ReportHeader" localSheetId="13">#REF!</definedName>
    <definedName name="Inst_ReportHeader">#REF!</definedName>
    <definedName name="Inst_Response" localSheetId="3">[118]Master!$AK$5:$AK$10</definedName>
    <definedName name="Inst_Response">[119]Master!$AK$5:$AK$10</definedName>
    <definedName name="InstitutionName" localSheetId="9">#REF!</definedName>
    <definedName name="InstitutionName" localSheetId="11">#REF!</definedName>
    <definedName name="InstitutionName" localSheetId="8">#REF!</definedName>
    <definedName name="InstitutionName" localSheetId="0">#REF!</definedName>
    <definedName name="InstitutionName" localSheetId="1">#REF!</definedName>
    <definedName name="InstitutionName" localSheetId="3">#REF!</definedName>
    <definedName name="InstitutionName" localSheetId="7">#REF!</definedName>
    <definedName name="InstitutionName" localSheetId="12">#REF!</definedName>
    <definedName name="InstitutionName" localSheetId="13">#REF!</definedName>
    <definedName name="InstitutionName">#REF!</definedName>
    <definedName name="int" localSheetId="9">#REF!</definedName>
    <definedName name="int" localSheetId="11">#REF!</definedName>
    <definedName name="int" localSheetId="8">#REF!</definedName>
    <definedName name="int" localSheetId="0">#REF!</definedName>
    <definedName name="int" localSheetId="1">#REF!</definedName>
    <definedName name="int" localSheetId="3">#REF!</definedName>
    <definedName name="int" localSheetId="7">#REF!</definedName>
    <definedName name="int" localSheetId="12">#REF!</definedName>
    <definedName name="int" localSheetId="13">#REF!</definedName>
    <definedName name="int">#REF!</definedName>
    <definedName name="Int.Crédito">'[49]Ranking Bancario'!$BF$5:$BJ$54</definedName>
    <definedName name="Int.Inv">'[49]Ranking Bancario'!$BN$5:$BR$54</definedName>
    <definedName name="INTERES" localSheetId="9">#REF!</definedName>
    <definedName name="INTERES" localSheetId="11">#REF!</definedName>
    <definedName name="INTERES" localSheetId="8">#REF!</definedName>
    <definedName name="INTERES" localSheetId="0">#REF!</definedName>
    <definedName name="INTERES" localSheetId="1">#REF!</definedName>
    <definedName name="INTERES" localSheetId="3">#REF!</definedName>
    <definedName name="INTERES" localSheetId="7">#REF!</definedName>
    <definedName name="INTERES" localSheetId="12">#REF!</definedName>
    <definedName name="INTERES" localSheetId="13">#REF!</definedName>
    <definedName name="INTERES">#REF!</definedName>
    <definedName name="INTEREST" localSheetId="9">#REF!</definedName>
    <definedName name="INTEREST" localSheetId="11">#REF!</definedName>
    <definedName name="INTEREST" localSheetId="8">#REF!</definedName>
    <definedName name="INTEREST" localSheetId="0">#REF!</definedName>
    <definedName name="INTEREST" localSheetId="1">#REF!</definedName>
    <definedName name="INTEREST" localSheetId="3">#REF!</definedName>
    <definedName name="INTEREST" localSheetId="7">#REF!</definedName>
    <definedName name="INTEREST" localSheetId="12">#REF!</definedName>
    <definedName name="INTEREST" localSheetId="13">#REF!</definedName>
    <definedName name="INTEREST">#REF!</definedName>
    <definedName name="Interest_IDA">[99]NPV!$B$27</definedName>
    <definedName name="Interest_IDA1" localSheetId="9">#REF!</definedName>
    <definedName name="Interest_IDA1" localSheetId="11">#REF!</definedName>
    <definedName name="Interest_IDA1" localSheetId="8">#REF!</definedName>
    <definedName name="Interest_IDA1" localSheetId="0">#REF!</definedName>
    <definedName name="Interest_IDA1" localSheetId="1">#REF!</definedName>
    <definedName name="Interest_IDA1" localSheetId="3">#REF!</definedName>
    <definedName name="Interest_IDA1" localSheetId="7">#REF!</definedName>
    <definedName name="Interest_IDA1" localSheetId="12">#REF!</definedName>
    <definedName name="Interest_IDA1" localSheetId="13">#REF!</definedName>
    <definedName name="Interest_IDA1">#REF!</definedName>
    <definedName name="Interest_NC" localSheetId="8">[99]NPV!#REF!</definedName>
    <definedName name="Interest_NC" localSheetId="0">[99]NPV!#REF!</definedName>
    <definedName name="Interest_NC" localSheetId="1">#REF!</definedName>
    <definedName name="Interest_NC" localSheetId="3">[99]NPV!#REF!</definedName>
    <definedName name="Interest_NC" localSheetId="7">[99]NPV!#REF!</definedName>
    <definedName name="Interest_NC">[99]NPV!#REF!</definedName>
    <definedName name="InterestRate" localSheetId="9">#REF!</definedName>
    <definedName name="InterestRate" localSheetId="11">#REF!</definedName>
    <definedName name="InterestRate" localSheetId="8">#REF!</definedName>
    <definedName name="InterestRate" localSheetId="0">#REF!</definedName>
    <definedName name="InterestRate" localSheetId="1">#REF!</definedName>
    <definedName name="InterestRate" localSheetId="3">#REF!</definedName>
    <definedName name="InterestRate" localSheetId="7">#REF!</definedName>
    <definedName name="InterestRate" localSheetId="12">#REF!</definedName>
    <definedName name="InterestRate" localSheetId="13">#REF!</definedName>
    <definedName name="InterestRate">#REF!</definedName>
    <definedName name="inthalf">[120]Sheet4!$C$58:$G$112</definedName>
    <definedName name="INTR_NEW" localSheetId="8">[57]Debt!#REF!</definedName>
    <definedName name="INTR_NEW" localSheetId="0">[57]Debt!#REF!</definedName>
    <definedName name="INTR_NEW" localSheetId="1">[57]Debt!#REF!</definedName>
    <definedName name="INTR_NEW" localSheetId="3">[57]Debt!#REF!</definedName>
    <definedName name="INTR_NEW" localSheetId="7">[57]Debt!#REF!</definedName>
    <definedName name="INTR_NEW">[57]Debt!#REF!</definedName>
    <definedName name="INTR_OLD" localSheetId="8">[57]Debt!#REF!</definedName>
    <definedName name="INTR_OLD" localSheetId="0">[57]Debt!#REF!</definedName>
    <definedName name="INTR_OLD" localSheetId="1">[57]Debt!#REF!</definedName>
    <definedName name="INTR_OLD" localSheetId="3">[57]Debt!#REF!</definedName>
    <definedName name="INTR_OLD" localSheetId="7">[57]Debt!#REF!</definedName>
    <definedName name="INTR_OLD">[57]Debt!#REF!</definedName>
    <definedName name="INTR_RAT" localSheetId="8">[57]Debt!#REF!</definedName>
    <definedName name="INTR_RAT" localSheetId="0">[57]Debt!#REF!</definedName>
    <definedName name="INTR_RAT" localSheetId="1">[57]Debt!#REF!</definedName>
    <definedName name="INTR_RAT" localSheetId="3">[57]Debt!#REF!</definedName>
    <definedName name="INTR_RAT" localSheetId="7">[57]Debt!#REF!</definedName>
    <definedName name="INTR_RAT">[57]Debt!#REF!</definedName>
    <definedName name="INTR_TOT" localSheetId="8">[57]Debt!#REF!</definedName>
    <definedName name="INTR_TOT" localSheetId="0">[57]Debt!#REF!</definedName>
    <definedName name="INTR_TOT" localSheetId="1">[57]Debt!#REF!</definedName>
    <definedName name="INTR_TOT" localSheetId="3">[57]Debt!#REF!</definedName>
    <definedName name="INTR_TOT" localSheetId="7">[57]Debt!#REF!</definedName>
    <definedName name="INTR_TOT">[57]Debt!#REF!</definedName>
    <definedName name="IPC" localSheetId="1">#REF!</definedName>
    <definedName name="IPC" localSheetId="3">[121]ipc!#REF!</definedName>
    <definedName name="IPC">[121]ipc!#REF!</definedName>
    <definedName name="ipc98j" localSheetId="11">[22]Programa!#REF!</definedName>
    <definedName name="ipc98j" localSheetId="8">[22]Programa!#REF!</definedName>
    <definedName name="ipc98j" localSheetId="0">[22]Programa!#REF!</definedName>
    <definedName name="ipc98j" localSheetId="1">[22]Programa!#REF!</definedName>
    <definedName name="ipc98j" localSheetId="3">[22]Programa!#REF!</definedName>
    <definedName name="ipc98j">[22]Programa!#REF!</definedName>
    <definedName name="ipc98s" localSheetId="9">#REF!</definedName>
    <definedName name="ipc98s" localSheetId="11">#REF!</definedName>
    <definedName name="ipc98s" localSheetId="8">#REF!</definedName>
    <definedName name="ipc98s" localSheetId="0">#REF!</definedName>
    <definedName name="ipc98s" localSheetId="1">#REF!</definedName>
    <definedName name="ipc98s" localSheetId="3">#REF!</definedName>
    <definedName name="ipc98s" localSheetId="7">#REF!</definedName>
    <definedName name="ipc98s" localSheetId="12">#REF!</definedName>
    <definedName name="ipc98s" localSheetId="13">#REF!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'[66]OECD wgt'!$B$22</definedName>
    <definedName name="IRLS" localSheetId="9">#REF!</definedName>
    <definedName name="IRLS" localSheetId="11">#REF!</definedName>
    <definedName name="IRLS" localSheetId="8">#REF!</definedName>
    <definedName name="IRLS" localSheetId="0">#REF!</definedName>
    <definedName name="IRLS" localSheetId="1">#REF!</definedName>
    <definedName name="IRLS" localSheetId="3">#REF!</definedName>
    <definedName name="IRLS" localSheetId="7">#REF!</definedName>
    <definedName name="IRLS" localSheetId="12">#REF!</definedName>
    <definedName name="IRLS" localSheetId="13">#REF!</definedName>
    <definedName name="IRLS">#REF!</definedName>
    <definedName name="IRLS1" localSheetId="9">#REF!</definedName>
    <definedName name="IRLS1" localSheetId="11">#REF!</definedName>
    <definedName name="IRLS1" localSheetId="8">#REF!</definedName>
    <definedName name="IRLS1" localSheetId="0">#REF!</definedName>
    <definedName name="IRLS1" localSheetId="1">#REF!</definedName>
    <definedName name="IRLS1" localSheetId="3">#REF!</definedName>
    <definedName name="IRLS1" localSheetId="7">#REF!</definedName>
    <definedName name="IRLS1" localSheetId="12">#REF!</definedName>
    <definedName name="IRLS1" localSheetId="13">#REF!</definedName>
    <definedName name="IRLS1">#REF!</definedName>
    <definedName name="IRP" localSheetId="9">#REF!</definedName>
    <definedName name="IRP" localSheetId="11">#REF!</definedName>
    <definedName name="IRP" localSheetId="8">#REF!</definedName>
    <definedName name="IRP" localSheetId="0">#REF!</definedName>
    <definedName name="IRP" localSheetId="1">#REF!</definedName>
    <definedName name="IRP" localSheetId="3">#REF!</definedName>
    <definedName name="IRP" localSheetId="7">#REF!</definedName>
    <definedName name="IRP" localSheetId="12">#REF!</definedName>
    <definedName name="IRP" localSheetId="13">#REF!</definedName>
    <definedName name="IRP">#REF!</definedName>
    <definedName name="ISD" localSheetId="9">#REF!</definedName>
    <definedName name="ISD" localSheetId="11">#REF!</definedName>
    <definedName name="ISD" localSheetId="8">#REF!</definedName>
    <definedName name="ISD" localSheetId="0">#REF!</definedName>
    <definedName name="ISD" localSheetId="12">#REF!</definedName>
    <definedName name="ISD" localSheetId="13">#REF!</definedName>
    <definedName name="ISD">#REF!</definedName>
    <definedName name="IsDB">[51]CIRRs!$C$68</definedName>
    <definedName name="ishocked" localSheetId="9">#REF!</definedName>
    <definedName name="ishocked" localSheetId="11">#REF!</definedName>
    <definedName name="ishocked" localSheetId="8">#REF!</definedName>
    <definedName name="ishocked" localSheetId="0">#REF!</definedName>
    <definedName name="ishocked" localSheetId="1">#REF!</definedName>
    <definedName name="ishocked" localSheetId="3">#REF!</definedName>
    <definedName name="ishocked" localSheetId="7">#REF!</definedName>
    <definedName name="ishocked" localSheetId="12">#REF!</definedName>
    <definedName name="ishocked" localSheetId="13">#REF!</definedName>
    <definedName name="ishocked">#REF!</definedName>
    <definedName name="ishocked2" localSheetId="9">#REF!</definedName>
    <definedName name="ishocked2" localSheetId="11">#REF!</definedName>
    <definedName name="ishocked2" localSheetId="8">#REF!</definedName>
    <definedName name="ishocked2" localSheetId="0">#REF!</definedName>
    <definedName name="ishocked2" localSheetId="1">#REF!</definedName>
    <definedName name="ishocked2" localSheetId="3">#REF!</definedName>
    <definedName name="ishocked2" localSheetId="7">#REF!</definedName>
    <definedName name="ishocked2" localSheetId="12">#REF!</definedName>
    <definedName name="ishocked2" localSheetId="13">#REF!</definedName>
    <definedName name="ishocked2">#REF!</definedName>
    <definedName name="ISSS96" localSheetId="9">#REF!</definedName>
    <definedName name="ISSS96" localSheetId="11">#REF!</definedName>
    <definedName name="ISSS96" localSheetId="8">#REF!</definedName>
    <definedName name="ISSS96" localSheetId="0">#REF!</definedName>
    <definedName name="ISSS96" localSheetId="1">#REF!</definedName>
    <definedName name="ISSS96" localSheetId="3">#REF!</definedName>
    <definedName name="ISSS96" localSheetId="7">#REF!</definedName>
    <definedName name="ISSS96" localSheetId="12">#REF!</definedName>
    <definedName name="ISSS96" localSheetId="13">#REF!</definedName>
    <definedName name="ISSS96">#REF!</definedName>
    <definedName name="ISTA96" localSheetId="9">#REF!</definedName>
    <definedName name="ISTA96" localSheetId="11">#REF!</definedName>
    <definedName name="ISTA96" localSheetId="8">#REF!</definedName>
    <definedName name="ISTA96" localSheetId="0">#REF!</definedName>
    <definedName name="ISTA96" localSheetId="12">#REF!</definedName>
    <definedName name="ISTA96" localSheetId="13">#REF!</definedName>
    <definedName name="ISTA96">#REF!</definedName>
    <definedName name="istd" localSheetId="9">#REF!</definedName>
    <definedName name="istd" localSheetId="11">#REF!</definedName>
    <definedName name="istd" localSheetId="8">#REF!</definedName>
    <definedName name="istd" localSheetId="0">#REF!</definedName>
    <definedName name="istd" localSheetId="12">#REF!</definedName>
    <definedName name="istd" localSheetId="13">#REF!</definedName>
    <definedName name="istd">#REF!</definedName>
    <definedName name="Italy_wt">'[66]OECD wgt'!$B$8</definedName>
    <definedName name="ITL" localSheetId="9">#REF!</definedName>
    <definedName name="ITL" localSheetId="11">#REF!</definedName>
    <definedName name="ITL" localSheetId="8">#REF!</definedName>
    <definedName name="ITL" localSheetId="0">#REF!</definedName>
    <definedName name="ITL" localSheetId="1">#REF!</definedName>
    <definedName name="ITL" localSheetId="3">#REF!</definedName>
    <definedName name="ITL" localSheetId="7">#REF!</definedName>
    <definedName name="ITL" localSheetId="12">#REF!</definedName>
    <definedName name="ITL" localSheetId="13">#REF!</definedName>
    <definedName name="ITL">#REF!</definedName>
    <definedName name="iuf.kugj">#N/A</definedName>
    <definedName name="iyiyiy" localSheetId="9" hidden="1">#REF!</definedName>
    <definedName name="iyiyiy" localSheetId="11" hidden="1">#REF!</definedName>
    <definedName name="iyiyiy" localSheetId="8" hidden="1">#REF!</definedName>
    <definedName name="iyiyiy" localSheetId="0" hidden="1">#REF!</definedName>
    <definedName name="iyiyiy" localSheetId="1" hidden="1">#REF!</definedName>
    <definedName name="iyiyiy" localSheetId="3" hidden="1">#REF!</definedName>
    <definedName name="iyiyiy" localSheetId="7" hidden="1">#REF!</definedName>
    <definedName name="iyiyiy" localSheetId="12" hidden="1">#REF!</definedName>
    <definedName name="iyiyiy" localSheetId="13" hidden="1">#REF!</definedName>
    <definedName name="iyiyiy" hidden="1">#REF!</definedName>
    <definedName name="JA" localSheetId="9">#REF!</definedName>
    <definedName name="JA" localSheetId="11">#REF!</definedName>
    <definedName name="JA" localSheetId="8">#REF!</definedName>
    <definedName name="JA" localSheetId="0">#REF!</definedName>
    <definedName name="JA" localSheetId="1">#REF!</definedName>
    <definedName name="JA" localSheetId="3">#REF!</definedName>
    <definedName name="JA" localSheetId="7">#REF!</definedName>
    <definedName name="JA" localSheetId="12">#REF!</definedName>
    <definedName name="JA" localSheetId="13">#REF!</definedName>
    <definedName name="JA">#REF!</definedName>
    <definedName name="jagu4" localSheetId="9">#REF!</definedName>
    <definedName name="jagu4" localSheetId="11">#REF!</definedName>
    <definedName name="jagu4" localSheetId="8">#REF!</definedName>
    <definedName name="jagu4" localSheetId="0">#REF!</definedName>
    <definedName name="jagu4" localSheetId="1">#REF!</definedName>
    <definedName name="jagu4" localSheetId="3">#REF!</definedName>
    <definedName name="jagu4" localSheetId="7">#REF!</definedName>
    <definedName name="jagu4" localSheetId="12">#REF!</definedName>
    <definedName name="jagu4" localSheetId="13">#REF!</definedName>
    <definedName name="jagu4">#REF!</definedName>
    <definedName name="JAPCRUDE87" localSheetId="9">#REF!</definedName>
    <definedName name="JAPCRUDE87" localSheetId="11">#REF!</definedName>
    <definedName name="JAPCRUDE87" localSheetId="8">#REF!</definedName>
    <definedName name="JAPCRUDE87" localSheetId="0">#REF!</definedName>
    <definedName name="JAPCRUDE87" localSheetId="1">#REF!</definedName>
    <definedName name="JAPCRUDE87" localSheetId="3">#REF!</definedName>
    <definedName name="JAPCRUDE87" localSheetId="12">#REF!</definedName>
    <definedName name="JAPCRUDE87" localSheetId="13">#REF!</definedName>
    <definedName name="JAPCRUDE87">#REF!</definedName>
    <definedName name="JAPCRUDE88" localSheetId="9">#REF!</definedName>
    <definedName name="JAPCRUDE88" localSheetId="11">#REF!</definedName>
    <definedName name="JAPCRUDE88" localSheetId="8">#REF!</definedName>
    <definedName name="JAPCRUDE88" localSheetId="0">#REF!</definedName>
    <definedName name="JAPCRUDE88" localSheetId="1">#REF!</definedName>
    <definedName name="JAPCRUDE88" localSheetId="3">#REF!</definedName>
    <definedName name="JAPCRUDE88" localSheetId="12">#REF!</definedName>
    <definedName name="JAPCRUDE88" localSheetId="13">#REF!</definedName>
    <definedName name="JAPCRUDE88">#REF!</definedName>
    <definedName name="JAPPROD87" localSheetId="9">#REF!</definedName>
    <definedName name="JAPPROD87" localSheetId="11">#REF!</definedName>
    <definedName name="JAPPROD87" localSheetId="8">#REF!</definedName>
    <definedName name="JAPPROD87" localSheetId="0">#REF!</definedName>
    <definedName name="JAPPROD87" localSheetId="1">#REF!</definedName>
    <definedName name="JAPPROD87" localSheetId="3">#REF!</definedName>
    <definedName name="JAPPROD87" localSheetId="12">#REF!</definedName>
    <definedName name="JAPPROD87" localSheetId="13">#REF!</definedName>
    <definedName name="JAPPROD87">#REF!</definedName>
    <definedName name="JAPPROD88" localSheetId="9">#REF!</definedName>
    <definedName name="JAPPROD88" localSheetId="11">#REF!</definedName>
    <definedName name="JAPPROD88" localSheetId="8">#REF!</definedName>
    <definedName name="JAPPROD88" localSheetId="0">#REF!</definedName>
    <definedName name="JAPPROD88" localSheetId="1">#REF!</definedName>
    <definedName name="JAPPROD88" localSheetId="3">#REF!</definedName>
    <definedName name="JAPPROD88" localSheetId="12">#REF!</definedName>
    <definedName name="JAPPROD88" localSheetId="13">#REF!</definedName>
    <definedName name="JAPPROD88">#REF!</definedName>
    <definedName name="JAPTOT87" localSheetId="9">#REF!</definedName>
    <definedName name="JAPTOT87" localSheetId="11">#REF!</definedName>
    <definedName name="JAPTOT87" localSheetId="8">#REF!</definedName>
    <definedName name="JAPTOT87" localSheetId="0">#REF!</definedName>
    <definedName name="JAPTOT87" localSheetId="1">#REF!</definedName>
    <definedName name="JAPTOT87" localSheetId="3">#REF!</definedName>
    <definedName name="JAPTOT87" localSheetId="12">#REF!</definedName>
    <definedName name="JAPTOT87" localSheetId="13">#REF!</definedName>
    <definedName name="JAPTOT87">#REF!</definedName>
    <definedName name="JAPTOT88" localSheetId="9">#REF!</definedName>
    <definedName name="JAPTOT88" localSheetId="11">#REF!</definedName>
    <definedName name="JAPTOT88" localSheetId="8">#REF!</definedName>
    <definedName name="JAPTOT88" localSheetId="0">#REF!</definedName>
    <definedName name="JAPTOT88" localSheetId="1">#REF!</definedName>
    <definedName name="JAPTOT88" localSheetId="3">#REF!</definedName>
    <definedName name="JAPTOT88" localSheetId="12">#REF!</definedName>
    <definedName name="JAPTOT88" localSheetId="13">#REF!</definedName>
    <definedName name="JAPTOT88">#REF!</definedName>
    <definedName name="JHAN1" localSheetId="9">#REF!</definedName>
    <definedName name="JHAN1" localSheetId="11">#REF!</definedName>
    <definedName name="JHAN1" localSheetId="8">#REF!</definedName>
    <definedName name="JHAN1" localSheetId="0">#REF!</definedName>
    <definedName name="JHAN1" localSheetId="12">#REF!</definedName>
    <definedName name="JHAN1" localSheetId="13">#REF!</definedName>
    <definedName name="JHAN1">#REF!</definedName>
    <definedName name="JHAN2" localSheetId="9">#REF!</definedName>
    <definedName name="JHAN2" localSheetId="11">#REF!</definedName>
    <definedName name="JHAN2" localSheetId="8">#REF!</definedName>
    <definedName name="JHAN2" localSheetId="0">#REF!</definedName>
    <definedName name="JHAN2" localSheetId="12">#REF!</definedName>
    <definedName name="JHAN2" localSheetId="13">#REF!</definedName>
    <definedName name="JHAN2">#REF!</definedName>
    <definedName name="JHAN3" localSheetId="9">#REF!</definedName>
    <definedName name="JHAN3" localSheetId="11">#REF!</definedName>
    <definedName name="JHAN3" localSheetId="8">#REF!</definedName>
    <definedName name="JHAN3" localSheetId="0">#REF!</definedName>
    <definedName name="JHAN3" localSheetId="12">#REF!</definedName>
    <definedName name="JHAN3" localSheetId="13">#REF!</definedName>
    <definedName name="JHAN3">#REF!</definedName>
    <definedName name="JHAN4" localSheetId="9">#REF!</definedName>
    <definedName name="JHAN4" localSheetId="11">#REF!</definedName>
    <definedName name="JHAN4" localSheetId="8">#REF!</definedName>
    <definedName name="JHAN4" localSheetId="0">#REF!</definedName>
    <definedName name="JHAN4" localSheetId="12">#REF!</definedName>
    <definedName name="JHAN4" localSheetId="13">#REF!</definedName>
    <definedName name="JHAN4">#REF!</definedName>
    <definedName name="Jin" localSheetId="8">'[35]Proposed arrangements'!#REF!</definedName>
    <definedName name="Jin">'[35]Proposed arrangements'!#REF!</definedName>
    <definedName name="JJ" localSheetId="9">#REF!</definedName>
    <definedName name="JJ" localSheetId="11">#REF!</definedName>
    <definedName name="JJ" localSheetId="8">#REF!</definedName>
    <definedName name="JJ" localSheetId="0">#REF!</definedName>
    <definedName name="JJ" localSheetId="1">#REF!</definedName>
    <definedName name="JJ" localSheetId="3">#REF!</definedName>
    <definedName name="JJ" localSheetId="7">#REF!</definedName>
    <definedName name="JJ" localSheetId="12">#REF!</definedName>
    <definedName name="JJ" localSheetId="13">#REF!</definedName>
    <definedName name="JJ">#REF!</definedName>
    <definedName name="jjj" localSheetId="8" hidden="1">'[63]Fax a enviar'!#REF!</definedName>
    <definedName name="jjj" localSheetId="0" hidden="1">'[63]Fax a enviar'!#REF!</definedName>
    <definedName name="jjj" localSheetId="1" hidden="1">#REF!</definedName>
    <definedName name="jjj" localSheetId="3" hidden="1">'[63]Fax a enviar'!#REF!</definedName>
    <definedName name="jjj" localSheetId="7" hidden="1">'[63]Fax a enviar'!#REF!</definedName>
    <definedName name="jjj" hidden="1">'[63]Fax a enviar'!#REF!</definedName>
    <definedName name="jjjj" localSheetId="15" hidden="1">{"Tab1",#N/A,FALSE,"P";"Tab2",#N/A,FALSE,"P"}</definedName>
    <definedName name="jjjj" localSheetId="2" hidden="1">{"Tab1",#N/A,FALSE,"P";"Tab2",#N/A,FALSE,"P"}</definedName>
    <definedName name="jjjj" localSheetId="9" hidden="1">{"Tab1",#N/A,FALSE,"P";"Tab2",#N/A,FALSE,"P"}</definedName>
    <definedName name="jjjj" localSheetId="11" hidden="1">{"Tab1",#N/A,FALSE,"P";"Tab2",#N/A,FALSE,"P"}</definedName>
    <definedName name="jjjj" localSheetId="8" hidden="1">{"Tab1",#N/A,FALSE,"P";"Tab2",#N/A,FALSE,"P"}</definedName>
    <definedName name="jjjj" localSheetId="0" hidden="1">{"Tab1",#N/A,FALSE,"P";"Tab2",#N/A,FALSE,"P"}</definedName>
    <definedName name="jjjj" localSheetId="1" hidden="1">{"Tab1",#N/A,FALSE,"P";"Tab2",#N/A,FALSE,"P"}</definedName>
    <definedName name="jjjj" localSheetId="3" hidden="1">{"Tab1",#N/A,FALSE,"P";"Tab2",#N/A,FALSE,"P"}</definedName>
    <definedName name="jjjj" localSheetId="7" hidden="1">{"Tab1",#N/A,FALSE,"P";"Tab2",#N/A,FALSE,"P"}</definedName>
    <definedName name="jjjj" localSheetId="10" hidden="1">{"Tab1",#N/A,FALSE,"P";"Tab2",#N/A,FALSE,"P"}</definedName>
    <definedName name="jjjj" localSheetId="12" hidden="1">{"Tab1",#N/A,FALSE,"P";"Tab2",#N/A,FALSE,"P"}</definedName>
    <definedName name="jjjj" localSheetId="13" hidden="1">{"Tab1",#N/A,FALSE,"P";"Tab2",#N/A,FALSE,"P"}</definedName>
    <definedName name="jjjj" hidden="1">{"Tab1",#N/A,FALSE,"P";"Tab2",#N/A,FALSE,"P"}</definedName>
    <definedName name="jjjjjj" hidden="1">'[114]J(Priv.Cap)'!#REF!</definedName>
    <definedName name="JJJJJJJJJJ" localSheetId="9" hidden="1">#REF!</definedName>
    <definedName name="JJJJJJJJJJ" localSheetId="11" hidden="1">#REF!</definedName>
    <definedName name="JJJJJJJJJJ" localSheetId="8" hidden="1">#REF!</definedName>
    <definedName name="JJJJJJJJJJ" localSheetId="0" hidden="1">#REF!</definedName>
    <definedName name="JJJJJJJJJJ" localSheetId="1" hidden="1">#REF!</definedName>
    <definedName name="JJJJJJJJJJ" localSheetId="3" hidden="1">#REF!</definedName>
    <definedName name="JJJJJJJJJJ" localSheetId="7" hidden="1">#REF!</definedName>
    <definedName name="JJJJJJJJJJ" localSheetId="12" hidden="1">#REF!</definedName>
    <definedName name="JJJJJJJJJJ" localSheetId="13" hidden="1">#REF!</definedName>
    <definedName name="JJJJJJJJJJ" hidden="1">#REF!</definedName>
    <definedName name="jjjjjjjjjjjjjjjjjj" localSheetId="15" hidden="1">{"Tab1",#N/A,FALSE,"P";"Tab2",#N/A,FALSE,"P"}</definedName>
    <definedName name="jjjjjjjjjjjjjjjjjj" localSheetId="2" hidden="1">{"Tab1",#N/A,FALSE,"P";"Tab2",#N/A,FALSE,"P"}</definedName>
    <definedName name="jjjjjjjjjjjjjjjjjj" localSheetId="9" hidden="1">{"Tab1",#N/A,FALSE,"P";"Tab2",#N/A,FALSE,"P"}</definedName>
    <definedName name="jjjjjjjjjjjjjjjjjj" localSheetId="11" hidden="1">{"Tab1",#N/A,FALSE,"P";"Tab2",#N/A,FALSE,"P"}</definedName>
    <definedName name="jjjjjjjjjjjjjjjjjj" localSheetId="8" hidden="1">{"Tab1",#N/A,FALSE,"P";"Tab2",#N/A,FALSE,"P"}</definedName>
    <definedName name="jjjjjjjjjjjjjjjjjj" localSheetId="0" hidden="1">{"Tab1",#N/A,FALSE,"P";"Tab2",#N/A,FALSE,"P"}</definedName>
    <definedName name="jjjjjjjjjjjjjjjjjj" localSheetId="1" hidden="1">{"Tab1",#N/A,FALSE,"P";"Tab2",#N/A,FALSE,"P"}</definedName>
    <definedName name="jjjjjjjjjjjjjjjjjj" localSheetId="3" hidden="1">{"Tab1",#N/A,FALSE,"P";"Tab2",#N/A,FALSE,"P"}</definedName>
    <definedName name="jjjjjjjjjjjjjjjjjj" localSheetId="7" hidden="1">{"Tab1",#N/A,FALSE,"P";"Tab2",#N/A,FALSE,"P"}</definedName>
    <definedName name="jjjjjjjjjjjjjjjjjj" localSheetId="10" hidden="1">{"Tab1",#N/A,FALSE,"P";"Tab2",#N/A,FALSE,"P"}</definedName>
    <definedName name="jjjjjjjjjjjjjjjjjj" localSheetId="12" hidden="1">{"Tab1",#N/A,FALSE,"P";"Tab2",#N/A,FALSE,"P"}</definedName>
    <definedName name="jjjjjjjjjjjjjjjjjj" localSheetId="13" hidden="1">{"Tab1",#N/A,FALSE,"P";"Tab2",#N/A,FALSE,"P"}</definedName>
    <definedName name="jjjjjjjjjjjjjjjjjj" hidden="1">{"Tab1",#N/A,FALSE,"P";"Tab2",#N/A,FALSE,"P"}</definedName>
    <definedName name="jkk" localSheetId="15" hidden="1">{#N/A,#N/A,FALSE,"NFPS GDP"}</definedName>
    <definedName name="jkk" localSheetId="2" hidden="1">{#N/A,#N/A,FALSE,"NFPS GDP"}</definedName>
    <definedName name="jkk" localSheetId="9" hidden="1">{#N/A,#N/A,FALSE,"NFPS GDP"}</definedName>
    <definedName name="jkk" localSheetId="11" hidden="1">{#N/A,#N/A,FALSE,"NFPS GDP"}</definedName>
    <definedName name="jkk" localSheetId="8" hidden="1">{#N/A,#N/A,FALSE,"NFPS GDP"}</definedName>
    <definedName name="jkk" localSheetId="0" hidden="1">{#N/A,#N/A,FALSE,"NFPS GDP"}</definedName>
    <definedName name="jkk" localSheetId="1" hidden="1">{#N/A,#N/A,FALSE,"NFPS GDP"}</definedName>
    <definedName name="jkk" localSheetId="3" hidden="1">{#N/A,#N/A,FALSE,"NFPS GDP"}</definedName>
    <definedName name="jkk" localSheetId="7" hidden="1">{#N/A,#N/A,FALSE,"NFPS GDP"}</definedName>
    <definedName name="jkk" localSheetId="10" hidden="1">{#N/A,#N/A,FALSE,"NFPS GDP"}</definedName>
    <definedName name="jkk" localSheetId="12" hidden="1">{#N/A,#N/A,FALSE,"NFPS GDP"}</definedName>
    <definedName name="jkk" localSheetId="13" hidden="1">{#N/A,#N/A,FALSE,"NFPS GDP"}</definedName>
    <definedName name="jkk" hidden="1">{#N/A,#N/A,FALSE,"NFPS GDP"}</definedName>
    <definedName name="JPY" localSheetId="9">#REF!</definedName>
    <definedName name="JPY" localSheetId="11">#REF!</definedName>
    <definedName name="JPY" localSheetId="8">#REF!</definedName>
    <definedName name="JPY" localSheetId="0">#REF!</definedName>
    <definedName name="JPY" localSheetId="1">#REF!</definedName>
    <definedName name="JPY" localSheetId="3">#REF!</definedName>
    <definedName name="JPY" localSheetId="7">#REF!</definedName>
    <definedName name="JPY" localSheetId="12">#REF!</definedName>
    <definedName name="JPY" localSheetId="13">#REF!</definedName>
    <definedName name="JPY">#REF!</definedName>
    <definedName name="JR" localSheetId="9">#REF!</definedName>
    <definedName name="JR" localSheetId="11">#REF!</definedName>
    <definedName name="JR" localSheetId="8">#REF!</definedName>
    <definedName name="JR" localSheetId="0">#REF!</definedName>
    <definedName name="JR" localSheetId="3">#REF!</definedName>
    <definedName name="JR" localSheetId="7">#REF!</definedName>
    <definedName name="JR" localSheetId="12">#REF!</definedName>
    <definedName name="JR" localSheetId="13">#REF!</definedName>
    <definedName name="JR">#REF!</definedName>
    <definedName name="jui" localSheetId="15" hidden="1">{"Riqfin97",#N/A,FALSE,"Tran";"Riqfinpro",#N/A,FALSE,"Tran"}</definedName>
    <definedName name="jui" localSheetId="2" hidden="1">{"Riqfin97",#N/A,FALSE,"Tran";"Riqfinpro",#N/A,FALSE,"Tran"}</definedName>
    <definedName name="jui" localSheetId="9" hidden="1">{"Riqfin97",#N/A,FALSE,"Tran";"Riqfinpro",#N/A,FALSE,"Tran"}</definedName>
    <definedName name="jui" localSheetId="11" hidden="1">{"Riqfin97",#N/A,FALSE,"Tran";"Riqfinpro",#N/A,FALSE,"Tran"}</definedName>
    <definedName name="jui" localSheetId="8" hidden="1">{"Riqfin97",#N/A,FALSE,"Tran";"Riqfinpro",#N/A,FALSE,"Tran"}</definedName>
    <definedName name="jui" localSheetId="0" hidden="1">{"Riqfin97",#N/A,FALSE,"Tran";"Riqfinpro",#N/A,FALSE,"Tran"}</definedName>
    <definedName name="jui" localSheetId="1" hidden="1">{"Riqfin97",#N/A,FALSE,"Tran";"Riqfinpro",#N/A,FALSE,"Tran"}</definedName>
    <definedName name="jui" localSheetId="3" hidden="1">{"Riqfin97",#N/A,FALSE,"Tran";"Riqfinpro",#N/A,FALSE,"Tran"}</definedName>
    <definedName name="jui" localSheetId="7" hidden="1">{"Riqfin97",#N/A,FALSE,"Tran";"Riqfinpro",#N/A,FALSE,"Tran"}</definedName>
    <definedName name="jui" localSheetId="10" hidden="1">{"Riqfin97",#N/A,FALSE,"Tran";"Riqfinpro",#N/A,FALSE,"Tran"}</definedName>
    <definedName name="jui" localSheetId="12" hidden="1">{"Riqfin97",#N/A,FALSE,"Tran";"Riqfinpro",#N/A,FALSE,"Tran"}</definedName>
    <definedName name="jui" localSheetId="13" hidden="1">{"Riqfin97",#N/A,FALSE,"Tran";"Riqfinpro",#N/A,FALSE,"Tran"}</definedName>
    <definedName name="jui" hidden="1">{"Riqfin97",#N/A,FALSE,"Tran";"Riqfinpro",#N/A,FALSE,"Tran"}</definedName>
    <definedName name="JUL._89" localSheetId="9">#REF!</definedName>
    <definedName name="JUL._89" localSheetId="11">#REF!</definedName>
    <definedName name="JUL._89" localSheetId="8">#REF!</definedName>
    <definedName name="JUL._89" localSheetId="0">#REF!</definedName>
    <definedName name="JUL._89" localSheetId="1">#REF!</definedName>
    <definedName name="JUL._89" localSheetId="3">#REF!</definedName>
    <definedName name="JUL._89" localSheetId="7">#REF!</definedName>
    <definedName name="JUL._89" localSheetId="12">#REF!</definedName>
    <definedName name="JUL._89" localSheetId="13">#REF!</definedName>
    <definedName name="JUL._89">#REF!</definedName>
    <definedName name="JUN._89" localSheetId="9">#REF!</definedName>
    <definedName name="JUN._89" localSheetId="11">#REF!</definedName>
    <definedName name="JUN._89" localSheetId="8">#REF!</definedName>
    <definedName name="JUN._89" localSheetId="0">#REF!</definedName>
    <definedName name="JUN._89" localSheetId="3">#REF!</definedName>
    <definedName name="JUN._89" localSheetId="7">#REF!</definedName>
    <definedName name="JUN._89" localSheetId="12">#REF!</definedName>
    <definedName name="JUN._89" localSheetId="13">#REF!</definedName>
    <definedName name="JUN._89">#REF!</definedName>
    <definedName name="JUNIO">'[104]Ranking Bancario'!$Z$4:$AD$54</definedName>
    <definedName name="JUROS" localSheetId="9">#REF!</definedName>
    <definedName name="JUROS" localSheetId="11">#REF!</definedName>
    <definedName name="JUROS" localSheetId="8">#REF!</definedName>
    <definedName name="JUROS" localSheetId="0">#REF!</definedName>
    <definedName name="JUROS" localSheetId="1">#REF!</definedName>
    <definedName name="JUROS" localSheetId="3">#REF!</definedName>
    <definedName name="JUROS" localSheetId="7">#REF!</definedName>
    <definedName name="JUROS" localSheetId="12">#REF!</definedName>
    <definedName name="JUROS" localSheetId="13">#REF!</definedName>
    <definedName name="JUROS">#REF!</definedName>
    <definedName name="jutjugyj" localSheetId="9" hidden="1">#REF!</definedName>
    <definedName name="jutjugyj" localSheetId="11" hidden="1">#REF!</definedName>
    <definedName name="jutjugyj" localSheetId="8" hidden="1">#REF!</definedName>
    <definedName name="jutjugyj" localSheetId="0" hidden="1">#REF!</definedName>
    <definedName name="jutjugyj" localSheetId="1" hidden="1">#REF!</definedName>
    <definedName name="jutjugyj" localSheetId="3" hidden="1">#REF!</definedName>
    <definedName name="jutjugyj" localSheetId="7" hidden="1">#REF!</definedName>
    <definedName name="jutjugyj" localSheetId="12" hidden="1">#REF!</definedName>
    <definedName name="jutjugyj" localSheetId="13" hidden="1">#REF!</definedName>
    <definedName name="jutjugyj" hidden="1">#REF!</definedName>
    <definedName name="juy" localSheetId="15" hidden="1">{"Tab1",#N/A,FALSE,"P";"Tab2",#N/A,FALSE,"P"}</definedName>
    <definedName name="juy" localSheetId="2" hidden="1">{"Tab1",#N/A,FALSE,"P";"Tab2",#N/A,FALSE,"P"}</definedName>
    <definedName name="juy" localSheetId="9" hidden="1">{"Tab1",#N/A,FALSE,"P";"Tab2",#N/A,FALSE,"P"}</definedName>
    <definedName name="juy" localSheetId="11" hidden="1">{"Tab1",#N/A,FALSE,"P";"Tab2",#N/A,FALSE,"P"}</definedName>
    <definedName name="juy" localSheetId="8" hidden="1">{"Tab1",#N/A,FALSE,"P";"Tab2",#N/A,FALSE,"P"}</definedName>
    <definedName name="juy" localSheetId="0" hidden="1">{"Tab1",#N/A,FALSE,"P";"Tab2",#N/A,FALSE,"P"}</definedName>
    <definedName name="juy" localSheetId="1" hidden="1">{"Tab1",#N/A,FALSE,"P";"Tab2",#N/A,FALSE,"P"}</definedName>
    <definedName name="juy" localSheetId="3" hidden="1">{"Tab1",#N/A,FALSE,"P";"Tab2",#N/A,FALSE,"P"}</definedName>
    <definedName name="juy" localSheetId="7" hidden="1">{"Tab1",#N/A,FALSE,"P";"Tab2",#N/A,FALSE,"P"}</definedName>
    <definedName name="juy" localSheetId="10" hidden="1">{"Tab1",#N/A,FALSE,"P";"Tab2",#N/A,FALSE,"P"}</definedName>
    <definedName name="juy" localSheetId="12" hidden="1">{"Tab1",#N/A,FALSE,"P";"Tab2",#N/A,FALSE,"P"}</definedName>
    <definedName name="juy" localSheetId="13" hidden="1">{"Tab1",#N/A,FALSE,"P";"Tab2",#N/A,FALSE,"P"}</definedName>
    <definedName name="juy" hidden="1">{"Tab1",#N/A,FALSE,"P";"Tab2",#N/A,FALSE,"P"}</definedName>
    <definedName name="k" localSheetId="15" hidden="1">{"Main Economic Indicators",#N/A,FALSE,"C"}</definedName>
    <definedName name="k" localSheetId="2" hidden="1">{"Main Economic Indicators",#N/A,FALSE,"C"}</definedName>
    <definedName name="k" localSheetId="9" hidden="1">{"Main Economic Indicators",#N/A,FALSE,"C"}</definedName>
    <definedName name="k" localSheetId="11" hidden="1">{"Main Economic Indicators",#N/A,FALSE,"C"}</definedName>
    <definedName name="k" localSheetId="8" hidden="1">{"Main Economic Indicators",#N/A,FALSE,"C"}</definedName>
    <definedName name="k" localSheetId="0" hidden="1">{"Main Economic Indicators",#N/A,FALSE,"C"}</definedName>
    <definedName name="k" localSheetId="1" hidden="1">{"Main Economic Indicators",#N/A,FALSE,"C"}</definedName>
    <definedName name="k" localSheetId="3" hidden="1">{"Main Economic Indicators",#N/A,FALSE,"C"}</definedName>
    <definedName name="k" localSheetId="7" hidden="1">{"Main Economic Indicators",#N/A,FALSE,"C"}</definedName>
    <definedName name="k" localSheetId="10" hidden="1">{"Main Economic Indicators",#N/A,FALSE,"C"}</definedName>
    <definedName name="k" localSheetId="12" hidden="1">{"Main Economic Indicators",#N/A,FALSE,"C"}</definedName>
    <definedName name="k" localSheetId="13" hidden="1">{"Main Economic Indicators",#N/A,FALSE,"C"}</definedName>
    <definedName name="k" hidden="1">{"Main Economic Indicators",#N/A,FALSE,"C"}</definedName>
    <definedName name="KD" localSheetId="9">#REF!</definedName>
    <definedName name="KD" localSheetId="11">#REF!</definedName>
    <definedName name="KD" localSheetId="8">#REF!</definedName>
    <definedName name="KD" localSheetId="0">#REF!</definedName>
    <definedName name="KD" localSheetId="1">#REF!</definedName>
    <definedName name="KD" localSheetId="3">#REF!</definedName>
    <definedName name="KD" localSheetId="7">#REF!</definedName>
    <definedName name="KD" localSheetId="12">#REF!</definedName>
    <definedName name="KD" localSheetId="13">#REF!</definedName>
    <definedName name="KD">#REF!</definedName>
    <definedName name="KD1A" localSheetId="9">#REF!</definedName>
    <definedName name="KD1A" localSheetId="11">#REF!</definedName>
    <definedName name="KD1A" localSheetId="8">#REF!</definedName>
    <definedName name="KD1A" localSheetId="0">#REF!</definedName>
    <definedName name="KD1A" localSheetId="1">#REF!</definedName>
    <definedName name="KD1A" localSheetId="3">#REF!</definedName>
    <definedName name="KD1A" localSheetId="7">#REF!</definedName>
    <definedName name="KD1A" localSheetId="12">#REF!</definedName>
    <definedName name="KD1A" localSheetId="13">#REF!</definedName>
    <definedName name="KD1A">#REF!</definedName>
    <definedName name="khkh" localSheetId="8" hidden="1">'[91]Fax a enviar'!#REF!</definedName>
    <definedName name="khkh" localSheetId="0" hidden="1">'[91]Fax a enviar'!#REF!</definedName>
    <definedName name="khkh" localSheetId="3" hidden="1">'[91]Fax a enviar'!#REF!</definedName>
    <definedName name="khkh" localSheetId="7" hidden="1">'[91]Fax a enviar'!#REF!</definedName>
    <definedName name="khkh" hidden="1">'[91]Fax a enviar'!#REF!</definedName>
    <definedName name="KID">'[104]base de datos MODULO I'!$B$4:$E$49</definedName>
    <definedName name="kiiiiii" localSheetId="9" hidden="1">#REF!</definedName>
    <definedName name="kiiiiii" localSheetId="11" hidden="1">#REF!</definedName>
    <definedName name="kiiiiii" localSheetId="8" hidden="1">#REF!</definedName>
    <definedName name="kiiiiii" localSheetId="0" hidden="1">#REF!</definedName>
    <definedName name="kiiiiii" localSheetId="1" hidden="1">#REF!</definedName>
    <definedName name="kiiiiii" localSheetId="3" hidden="1">#REF!</definedName>
    <definedName name="kiiiiii" localSheetId="7" hidden="1">#REF!</definedName>
    <definedName name="kiiiiii" localSheetId="12" hidden="1">#REF!</definedName>
    <definedName name="kiiiiii" localSheetId="13" hidden="1">#REF!</definedName>
    <definedName name="kiiiiii" hidden="1">#REF!</definedName>
    <definedName name="kim" localSheetId="9">#REF!</definedName>
    <definedName name="kim" localSheetId="11">#REF!</definedName>
    <definedName name="kim" localSheetId="8">#REF!</definedName>
    <definedName name="kim" localSheetId="0">#REF!</definedName>
    <definedName name="kim" localSheetId="1">#REF!</definedName>
    <definedName name="kim" localSheetId="3">#REF!</definedName>
    <definedName name="kim" localSheetId="7">#REF!</definedName>
    <definedName name="kim" localSheetId="12">#REF!</definedName>
    <definedName name="kim" localSheetId="13">#REF!</definedName>
    <definedName name="kim">#REF!</definedName>
    <definedName name="kio" localSheetId="15" hidden="1">{"Tab1",#N/A,FALSE,"P";"Tab2",#N/A,FALSE,"P"}</definedName>
    <definedName name="kio" localSheetId="2" hidden="1">{"Tab1",#N/A,FALSE,"P";"Tab2",#N/A,FALSE,"P"}</definedName>
    <definedName name="kio" localSheetId="9" hidden="1">{"Tab1",#N/A,FALSE,"P";"Tab2",#N/A,FALSE,"P"}</definedName>
    <definedName name="kio" localSheetId="11" hidden="1">{"Tab1",#N/A,FALSE,"P";"Tab2",#N/A,FALSE,"P"}</definedName>
    <definedName name="kio" localSheetId="8" hidden="1">{"Tab1",#N/A,FALSE,"P";"Tab2",#N/A,FALSE,"P"}</definedName>
    <definedName name="kio" localSheetId="0" hidden="1">{"Tab1",#N/A,FALSE,"P";"Tab2",#N/A,FALSE,"P"}</definedName>
    <definedName name="kio" localSheetId="1" hidden="1">{"Tab1",#N/A,FALSE,"P";"Tab2",#N/A,FALSE,"P"}</definedName>
    <definedName name="kio" localSheetId="3" hidden="1">{"Tab1",#N/A,FALSE,"P";"Tab2",#N/A,FALSE,"P"}</definedName>
    <definedName name="kio" localSheetId="7" hidden="1">{"Tab1",#N/A,FALSE,"P";"Tab2",#N/A,FALSE,"P"}</definedName>
    <definedName name="kio" localSheetId="10" hidden="1">{"Tab1",#N/A,FALSE,"P";"Tab2",#N/A,FALSE,"P"}</definedName>
    <definedName name="kio" localSheetId="12" hidden="1">{"Tab1",#N/A,FALSE,"P";"Tab2",#N/A,FALSE,"P"}</definedName>
    <definedName name="kio" localSheetId="13" hidden="1">{"Tab1",#N/A,FALSE,"P";"Tab2",#N/A,FALSE,"P"}</definedName>
    <definedName name="kio" hidden="1">{"Tab1",#N/A,FALSE,"P";"Tab2",#N/A,FALSE,"P"}</definedName>
    <definedName name="kiu" localSheetId="15" hidden="1">{"Riqfin97",#N/A,FALSE,"Tran";"Riqfinpro",#N/A,FALSE,"Tran"}</definedName>
    <definedName name="kiu" localSheetId="2" hidden="1">{"Riqfin97",#N/A,FALSE,"Tran";"Riqfinpro",#N/A,FALSE,"Tran"}</definedName>
    <definedName name="kiu" localSheetId="9" hidden="1">{"Riqfin97",#N/A,FALSE,"Tran";"Riqfinpro",#N/A,FALSE,"Tran"}</definedName>
    <definedName name="kiu" localSheetId="11" hidden="1">{"Riqfin97",#N/A,FALSE,"Tran";"Riqfinpro",#N/A,FALSE,"Tran"}</definedName>
    <definedName name="kiu" localSheetId="8" hidden="1">{"Riqfin97",#N/A,FALSE,"Tran";"Riqfinpro",#N/A,FALSE,"Tran"}</definedName>
    <definedName name="kiu" localSheetId="0" hidden="1">{"Riqfin97",#N/A,FALSE,"Tran";"Riqfinpro",#N/A,FALSE,"Tran"}</definedName>
    <definedName name="kiu" localSheetId="1" hidden="1">{"Riqfin97",#N/A,FALSE,"Tran";"Riqfinpro",#N/A,FALSE,"Tran"}</definedName>
    <definedName name="kiu" localSheetId="3" hidden="1">{"Riqfin97",#N/A,FALSE,"Tran";"Riqfinpro",#N/A,FALSE,"Tran"}</definedName>
    <definedName name="kiu" localSheetId="7" hidden="1">{"Riqfin97",#N/A,FALSE,"Tran";"Riqfinpro",#N/A,FALSE,"Tran"}</definedName>
    <definedName name="kiu" localSheetId="10" hidden="1">{"Riqfin97",#N/A,FALSE,"Tran";"Riqfinpro",#N/A,FALSE,"Tran"}</definedName>
    <definedName name="kiu" localSheetId="12" hidden="1">{"Riqfin97",#N/A,FALSE,"Tran";"Riqfinpro",#N/A,FALSE,"Tran"}</definedName>
    <definedName name="kiu" localSheetId="13" hidden="1">{"Riqfin97",#N/A,FALSE,"Tran";"Riqfinpro",#N/A,FALSE,"Tran"}</definedName>
    <definedName name="kiu" hidden="1">{"Riqfin97",#N/A,FALSE,"Tran";"Riqfinpro",#N/A,FALSE,"Tran"}</definedName>
    <definedName name="kjkj" hidden="1">'[91]Fax a enviar'!#REF!</definedName>
    <definedName name="kk" localSheetId="15" hidden="1">{"Tab1",#N/A,FALSE,"P";"Tab2",#N/A,FALSE,"P"}</definedName>
    <definedName name="kk" localSheetId="2" hidden="1">{"Tab1",#N/A,FALSE,"P";"Tab2",#N/A,FALSE,"P"}</definedName>
    <definedName name="kk" localSheetId="9" hidden="1">{"Tab1",#N/A,FALSE,"P";"Tab2",#N/A,FALSE,"P"}</definedName>
    <definedName name="kk" localSheetId="11" hidden="1">{"Tab1",#N/A,FALSE,"P";"Tab2",#N/A,FALSE,"P"}</definedName>
    <definedName name="kk" localSheetId="8" hidden="1">{"Tab1",#N/A,FALSE,"P";"Tab2",#N/A,FALSE,"P"}</definedName>
    <definedName name="kk" localSheetId="0" hidden="1">{"Tab1",#N/A,FALSE,"P";"Tab2",#N/A,FALSE,"P"}</definedName>
    <definedName name="kk" localSheetId="1" hidden="1">{"Tab1",#N/A,FALSE,"P";"Tab2",#N/A,FALSE,"P"}</definedName>
    <definedName name="kk" localSheetId="3" hidden="1">{"Tab1",#N/A,FALSE,"P";"Tab2",#N/A,FALSE,"P"}</definedName>
    <definedName name="kk" localSheetId="7" hidden="1">{"Tab1",#N/A,FALSE,"P";"Tab2",#N/A,FALSE,"P"}</definedName>
    <definedName name="kk" localSheetId="10" hidden="1">{"Tab1",#N/A,FALSE,"P";"Tab2",#N/A,FALSE,"P"}</definedName>
    <definedName name="kk" localSheetId="12" hidden="1">{"Tab1",#N/A,FALSE,"P";"Tab2",#N/A,FALSE,"P"}</definedName>
    <definedName name="kk" localSheetId="13" hidden="1">{"Tab1",#N/A,FALSE,"P";"Tab2",#N/A,FALSE,"P"}</definedName>
    <definedName name="kk" hidden="1">{"Tab1",#N/A,FALSE,"P";"Tab2",#N/A,FALSE,"P"}</definedName>
    <definedName name="kkk" localSheetId="15" hidden="1">{"Tab1",#N/A,FALSE,"P";"Tab2",#N/A,FALSE,"P"}</definedName>
    <definedName name="kkk" localSheetId="2" hidden="1">{"Tab1",#N/A,FALSE,"P";"Tab2",#N/A,FALSE,"P"}</definedName>
    <definedName name="kkk" localSheetId="9" hidden="1">{"Tab1",#N/A,FALSE,"P";"Tab2",#N/A,FALSE,"P"}</definedName>
    <definedName name="kkk" localSheetId="11" hidden="1">{"Tab1",#N/A,FALSE,"P";"Tab2",#N/A,FALSE,"P"}</definedName>
    <definedName name="kkk" localSheetId="8" hidden="1">{"Tab1",#N/A,FALSE,"P";"Tab2",#N/A,FALSE,"P"}</definedName>
    <definedName name="kkk" localSheetId="0" hidden="1">{"Tab1",#N/A,FALSE,"P";"Tab2",#N/A,FALSE,"P"}</definedName>
    <definedName name="kkk" localSheetId="1" hidden="1">{"Tab1",#N/A,FALSE,"P";"Tab2",#N/A,FALSE,"P"}</definedName>
    <definedName name="kkk" localSheetId="3" hidden="1">{"Tab1",#N/A,FALSE,"P";"Tab2",#N/A,FALSE,"P"}</definedName>
    <definedName name="kkk" localSheetId="7" hidden="1">{"Tab1",#N/A,FALSE,"P";"Tab2",#N/A,FALSE,"P"}</definedName>
    <definedName name="kkk" localSheetId="10" hidden="1">{"Tab1",#N/A,FALSE,"P";"Tab2",#N/A,FALSE,"P"}</definedName>
    <definedName name="kkk" localSheetId="12" hidden="1">{"Tab1",#N/A,FALSE,"P";"Tab2",#N/A,FALSE,"P"}</definedName>
    <definedName name="kkk" localSheetId="13" hidden="1">{"Tab1",#N/A,FALSE,"P";"Tab2",#N/A,FALSE,"P"}</definedName>
    <definedName name="kkk" hidden="1">{"Tab1",#N/A,FALSE,"P";"Tab2",#N/A,FALSE,"P"}</definedName>
    <definedName name="kkkk" hidden="1">[122]M!#REF!</definedName>
    <definedName name="kkkkk" hidden="1">'[123]J(Priv.Cap)'!#REF!</definedName>
    <definedName name="kkkkkkkk" localSheetId="15" hidden="1">{"Riqfin97",#N/A,FALSE,"Tran";"Riqfinpro",#N/A,FALSE,"Tran"}</definedName>
    <definedName name="kkkkkkkk" localSheetId="2" hidden="1">{"Riqfin97",#N/A,FALSE,"Tran";"Riqfinpro",#N/A,FALSE,"Tran"}</definedName>
    <definedName name="kkkkkkkk" localSheetId="9" hidden="1">{"Riqfin97",#N/A,FALSE,"Tran";"Riqfinpro",#N/A,FALSE,"Tran"}</definedName>
    <definedName name="kkkkkkkk" localSheetId="11" hidden="1">{"Riqfin97",#N/A,FALSE,"Tran";"Riqfinpro",#N/A,FALSE,"Tran"}</definedName>
    <definedName name="kkkkkkkk" localSheetId="8" hidden="1">{"Riqfin97",#N/A,FALSE,"Tran";"Riqfinpro",#N/A,FALSE,"Tran"}</definedName>
    <definedName name="kkkkkkkk" localSheetId="0" hidden="1">{"Riqfin97",#N/A,FALSE,"Tran";"Riqfinpro",#N/A,FALSE,"Tran"}</definedName>
    <definedName name="kkkkkkkk" localSheetId="1" hidden="1">{"Riqfin97",#N/A,FALSE,"Tran";"Riqfinpro",#N/A,FALSE,"Tran"}</definedName>
    <definedName name="kkkkkkkk" localSheetId="3" hidden="1">{"Riqfin97",#N/A,FALSE,"Tran";"Riqfinpro",#N/A,FALSE,"Tran"}</definedName>
    <definedName name="kkkkkkkk" localSheetId="7" hidden="1">{"Riqfin97",#N/A,FALSE,"Tran";"Riqfinpro",#N/A,FALSE,"Tran"}</definedName>
    <definedName name="kkkkkkkk" localSheetId="10" hidden="1">{"Riqfin97",#N/A,FALSE,"Tran";"Riqfinpro",#N/A,FALSE,"Tran"}</definedName>
    <definedName name="kkkkkkkk" localSheetId="12" hidden="1">{"Riqfin97",#N/A,FALSE,"Tran";"Riqfinpro",#N/A,FALSE,"Tran"}</definedName>
    <definedName name="kkkkkkkk" localSheetId="13" hidden="1">{"Riqfin97",#N/A,FALSE,"Tran";"Riqfinpro",#N/A,FALSE,"Tran"}</definedName>
    <definedName name="kkkkkkkk" hidden="1">{"Riqfin97",#N/A,FALSE,"Tran";"Riqfinpro",#N/A,FALSE,"Tran"}</definedName>
    <definedName name="KWD" localSheetId="9">#REF!</definedName>
    <definedName name="KWD" localSheetId="11">#REF!</definedName>
    <definedName name="KWD" localSheetId="8">#REF!</definedName>
    <definedName name="KWD" localSheetId="0">#REF!</definedName>
    <definedName name="KWD" localSheetId="1">#REF!</definedName>
    <definedName name="KWD" localSheetId="3">#REF!</definedName>
    <definedName name="KWD" localSheetId="7">#REF!</definedName>
    <definedName name="KWD" localSheetId="12">#REF!</definedName>
    <definedName name="KWD" localSheetId="13">#REF!</definedName>
    <definedName name="KWD">#REF!</definedName>
    <definedName name="kykiyu" localSheetId="8" hidden="1">'[91]Fax a enviar'!#REF!</definedName>
    <definedName name="kykiyu" localSheetId="0" hidden="1">'[91]Fax a enviar'!#REF!</definedName>
    <definedName name="kykiyu" localSheetId="1" hidden="1">'[91]Fax a enviar'!#REF!</definedName>
    <definedName name="kykiyu" localSheetId="3" hidden="1">'[91]Fax a enviar'!#REF!</definedName>
    <definedName name="kykiyu" localSheetId="7" hidden="1">'[91]Fax a enviar'!#REF!</definedName>
    <definedName name="kykiyu" hidden="1">'[91]Fax a enviar'!#REF!</definedName>
    <definedName name="L" localSheetId="8">[110]DA!#REF!</definedName>
    <definedName name="L" localSheetId="1">[110]DA!#REF!</definedName>
    <definedName name="L" localSheetId="3">[110]DA!#REF!</definedName>
    <definedName name="L" localSheetId="7">[110]DA!#REF!</definedName>
    <definedName name="L">[110]DA!#REF!</definedName>
    <definedName name="L_">#N/A</definedName>
    <definedName name="LastOpenedWorkSheet" localSheetId="9">#REF!</definedName>
    <definedName name="LastOpenedWorkSheet" localSheetId="11">#REF!</definedName>
    <definedName name="LastOpenedWorkSheet" localSheetId="8">#REF!</definedName>
    <definedName name="LastOpenedWorkSheet" localSheetId="0">#REF!</definedName>
    <definedName name="LastOpenedWorkSheet" localSheetId="1">#REF!</definedName>
    <definedName name="LastOpenedWorkSheet" localSheetId="3">#REF!</definedName>
    <definedName name="LastOpenedWorkSheet" localSheetId="7">#REF!</definedName>
    <definedName name="LastOpenedWorkSheet" localSheetId="12">#REF!</definedName>
    <definedName name="LastOpenedWorkSheet" localSheetId="13">#REF!</definedName>
    <definedName name="LastOpenedWorkSheet">#REF!</definedName>
    <definedName name="LastRefreshed" localSheetId="9">#REF!</definedName>
    <definedName name="LastRefreshed" localSheetId="11">#REF!</definedName>
    <definedName name="LastRefreshed" localSheetId="8">#REF!</definedName>
    <definedName name="LastRefreshed" localSheetId="0">#REF!</definedName>
    <definedName name="LastRefreshed" localSheetId="1">#REF!</definedName>
    <definedName name="LastRefreshed" localSheetId="3">#REF!</definedName>
    <definedName name="LastRefreshed" localSheetId="7">#REF!</definedName>
    <definedName name="LastRefreshed" localSheetId="12">#REF!</definedName>
    <definedName name="LastRefreshed" localSheetId="13">#REF!</definedName>
    <definedName name="LastRefreshed">#REF!</definedName>
    <definedName name="LD" localSheetId="9">#REF!</definedName>
    <definedName name="LD" localSheetId="11">#REF!</definedName>
    <definedName name="LD" localSheetId="8">#REF!</definedName>
    <definedName name="LD" localSheetId="0">#REF!</definedName>
    <definedName name="LD" localSheetId="1">#REF!</definedName>
    <definedName name="LD" localSheetId="3">#REF!</definedName>
    <definedName name="LD" localSheetId="7">#REF!</definedName>
    <definedName name="LD" localSheetId="12">#REF!</definedName>
    <definedName name="LD" localSheetId="13">#REF!</definedName>
    <definedName name="LD">#REF!</definedName>
    <definedName name="LD1A" localSheetId="9">#REF!</definedName>
    <definedName name="LD1A" localSheetId="11">#REF!</definedName>
    <definedName name="LD1A" localSheetId="8">#REF!</definedName>
    <definedName name="LD1A" localSheetId="0">#REF!</definedName>
    <definedName name="LD1A" localSheetId="1">#REF!</definedName>
    <definedName name="LD1A" localSheetId="3">#REF!</definedName>
    <definedName name="LD1A" localSheetId="12">#REF!</definedName>
    <definedName name="LD1A" localSheetId="13">#REF!</definedName>
    <definedName name="LD1A">#REF!</definedName>
    <definedName name="LE" localSheetId="9">#REF!</definedName>
    <definedName name="LE" localSheetId="11">#REF!</definedName>
    <definedName name="LE" localSheetId="8">#REF!</definedName>
    <definedName name="LE" localSheetId="0">#REF!</definedName>
    <definedName name="LE" localSheetId="1">#REF!</definedName>
    <definedName name="LE" localSheetId="3">#REF!</definedName>
    <definedName name="LE" localSheetId="12">#REF!</definedName>
    <definedName name="LE" localSheetId="13">#REF!</definedName>
    <definedName name="LE">#REF!</definedName>
    <definedName name="LE1A" localSheetId="9">#REF!</definedName>
    <definedName name="LE1A" localSheetId="11">#REF!</definedName>
    <definedName name="LE1A" localSheetId="8">#REF!</definedName>
    <definedName name="LE1A" localSheetId="0">#REF!</definedName>
    <definedName name="LE1A" localSheetId="1">#REF!</definedName>
    <definedName name="LE1A" localSheetId="3">#REF!</definedName>
    <definedName name="LE1A" localSheetId="12">#REF!</definedName>
    <definedName name="LE1A" localSheetId="13">#REF!</definedName>
    <definedName name="LE1A">#REF!</definedName>
    <definedName name="LEAP" localSheetId="9">#REF!</definedName>
    <definedName name="LEAP" localSheetId="11">#REF!</definedName>
    <definedName name="LEAP" localSheetId="8">#REF!</definedName>
    <definedName name="LEAP" localSheetId="0">#REF!</definedName>
    <definedName name="LEAP" localSheetId="1">#REF!</definedName>
    <definedName name="LEAP" localSheetId="3">#REF!</definedName>
    <definedName name="LEAP" localSheetId="12">#REF!</definedName>
    <definedName name="LEAP" localSheetId="13">#REF!</definedName>
    <definedName name="LEAP">#REF!</definedName>
    <definedName name="LEGC" localSheetId="9">#REF!</definedName>
    <definedName name="LEGC" localSheetId="11">#REF!</definedName>
    <definedName name="LEGC" localSheetId="8">#REF!</definedName>
    <definedName name="LEGC" localSheetId="0">#REF!</definedName>
    <definedName name="LEGC" localSheetId="12">#REF!</definedName>
    <definedName name="LEGC" localSheetId="13">#REF!</definedName>
    <definedName name="LEGC">#REF!</definedName>
    <definedName name="LG" localSheetId="9">#REF!</definedName>
    <definedName name="LG" localSheetId="11">#REF!</definedName>
    <definedName name="LG" localSheetId="8">#REF!</definedName>
    <definedName name="LG" localSheetId="0">#REF!</definedName>
    <definedName name="LG" localSheetId="12">#REF!</definedName>
    <definedName name="LG" localSheetId="13">#REF!</definedName>
    <definedName name="LG">#REF!</definedName>
    <definedName name="LGperc" localSheetId="9">#REF!</definedName>
    <definedName name="LGperc" localSheetId="11">#REF!</definedName>
    <definedName name="LGperc" localSheetId="8">#REF!</definedName>
    <definedName name="LGperc" localSheetId="0">#REF!</definedName>
    <definedName name="LGperc" localSheetId="12">#REF!</definedName>
    <definedName name="LGperc" localSheetId="13">#REF!</definedName>
    <definedName name="LGperc">#REF!</definedName>
    <definedName name="LGTNONO1">[65]nonopec!#REF!</definedName>
    <definedName name="LGTNONO2">[65]nonopec!#REF!</definedName>
    <definedName name="LGTNONOPEC">[65]nonopec!#REF!</definedName>
    <definedName name="LGTNSUMM">[65]nonopec!#REF!</definedName>
    <definedName name="LGTOECD">[65]nonopec!#REF!</definedName>
    <definedName name="LGTOPEC">[65]nonopec!#REF!</definedName>
    <definedName name="LGTPCNT">[65]nonopec!#REF!</definedName>
    <definedName name="LIBOR3">[85]SUPUESTOS!$A$12:$IV$12</definedName>
    <definedName name="LIBOR6">[85]SUPUESTOS!A$11</definedName>
    <definedName name="LIBRAE" localSheetId="9">#REF!</definedName>
    <definedName name="LIBRAE" localSheetId="11">#REF!</definedName>
    <definedName name="LIBRAE" localSheetId="8">#REF!</definedName>
    <definedName name="LIBRAE" localSheetId="0">#REF!</definedName>
    <definedName name="LIBRAE" localSheetId="1">#REF!</definedName>
    <definedName name="LIBRAE" localSheetId="3">#REF!</definedName>
    <definedName name="LIBRAE" localSheetId="7">#REF!</definedName>
    <definedName name="LIBRAE" localSheetId="12">#REF!</definedName>
    <definedName name="LIBRAE" localSheetId="13">#REF!</definedName>
    <definedName name="LIBRAE">#REF!</definedName>
    <definedName name="LINES" localSheetId="9">#REF!</definedName>
    <definedName name="LINES" localSheetId="11">#REF!</definedName>
    <definedName name="LINES" localSheetId="8">#REF!</definedName>
    <definedName name="LINES" localSheetId="0">#REF!</definedName>
    <definedName name="LINES" localSheetId="1">#REF!</definedName>
    <definedName name="LINES" localSheetId="3">#REF!</definedName>
    <definedName name="LINES" localSheetId="7">#REF!</definedName>
    <definedName name="LINES" localSheetId="12">#REF!</definedName>
    <definedName name="LINES" localSheetId="13">#REF!</definedName>
    <definedName name="LINES">#REF!</definedName>
    <definedName name="liqc" localSheetId="11">[22]Programa!#REF!</definedName>
    <definedName name="liqc" localSheetId="8">[22]Programa!#REF!</definedName>
    <definedName name="liqc" localSheetId="0">[22]Programa!#REF!</definedName>
    <definedName name="liqc" localSheetId="1">[22]Programa!#REF!</definedName>
    <definedName name="liqc" localSheetId="3">[22]Programa!#REF!</definedName>
    <definedName name="liqc" localSheetId="7">[22]Programa!#REF!</definedName>
    <definedName name="liqc">[22]Programa!#REF!</definedName>
    <definedName name="liqd" localSheetId="11">[22]Programa!#REF!</definedName>
    <definedName name="liqd" localSheetId="8">[22]Programa!#REF!</definedName>
    <definedName name="liqd" localSheetId="0">[22]Programa!#REF!</definedName>
    <definedName name="liqd" localSheetId="1">[22]Programa!#REF!</definedName>
    <definedName name="liqd" localSheetId="3">[22]Programa!#REF!</definedName>
    <definedName name="liqd" localSheetId="7">[22]Programa!#REF!</definedName>
    <definedName name="liqd">[22]Programa!#REF!</definedName>
    <definedName name="Liquidez">'[49]Ranking Bancario'!$BV$5:$BZ$54</definedName>
    <definedName name="LIT" localSheetId="9">#REF!</definedName>
    <definedName name="LIT" localSheetId="11">#REF!</definedName>
    <definedName name="LIT" localSheetId="8">#REF!</definedName>
    <definedName name="LIT" localSheetId="0">#REF!</definedName>
    <definedName name="LIT" localSheetId="1">#REF!</definedName>
    <definedName name="LIT" localSheetId="3">#REF!</definedName>
    <definedName name="LIT" localSheetId="7">#REF!</definedName>
    <definedName name="LIT" localSheetId="12">#REF!</definedName>
    <definedName name="LIT" localSheetId="13">#REF!</definedName>
    <definedName name="LIT">#REF!</definedName>
    <definedName name="lita">#N/A</definedName>
    <definedName name="LITEURO" localSheetId="9">#REF!</definedName>
    <definedName name="LITEURO" localSheetId="11">#REF!</definedName>
    <definedName name="LITEURO" localSheetId="8">#REF!</definedName>
    <definedName name="LITEURO" localSheetId="0">#REF!</definedName>
    <definedName name="LITEURO" localSheetId="1">#REF!</definedName>
    <definedName name="LITEURO" localSheetId="3">#REF!</definedName>
    <definedName name="LITEURO" localSheetId="7">#REF!</definedName>
    <definedName name="LITEURO" localSheetId="12">#REF!</definedName>
    <definedName name="LITEURO" localSheetId="13">#REF!</definedName>
    <definedName name="LITEURO">#REF!</definedName>
    <definedName name="ll" localSheetId="15" hidden="1">{"Tab1",#N/A,FALSE,"P";"Tab2",#N/A,FALSE,"P"}</definedName>
    <definedName name="ll" localSheetId="2" hidden="1">{"Tab1",#N/A,FALSE,"P";"Tab2",#N/A,FALSE,"P"}</definedName>
    <definedName name="ll" localSheetId="9" hidden="1">{"Tab1",#N/A,FALSE,"P";"Tab2",#N/A,FALSE,"P"}</definedName>
    <definedName name="ll" localSheetId="11" hidden="1">{"Tab1",#N/A,FALSE,"P";"Tab2",#N/A,FALSE,"P"}</definedName>
    <definedName name="ll" localSheetId="8" hidden="1">{"Tab1",#N/A,FALSE,"P";"Tab2",#N/A,FALSE,"P"}</definedName>
    <definedName name="ll" localSheetId="0" hidden="1">{"Tab1",#N/A,FALSE,"P";"Tab2",#N/A,FALSE,"P"}</definedName>
    <definedName name="ll" localSheetId="1" hidden="1">{"Tab1",#N/A,FALSE,"P";"Tab2",#N/A,FALSE,"P"}</definedName>
    <definedName name="ll" localSheetId="3" hidden="1">{"Tab1",#N/A,FALSE,"P";"Tab2",#N/A,FALSE,"P"}</definedName>
    <definedName name="ll" localSheetId="7" hidden="1">{"Tab1",#N/A,FALSE,"P";"Tab2",#N/A,FALSE,"P"}</definedName>
    <definedName name="ll" localSheetId="10" hidden="1">{"Tab1",#N/A,FALSE,"P";"Tab2",#N/A,FALSE,"P"}</definedName>
    <definedName name="ll" localSheetId="12" hidden="1">{"Tab1",#N/A,FALSE,"P";"Tab2",#N/A,FALSE,"P"}</definedName>
    <definedName name="ll" localSheetId="13" hidden="1">{"Tab1",#N/A,FALSE,"P";"Tab2",#N/A,FALSE,"P"}</definedName>
    <definedName name="ll" hidden="1">{"Tab1",#N/A,FALSE,"P";"Tab2",#N/A,FALSE,"P"}</definedName>
    <definedName name="LLF" localSheetId="11">[56]Q3!#REF!</definedName>
    <definedName name="LLF" localSheetId="8">[56]Q3!#REF!</definedName>
    <definedName name="LLF" localSheetId="0">[56]Q3!#REF!</definedName>
    <definedName name="LLF" localSheetId="1">[56]Q3!#REF!</definedName>
    <definedName name="LLF" localSheetId="3">[56]Q3!#REF!</definedName>
    <definedName name="LLF">[56]Q3!#REF!</definedName>
    <definedName name="lll" localSheetId="15" hidden="1">{"Riqfin97",#N/A,FALSE,"Tran";"Riqfinpro",#N/A,FALSE,"Tran"}</definedName>
    <definedName name="lll" localSheetId="2" hidden="1">{"Riqfin97",#N/A,FALSE,"Tran";"Riqfinpro",#N/A,FALSE,"Tran"}</definedName>
    <definedName name="lll" localSheetId="9" hidden="1">{"Riqfin97",#N/A,FALSE,"Tran";"Riqfinpro",#N/A,FALSE,"Tran"}</definedName>
    <definedName name="lll" localSheetId="11" hidden="1">{"Riqfin97",#N/A,FALSE,"Tran";"Riqfinpro",#N/A,FALSE,"Tran"}</definedName>
    <definedName name="lll" localSheetId="8" hidden="1">{"Riqfin97",#N/A,FALSE,"Tran";"Riqfinpro",#N/A,FALSE,"Tran"}</definedName>
    <definedName name="lll" localSheetId="0" hidden="1">{"Riqfin97",#N/A,FALSE,"Tran";"Riqfinpro",#N/A,FALSE,"Tran"}</definedName>
    <definedName name="lll" localSheetId="1" hidden="1">{"Riqfin97",#N/A,FALSE,"Tran";"Riqfinpro",#N/A,FALSE,"Tran"}</definedName>
    <definedName name="lll" localSheetId="3" hidden="1">{"Riqfin97",#N/A,FALSE,"Tran";"Riqfinpro",#N/A,FALSE,"Tran"}</definedName>
    <definedName name="lll" localSheetId="7" hidden="1">{"Riqfin97",#N/A,FALSE,"Tran";"Riqfinpro",#N/A,FALSE,"Tran"}</definedName>
    <definedName name="lll" localSheetId="10" hidden="1">{"Riqfin97",#N/A,FALSE,"Tran";"Riqfinpro",#N/A,FALSE,"Tran"}</definedName>
    <definedName name="lll" localSheetId="12" hidden="1">{"Riqfin97",#N/A,FALSE,"Tran";"Riqfinpro",#N/A,FALSE,"Tran"}</definedName>
    <definedName name="lll" localSheetId="13" hidden="1">{"Riqfin97",#N/A,FALSE,"Tran";"Riqfinpro",#N/A,FALSE,"Tran"}</definedName>
    <definedName name="lll" hidden="1">{"Riqfin97",#N/A,FALSE,"Tran";"Riqfinpro",#N/A,FALSE,"Tran"}</definedName>
    <definedName name="llll" hidden="1">[124]M!#REF!</definedName>
    <definedName name="lllll" localSheetId="15" hidden="1">{"Tab1",#N/A,FALSE,"P";"Tab2",#N/A,FALSE,"P"}</definedName>
    <definedName name="lllll" localSheetId="2" hidden="1">{"Tab1",#N/A,FALSE,"P";"Tab2",#N/A,FALSE,"P"}</definedName>
    <definedName name="lllll" localSheetId="9" hidden="1">{"Tab1",#N/A,FALSE,"P";"Tab2",#N/A,FALSE,"P"}</definedName>
    <definedName name="lllll" localSheetId="11" hidden="1">{"Tab1",#N/A,FALSE,"P";"Tab2",#N/A,FALSE,"P"}</definedName>
    <definedName name="lllll" localSheetId="8" hidden="1">{"Tab1",#N/A,FALSE,"P";"Tab2",#N/A,FALSE,"P"}</definedName>
    <definedName name="lllll" localSheetId="0" hidden="1">{"Tab1",#N/A,FALSE,"P";"Tab2",#N/A,FALSE,"P"}</definedName>
    <definedName name="lllll" localSheetId="1" hidden="1">{"Tab1",#N/A,FALSE,"P";"Tab2",#N/A,FALSE,"P"}</definedName>
    <definedName name="lllll" localSheetId="3" hidden="1">{"Tab1",#N/A,FALSE,"P";"Tab2",#N/A,FALSE,"P"}</definedName>
    <definedName name="lllll" localSheetId="7" hidden="1">{"Tab1",#N/A,FALSE,"P";"Tab2",#N/A,FALSE,"P"}</definedName>
    <definedName name="lllll" localSheetId="10" hidden="1">{"Tab1",#N/A,FALSE,"P";"Tab2",#N/A,FALSE,"P"}</definedName>
    <definedName name="lllll" localSheetId="12" hidden="1">{"Tab1",#N/A,FALSE,"P";"Tab2",#N/A,FALSE,"P"}</definedName>
    <definedName name="lllll" localSheetId="13" hidden="1">{"Tab1",#N/A,FALSE,"P";"Tab2",#N/A,FALSE,"P"}</definedName>
    <definedName name="lllll" hidden="1">{"Tab1",#N/A,FALSE,"P";"Tab2",#N/A,FALSE,"P"}</definedName>
    <definedName name="llllll" localSheetId="15" hidden="1">{"Minpmon",#N/A,FALSE,"Monthinput"}</definedName>
    <definedName name="llllll" localSheetId="2" hidden="1">{"Minpmon",#N/A,FALSE,"Monthinput"}</definedName>
    <definedName name="llllll" localSheetId="9" hidden="1">{"Minpmon",#N/A,FALSE,"Monthinput"}</definedName>
    <definedName name="llllll" localSheetId="11" hidden="1">{"Minpmon",#N/A,FALSE,"Monthinput"}</definedName>
    <definedName name="llllll" localSheetId="8" hidden="1">{"Minpmon",#N/A,FALSE,"Monthinput"}</definedName>
    <definedName name="llllll" localSheetId="0" hidden="1">{"Minpmon",#N/A,FALSE,"Monthinput"}</definedName>
    <definedName name="llllll" localSheetId="1" hidden="1">{"Minpmon",#N/A,FALSE,"Monthinput"}</definedName>
    <definedName name="llllll" localSheetId="3" hidden="1">{"Minpmon",#N/A,FALSE,"Monthinput"}</definedName>
    <definedName name="llllll" localSheetId="7" hidden="1">{"Minpmon",#N/A,FALSE,"Monthinput"}</definedName>
    <definedName name="llllll" localSheetId="10" hidden="1">{"Minpmon",#N/A,FALSE,"Monthinput"}</definedName>
    <definedName name="llllll" localSheetId="12" hidden="1">{"Minpmon",#N/A,FALSE,"Monthinput"}</definedName>
    <definedName name="llllll" localSheetId="13" hidden="1">{"Minpmon",#N/A,FALSE,"Monthinput"}</definedName>
    <definedName name="llllll" hidden="1">{"Minpmon",#N/A,FALSE,"Monthinput"}</definedName>
    <definedName name="lllllll" localSheetId="15" hidden="1">{"bop94-99",#N/A,FALSE,"BOP";"bgdp94-99",#N/A,FALSE,"BOPGDP";"exp94-99",#N/A,FALSE,"EXP";"imp94-99",#N/A,FALSE,"IMP";"tt9499",#N/A,FALSE,"TT";"ss94-99",#N/A,FALSE,"SERV";"tran94-99",#N/A,FALSE,"TRAN";"dis95-98",#N/A,FALSE,"DISB";"amor94-99",#N/A,FALSE,"AMOR";"int94-98",#N/A,FALSE,"INT";"debt94-99",#N/A,FALSE,"DEBT"}</definedName>
    <definedName name="lllllll" localSheetId="2" hidden="1">{"bop94-99",#N/A,FALSE,"BOP";"bgdp94-99",#N/A,FALSE,"BOPGDP";"exp94-99",#N/A,FALSE,"EXP";"imp94-99",#N/A,FALSE,"IMP";"tt9499",#N/A,FALSE,"TT";"ss94-99",#N/A,FALSE,"SERV";"tran94-99",#N/A,FALSE,"TRAN";"dis95-98",#N/A,FALSE,"DISB";"amor94-99",#N/A,FALSE,"AMOR";"int94-98",#N/A,FALSE,"INT";"debt94-99",#N/A,FALSE,"DEBT"}</definedName>
    <definedName name="lllllll" localSheetId="9"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8" hidden="1">{"bop94-99",#N/A,FALSE,"BOP";"bgdp94-99",#N/A,FALSE,"BOPGDP";"exp94-99",#N/A,FALSE,"EXP";"imp94-99",#N/A,FALSE,"IMP";"tt9499",#N/A,FALSE,"TT";"ss94-99",#N/A,FALSE,"SERV";"tran94-99",#N/A,FALSE,"TRAN";"dis95-98",#N/A,FALSE,"DISB";"amor94-99",#N/A,FALSE,"AMOR";"int94-98",#N/A,FALSE,"INT";"debt94-99",#N/A,FALSE,"DEBT"}</definedName>
    <definedName name="lllllll" localSheetId="0" hidden="1">{"bop94-99",#N/A,FALSE,"BOP";"bgdp94-99",#N/A,FALSE,"BOPGDP";"exp94-99",#N/A,FALSE,"EXP";"imp94-99",#N/A,FALSE,"IMP";"tt9499",#N/A,FALSE,"TT";"ss94-99",#N/A,FALSE,"SERV";"tran94-99",#N/A,FALSE,"TRAN";"dis95-98",#N/A,FALSE,"DISB";"amor94-99",#N/A,FALSE,"AMOR";"int94-98",#N/A,FALSE,"INT";"debt94-99",#N/A,FALSE,"DEBT"}</definedName>
    <definedName name="lllllll" localSheetId="1" hidden="1">{"bop94-99",#N/A,FALSE,"BOP";"bgdp94-99",#N/A,FALSE,"BOPGDP";"exp94-99",#N/A,FALSE,"EXP";"imp94-99",#N/A,FALSE,"IMP";"tt9499",#N/A,FALSE,"TT";"ss94-99",#N/A,FALSE,"SERV";"tran94-99",#N/A,FALSE,"TRAN";"dis95-98",#N/A,FALSE,"DISB";"amor94-99",#N/A,FALSE,"AMOR";"int94-98",#N/A,FALSE,"INT";"debt94-99",#N/A,FALSE,"DEBT"}</definedName>
    <definedName name="lllllll" localSheetId="3" hidden="1">{"bop94-99",#N/A,FALSE,"BOP";"bgdp94-99",#N/A,FALSE,"BOPGDP";"exp94-99",#N/A,FALSE,"EXP";"imp94-99",#N/A,FALSE,"IMP";"tt9499",#N/A,FALSE,"TT";"ss94-99",#N/A,FALSE,"SERV";"tran94-99",#N/A,FALSE,"TRAN";"dis95-98",#N/A,FALSE,"DISB";"amor94-99",#N/A,FALSE,"AMOR";"int94-98",#N/A,FALSE,"INT";"debt94-99",#N/A,FALSE,"DEBT"}</definedName>
    <definedName name="lllllll" localSheetId="7" hidden="1">{"bop94-99",#N/A,FALSE,"BOP";"bgdp94-99",#N/A,FALSE,"BOPGDP";"exp94-99",#N/A,FALSE,"EXP";"imp94-99",#N/A,FALSE,"IMP";"tt9499",#N/A,FALSE,"TT";"ss94-99",#N/A,FALSE,"SERV";"tran94-99",#N/A,FALSE,"TRAN";"dis95-98",#N/A,FALSE,"DISB";"amor94-99",#N/A,FALSE,"AMOR";"int94-98",#N/A,FALSE,"INT";"debt94-99",#N/A,FALSE,"DEBT"}</definedName>
    <definedName name="lllllll" localSheetId="10" hidden="1">{"bop94-99",#N/A,FALSE,"BOP";"bgdp94-99",#N/A,FALSE,"BOPGDP";"exp94-99",#N/A,FALSE,"EXP";"imp94-99",#N/A,FALSE,"IMP";"tt9499",#N/A,FALSE,"TT";"ss94-99",#N/A,FALSE,"SERV";"tran94-99",#N/A,FALSE,"TRAN";"dis95-98",#N/A,FALSE,"DISB";"amor94-99",#N/A,FALSE,"AMOR";"int94-98",#N/A,FALSE,"INT";"debt94-99",#N/A,FALSE,"DEBT"}</definedName>
    <definedName name="lllllll" localSheetId="12" hidden="1">{"bop94-99",#N/A,FALSE,"BOP";"bgdp94-99",#N/A,FALSE,"BOPGDP";"exp94-99",#N/A,FALSE,"EXP";"imp94-99",#N/A,FALSE,"IMP";"tt9499",#N/A,FALSE,"TT";"ss94-99",#N/A,FALSE,"SERV";"tran94-99",#N/A,FALSE,"TRAN";"dis95-98",#N/A,FALSE,"DISB";"amor94-99",#N/A,FALSE,"AMOR";"int94-98",#N/A,FALSE,"INT";"debt94-99",#N/A,FALSE,"DEBT"}</definedName>
    <definedName name="lllllll" localSheetId="13"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15" hidden="1">{"Minpmon",#N/A,FALSE,"Monthinput"}</definedName>
    <definedName name="lllllllllllllllll" localSheetId="2" hidden="1">{"Minpmon",#N/A,FALSE,"Monthinput"}</definedName>
    <definedName name="lllllllllllllllll" localSheetId="9" hidden="1">{"Minpmon",#N/A,FALSE,"Monthinput"}</definedName>
    <definedName name="lllllllllllllllll" localSheetId="11" hidden="1">{"Minpmon",#N/A,FALSE,"Monthinput"}</definedName>
    <definedName name="lllllllllllllllll" localSheetId="8" hidden="1">{"Minpmon",#N/A,FALSE,"Monthinput"}</definedName>
    <definedName name="lllllllllllllllll" localSheetId="0" hidden="1">{"Minpmon",#N/A,FALSE,"Monthinput"}</definedName>
    <definedName name="lllllllllllllllll" localSheetId="1" hidden="1">{"Minpmon",#N/A,FALSE,"Monthinput"}</definedName>
    <definedName name="lllllllllllllllll" localSheetId="3" hidden="1">{"Minpmon",#N/A,FALSE,"Monthinput"}</definedName>
    <definedName name="lllllllllllllllll" localSheetId="7" hidden="1">{"Minpmon",#N/A,FALSE,"Monthinput"}</definedName>
    <definedName name="lllllllllllllllll" localSheetId="10" hidden="1">{"Minpmon",#N/A,FALSE,"Monthinput"}</definedName>
    <definedName name="lllllllllllllllll" localSheetId="12" hidden="1">{"Minpmon",#N/A,FALSE,"Monthinput"}</definedName>
    <definedName name="lllllllllllllllll" localSheetId="13" hidden="1">{"Minpmon",#N/A,FALSE,"Monthinput"}</definedName>
    <definedName name="lllllllllllllllll" hidden="1">{"Minpmon",#N/A,FALSE,"Monthinput"}</definedName>
    <definedName name="lloo" localSheetId="9" hidden="1">#REF!</definedName>
    <definedName name="lloo" localSheetId="11" hidden="1">#REF!</definedName>
    <definedName name="lloo" localSheetId="8" hidden="1">#REF!</definedName>
    <definedName name="lloo" localSheetId="0" hidden="1">#REF!</definedName>
    <definedName name="lloo" localSheetId="1" hidden="1">#REF!</definedName>
    <definedName name="lloo" localSheetId="3" hidden="1">#REF!</definedName>
    <definedName name="lloo" localSheetId="7" hidden="1">#REF!</definedName>
    <definedName name="lloo" localSheetId="12" hidden="1">#REF!</definedName>
    <definedName name="lloo" localSheetId="13" hidden="1">#REF!</definedName>
    <definedName name="lloo" hidden="1">#REF!</definedName>
    <definedName name="lodnjkhdnbdv" localSheetId="9">#REF!</definedName>
    <definedName name="lodnjkhdnbdv" localSheetId="11">#REF!</definedName>
    <definedName name="lodnjkhdnbdv" localSheetId="8">#REF!</definedName>
    <definedName name="lodnjkhdnbdv" localSheetId="0">#REF!</definedName>
    <definedName name="lodnjkhdnbdv" localSheetId="1">#REF!</definedName>
    <definedName name="lodnjkhdnbdv" localSheetId="3">#REF!</definedName>
    <definedName name="lodnjkhdnbdv" localSheetId="7">#REF!</definedName>
    <definedName name="lodnjkhdnbdv" localSheetId="12">#REF!</definedName>
    <definedName name="lodnjkhdnbdv" localSheetId="13">#REF!</definedName>
    <definedName name="lodnjkhdnbdv">#REF!</definedName>
    <definedName name="lolololo" localSheetId="9">#REF!</definedName>
    <definedName name="lolololo" localSheetId="11">#REF!</definedName>
    <definedName name="lolololo" localSheetId="8">#REF!</definedName>
    <definedName name="lolololo" localSheetId="0">#REF!</definedName>
    <definedName name="lolololo" localSheetId="1">#REF!</definedName>
    <definedName name="lolololo" localSheetId="3">#REF!</definedName>
    <definedName name="lolololo" localSheetId="7">#REF!</definedName>
    <definedName name="lolololo" localSheetId="12">#REF!</definedName>
    <definedName name="lolololo" localSheetId="13">#REF!</definedName>
    <definedName name="lolololo">#REF!</definedName>
    <definedName name="LONAB96" localSheetId="9">#REF!</definedName>
    <definedName name="LONAB96" localSheetId="11">#REF!</definedName>
    <definedName name="LONAB96" localSheetId="8">#REF!</definedName>
    <definedName name="LONAB96" localSheetId="0">#REF!</definedName>
    <definedName name="LONAB96" localSheetId="12">#REF!</definedName>
    <definedName name="LONAB96" localSheetId="13">#REF!</definedName>
    <definedName name="LONAB96">#REF!</definedName>
    <definedName name="LOOKUPMTH" localSheetId="9">#REF!</definedName>
    <definedName name="LOOKUPMTH" localSheetId="11">#REF!</definedName>
    <definedName name="LOOKUPMTH" localSheetId="8">#REF!</definedName>
    <definedName name="LOOKUPMTH" localSheetId="0">#REF!</definedName>
    <definedName name="LOOKUPMTH" localSheetId="3">#REF!</definedName>
    <definedName name="LOOKUPMTH" localSheetId="12">#REF!</definedName>
    <definedName name="LOOKUPMTH" localSheetId="13">#REF!</definedName>
    <definedName name="LOOKUPMTH">#REF!</definedName>
    <definedName name="Low_external" localSheetId="9">#REF!</definedName>
    <definedName name="Low_external" localSheetId="11">#REF!</definedName>
    <definedName name="Low_external" localSheetId="8">#REF!</definedName>
    <definedName name="Low_external" localSheetId="0">#REF!</definedName>
    <definedName name="Low_external" localSheetId="12">#REF!</definedName>
    <definedName name="Low_external" localSheetId="13">#REF!</definedName>
    <definedName name="Low_external">#REF!</definedName>
    <definedName name="Low_fiscal" localSheetId="9">#REF!</definedName>
    <definedName name="Low_fiscal" localSheetId="11">#REF!</definedName>
    <definedName name="Low_fiscal" localSheetId="8">#REF!</definedName>
    <definedName name="Low_fiscal" localSheetId="0">#REF!</definedName>
    <definedName name="Low_fiscal" localSheetId="12">#REF!</definedName>
    <definedName name="Low_fiscal" localSheetId="13">#REF!</definedName>
    <definedName name="Low_fiscal">#REF!</definedName>
    <definedName name="Low_growth_extended" localSheetId="9">#REF!</definedName>
    <definedName name="Low_growth_extended" localSheetId="11">#REF!</definedName>
    <definedName name="Low_growth_extended" localSheetId="8">#REF!</definedName>
    <definedName name="Low_growth_extended" localSheetId="0">#REF!</definedName>
    <definedName name="Low_growth_extended" localSheetId="12">#REF!</definedName>
    <definedName name="Low_growth_extended" localSheetId="13">#REF!</definedName>
    <definedName name="Low_growth_extended">#REF!</definedName>
    <definedName name="Low_growth_summary" localSheetId="9">#REF!</definedName>
    <definedName name="Low_growth_summary" localSheetId="11">#REF!</definedName>
    <definedName name="Low_growth_summary" localSheetId="8">#REF!</definedName>
    <definedName name="Low_growth_summary" localSheetId="0">#REF!</definedName>
    <definedName name="Low_growth_summary" localSheetId="12">#REF!</definedName>
    <definedName name="Low_growth_summary" localSheetId="13">#REF!</definedName>
    <definedName name="Low_growth_summary">#REF!</definedName>
    <definedName name="Low_monetary" localSheetId="9">#REF!</definedName>
    <definedName name="Low_monetary" localSheetId="11">#REF!</definedName>
    <definedName name="Low_monetary" localSheetId="8">#REF!</definedName>
    <definedName name="Low_monetary" localSheetId="0">#REF!</definedName>
    <definedName name="Low_monetary" localSheetId="12">#REF!</definedName>
    <definedName name="Low_monetary" localSheetId="13">#REF!</definedName>
    <definedName name="Low_monetary">#REF!</definedName>
    <definedName name="Low_real" localSheetId="9">#REF!</definedName>
    <definedName name="Low_real" localSheetId="11">#REF!</definedName>
    <definedName name="Low_real" localSheetId="8">#REF!</definedName>
    <definedName name="Low_real" localSheetId="0">#REF!</definedName>
    <definedName name="Low_real" localSheetId="12">#REF!</definedName>
    <definedName name="Low_real" localSheetId="13">#REF!</definedName>
    <definedName name="Low_real">#REF!</definedName>
    <definedName name="Low_summary" localSheetId="9">#REF!</definedName>
    <definedName name="Low_summary" localSheetId="11">#REF!</definedName>
    <definedName name="Low_summary" localSheetId="8">#REF!</definedName>
    <definedName name="Low_summary" localSheetId="0">#REF!</definedName>
    <definedName name="Low_summary" localSheetId="12">#REF!</definedName>
    <definedName name="Low_summary" localSheetId="13">#REF!</definedName>
    <definedName name="Low_summary">#REF!</definedName>
    <definedName name="Lowest_Inter_Bank_Rate">'[67]Inter-Bank'!$M$5</definedName>
    <definedName name="LP" localSheetId="9">#REF!</definedName>
    <definedName name="LP" localSheetId="11">#REF!</definedName>
    <definedName name="LP" localSheetId="8">#REF!</definedName>
    <definedName name="LP" localSheetId="0">#REF!</definedName>
    <definedName name="LP" localSheetId="1">#REF!</definedName>
    <definedName name="LP" localSheetId="3">#REF!</definedName>
    <definedName name="LP" localSheetId="7">#REF!</definedName>
    <definedName name="LP" localSheetId="12">#REF!</definedName>
    <definedName name="LP" localSheetId="13">#REF!</definedName>
    <definedName name="LP">#REF!</definedName>
    <definedName name="LP1A" localSheetId="9">#REF!</definedName>
    <definedName name="LP1A" localSheetId="11">#REF!</definedName>
    <definedName name="LP1A" localSheetId="8">#REF!</definedName>
    <definedName name="LP1A" localSheetId="0">#REF!</definedName>
    <definedName name="LP1A" localSheetId="1">#REF!</definedName>
    <definedName name="LP1A" localSheetId="3">#REF!</definedName>
    <definedName name="LP1A" localSheetId="7">#REF!</definedName>
    <definedName name="LP1A" localSheetId="12">#REF!</definedName>
    <definedName name="LP1A" localSheetId="13">#REF!</definedName>
    <definedName name="LP1A">#REF!</definedName>
    <definedName name="LPEperc" localSheetId="9">#REF!</definedName>
    <definedName name="LPEperc" localSheetId="11">#REF!</definedName>
    <definedName name="LPEperc" localSheetId="8">#REF!</definedName>
    <definedName name="LPEperc" localSheetId="0">#REF!</definedName>
    <definedName name="LPEperc" localSheetId="7">#REF!</definedName>
    <definedName name="LPEperc" localSheetId="12">#REF!</definedName>
    <definedName name="LPEperc" localSheetId="13">#REF!</definedName>
    <definedName name="LPEperc">#REF!</definedName>
    <definedName name="LPperc" localSheetId="9">#REF!</definedName>
    <definedName name="LPperc" localSheetId="11">#REF!</definedName>
    <definedName name="LPperc" localSheetId="8">#REF!</definedName>
    <definedName name="LPperc" localSheetId="0">#REF!</definedName>
    <definedName name="LPperc" localSheetId="12">#REF!</definedName>
    <definedName name="LPperc" localSheetId="13">#REF!</definedName>
    <definedName name="LPperc">#REF!</definedName>
    <definedName name="LT" localSheetId="9">#REF!</definedName>
    <definedName name="LT" localSheetId="11">#REF!</definedName>
    <definedName name="LT" localSheetId="8">#REF!</definedName>
    <definedName name="LT" localSheetId="0">#REF!</definedName>
    <definedName name="LT" localSheetId="12">#REF!</definedName>
    <definedName name="LT" localSheetId="13">#REF!</definedName>
    <definedName name="LT">#REF!</definedName>
    <definedName name="LTcirr" localSheetId="9">#REF!</definedName>
    <definedName name="LTcirr" localSheetId="11">#REF!</definedName>
    <definedName name="LTcirr" localSheetId="8">#REF!</definedName>
    <definedName name="LTcirr" localSheetId="0">#REF!</definedName>
    <definedName name="LTcirr" localSheetId="3">#REF!</definedName>
    <definedName name="LTcirr" localSheetId="12">#REF!</definedName>
    <definedName name="LTcirr" localSheetId="13">#REF!</definedName>
    <definedName name="LTcirr">#REF!</definedName>
    <definedName name="LTr" localSheetId="9">#REF!</definedName>
    <definedName name="LTr" localSheetId="11">#REF!</definedName>
    <definedName name="LTr" localSheetId="8">#REF!</definedName>
    <definedName name="LTr" localSheetId="0">#REF!</definedName>
    <definedName name="LTr" localSheetId="3">#REF!</definedName>
    <definedName name="LTr" localSheetId="12">#REF!</definedName>
    <definedName name="LTr" localSheetId="13">#REF!</definedName>
    <definedName name="LTr">#REF!</definedName>
    <definedName name="LUR">#N/A</definedName>
    <definedName name="LUXF" localSheetId="9">#REF!</definedName>
    <definedName name="LUXF" localSheetId="11">#REF!</definedName>
    <definedName name="LUXF" localSheetId="8">#REF!</definedName>
    <definedName name="LUXF" localSheetId="0">#REF!</definedName>
    <definedName name="LUXF" localSheetId="1">#REF!</definedName>
    <definedName name="LUXF" localSheetId="3">#REF!</definedName>
    <definedName name="LUXF" localSheetId="7">#REF!</definedName>
    <definedName name="LUXF" localSheetId="12">#REF!</definedName>
    <definedName name="LUXF" localSheetId="13">#REF!</definedName>
    <definedName name="LUXF">#REF!</definedName>
    <definedName name="LUXF1" localSheetId="9">#REF!</definedName>
    <definedName name="LUXF1" localSheetId="11">#REF!</definedName>
    <definedName name="LUXF1" localSheetId="8">#REF!</definedName>
    <definedName name="LUXF1" localSheetId="0">#REF!</definedName>
    <definedName name="LUXF1" localSheetId="1">#REF!</definedName>
    <definedName name="LUXF1" localSheetId="3">#REF!</definedName>
    <definedName name="LUXF1" localSheetId="7">#REF!</definedName>
    <definedName name="LUXF1" localSheetId="12">#REF!</definedName>
    <definedName name="LUXF1" localSheetId="13">#REF!</definedName>
    <definedName name="LUXF1">#REF!</definedName>
    <definedName name="Lyon">[64]Sheet3!$O$1</definedName>
    <definedName name="m">#N/A</definedName>
    <definedName name="MACRO" localSheetId="9">#REF!</definedName>
    <definedName name="MACRO" localSheetId="11">#REF!</definedName>
    <definedName name="MACRO" localSheetId="8">#REF!</definedName>
    <definedName name="MACRO" localSheetId="0">#REF!</definedName>
    <definedName name="MACRO" localSheetId="1">#REF!</definedName>
    <definedName name="MACRO" localSheetId="3">#REF!</definedName>
    <definedName name="MACRO" localSheetId="7">#REF!</definedName>
    <definedName name="MACRO" localSheetId="12">#REF!</definedName>
    <definedName name="MACRO" localSheetId="13">#REF!</definedName>
    <definedName name="MACRO">#REF!</definedName>
    <definedName name="MACRO_ASSUMP_2006" localSheetId="9">#REF!</definedName>
    <definedName name="MACRO_ASSUMP_2006" localSheetId="11">#REF!</definedName>
    <definedName name="MACRO_ASSUMP_2006" localSheetId="8">#REF!</definedName>
    <definedName name="MACRO_ASSUMP_2006" localSheetId="0">#REF!</definedName>
    <definedName name="MACRO_ASSUMP_2006" localSheetId="1">#REF!</definedName>
    <definedName name="MACRO_ASSUMP_2006" localSheetId="3">#REF!</definedName>
    <definedName name="MACRO_ASSUMP_2006" localSheetId="7">#REF!</definedName>
    <definedName name="MACRO_ASSUMP_2006" localSheetId="12">#REF!</definedName>
    <definedName name="MACRO_ASSUMP_2006" localSheetId="13">#REF!</definedName>
    <definedName name="MACRO_ASSUMP_2006">#REF!</definedName>
    <definedName name="Macro2" localSheetId="9">#REF!</definedName>
    <definedName name="Macro2" localSheetId="11">#REF!</definedName>
    <definedName name="Macro2" localSheetId="8">#REF!</definedName>
    <definedName name="Macro2" localSheetId="0">#REF!</definedName>
    <definedName name="Macro2" localSheetId="7">#REF!</definedName>
    <definedName name="Macro2" localSheetId="12">#REF!</definedName>
    <definedName name="Macro2" localSheetId="13">#REF!</definedName>
    <definedName name="Macro2">#REF!</definedName>
    <definedName name="Macro3" localSheetId="9">#REF!</definedName>
    <definedName name="Macro3" localSheetId="11">#REF!</definedName>
    <definedName name="Macro3" localSheetId="8">#REF!</definedName>
    <definedName name="Macro3" localSheetId="0">#REF!</definedName>
    <definedName name="Macro3" localSheetId="12">#REF!</definedName>
    <definedName name="Macro3" localSheetId="13">#REF!</definedName>
    <definedName name="Macro3">#REF!</definedName>
    <definedName name="Macro5" localSheetId="9">#REF!</definedName>
    <definedName name="Macro5" localSheetId="11">#REF!</definedName>
    <definedName name="Macro5" localSheetId="8">#REF!</definedName>
    <definedName name="Macro5" localSheetId="0">#REF!</definedName>
    <definedName name="Macro5" localSheetId="12">#REF!</definedName>
    <definedName name="Macro5" localSheetId="13">#REF!</definedName>
    <definedName name="Macro5">#REF!</definedName>
    <definedName name="Macro6" localSheetId="9">#REF!</definedName>
    <definedName name="Macro6" localSheetId="11">#REF!</definedName>
    <definedName name="Macro6" localSheetId="8">#REF!</definedName>
    <definedName name="Macro6" localSheetId="0">#REF!</definedName>
    <definedName name="Macro6" localSheetId="12">#REF!</definedName>
    <definedName name="Macro6" localSheetId="13">#REF!</definedName>
    <definedName name="Macro6">#REF!</definedName>
    <definedName name="MACROINPUT" localSheetId="9">#REF!</definedName>
    <definedName name="MACROINPUT" localSheetId="11">#REF!</definedName>
    <definedName name="MACROINPUT" localSheetId="8">#REF!</definedName>
    <definedName name="MACROINPUT" localSheetId="0">#REF!</definedName>
    <definedName name="MACROINPUT" localSheetId="12">#REF!</definedName>
    <definedName name="MACROINPUT" localSheetId="13">#REF!</definedName>
    <definedName name="MACROINPUT">#REF!</definedName>
    <definedName name="MACROS">[73]MACROS!$A$1:$A$1</definedName>
    <definedName name="maintabs">[30]QNEWLOR!$B$3:$G$17,[30]QNEWLOR!$B$20:$G$87,[30]QNEWLOR!$B$90:$G$159</definedName>
    <definedName name="MALAX" localSheetId="9">#REF!</definedName>
    <definedName name="MALAX" localSheetId="11">#REF!</definedName>
    <definedName name="MALAX" localSheetId="8">#REF!</definedName>
    <definedName name="MALAX" localSheetId="0">#REF!</definedName>
    <definedName name="MALAX" localSheetId="1">#REF!</definedName>
    <definedName name="MALAX" localSheetId="3">#REF!</definedName>
    <definedName name="MALAX" localSheetId="7">#REF!</definedName>
    <definedName name="MALAX" localSheetId="12">#REF!</definedName>
    <definedName name="MALAX" localSheetId="13">#REF!</definedName>
    <definedName name="MALAX">#REF!</definedName>
    <definedName name="MALAX1" localSheetId="9">#REF!</definedName>
    <definedName name="MALAX1" localSheetId="11">#REF!</definedName>
    <definedName name="MALAX1" localSheetId="8">#REF!</definedName>
    <definedName name="MALAX1" localSheetId="0">#REF!</definedName>
    <definedName name="MALAX1" localSheetId="1">#REF!</definedName>
    <definedName name="MALAX1" localSheetId="3">#REF!</definedName>
    <definedName name="MALAX1" localSheetId="7">#REF!</definedName>
    <definedName name="MALAX1" localSheetId="12">#REF!</definedName>
    <definedName name="MALAX1" localSheetId="13">#REF!</definedName>
    <definedName name="MALAX1">#REF!</definedName>
    <definedName name="Malaysia" localSheetId="9">#REF!</definedName>
    <definedName name="Malaysia" localSheetId="11">#REF!</definedName>
    <definedName name="Malaysia" localSheetId="8">#REF!</definedName>
    <definedName name="Malaysia" localSheetId="0">#REF!</definedName>
    <definedName name="Malaysia" localSheetId="7">#REF!</definedName>
    <definedName name="Malaysia" localSheetId="12">#REF!</definedName>
    <definedName name="Malaysia" localSheetId="13">#REF!</definedName>
    <definedName name="Malaysia">#REF!</definedName>
    <definedName name="MANUAL" localSheetId="9">#REF!</definedName>
    <definedName name="MANUAL" localSheetId="11">#REF!</definedName>
    <definedName name="MANUAL" localSheetId="8">#REF!</definedName>
    <definedName name="MANUAL" localSheetId="0">#REF!</definedName>
    <definedName name="MANUAL" localSheetId="12">#REF!</definedName>
    <definedName name="MANUAL" localSheetId="13">#REF!</definedName>
    <definedName name="MANUAL">#REF!</definedName>
    <definedName name="mapa1" localSheetId="9">#REF!</definedName>
    <definedName name="mapa1" localSheetId="11">#REF!</definedName>
    <definedName name="mapa1" localSheetId="8">#REF!</definedName>
    <definedName name="mapa1" localSheetId="0">#REF!</definedName>
    <definedName name="mapa1" localSheetId="12">#REF!</definedName>
    <definedName name="mapa1" localSheetId="13">#REF!</definedName>
    <definedName name="mapa1">#REF!</definedName>
    <definedName name="mapa2" localSheetId="9">#REF!</definedName>
    <definedName name="mapa2" localSheetId="11">#REF!</definedName>
    <definedName name="mapa2" localSheetId="8">#REF!</definedName>
    <definedName name="mapa2" localSheetId="0">#REF!</definedName>
    <definedName name="mapa2" localSheetId="12">#REF!</definedName>
    <definedName name="mapa2" localSheetId="13">#REF!</definedName>
    <definedName name="mapa2">#REF!</definedName>
    <definedName name="mar" localSheetId="11">[22]Programa!#REF!</definedName>
    <definedName name="mar" localSheetId="8">[22]Programa!#REF!</definedName>
    <definedName name="mar" localSheetId="0">[22]Programa!#REF!</definedName>
    <definedName name="mar" localSheetId="1">[22]Programa!#REF!</definedName>
    <definedName name="mar" localSheetId="3">[22]Programa!#REF!</definedName>
    <definedName name="mar">[22]Programa!#REF!</definedName>
    <definedName name="MAR._89" localSheetId="9">#REF!</definedName>
    <definedName name="MAR._89" localSheetId="11">#REF!</definedName>
    <definedName name="MAR._89" localSheetId="8">#REF!</definedName>
    <definedName name="MAR._89" localSheetId="0">#REF!</definedName>
    <definedName name="MAR._89" localSheetId="1">#REF!</definedName>
    <definedName name="MAR._89" localSheetId="3">#REF!</definedName>
    <definedName name="MAR._89" localSheetId="7">#REF!</definedName>
    <definedName name="MAR._89" localSheetId="12">#REF!</definedName>
    <definedName name="MAR._89" localSheetId="13">#REF!</definedName>
    <definedName name="MAR._89">#REF!</definedName>
    <definedName name="Maturity_IDA">[99]NPV!$B$26</definedName>
    <definedName name="Maturity_IDA1" localSheetId="9">#REF!</definedName>
    <definedName name="Maturity_IDA1" localSheetId="11">#REF!</definedName>
    <definedName name="Maturity_IDA1" localSheetId="8">#REF!</definedName>
    <definedName name="Maturity_IDA1" localSheetId="0">#REF!</definedName>
    <definedName name="Maturity_IDA1" localSheetId="1">#REF!</definedName>
    <definedName name="Maturity_IDA1" localSheetId="3">#REF!</definedName>
    <definedName name="Maturity_IDA1" localSheetId="7">#REF!</definedName>
    <definedName name="Maturity_IDA1" localSheetId="12">#REF!</definedName>
    <definedName name="Maturity_IDA1" localSheetId="13">#REF!</definedName>
    <definedName name="Maturity_IDA1">#REF!</definedName>
    <definedName name="Maturity_NC" localSheetId="8">[99]NPV!#REF!</definedName>
    <definedName name="Maturity_NC" localSheetId="0">[99]NPV!#REF!</definedName>
    <definedName name="Maturity_NC" localSheetId="1">#REF!</definedName>
    <definedName name="Maturity_NC" localSheetId="3">[99]NPV!#REF!</definedName>
    <definedName name="Maturity_NC" localSheetId="7">[99]NPV!#REF!</definedName>
    <definedName name="Maturity_NC">[99]NPV!#REF!</definedName>
    <definedName name="may" localSheetId="11">[22]Programa!#REF!</definedName>
    <definedName name="may" localSheetId="8">[22]Programa!#REF!</definedName>
    <definedName name="may" localSheetId="0">[22]Programa!#REF!</definedName>
    <definedName name="may" localSheetId="1">#REF!</definedName>
    <definedName name="may" localSheetId="3">[22]Programa!#REF!</definedName>
    <definedName name="may" localSheetId="7">[22]Programa!#REF!</definedName>
    <definedName name="may">[22]Programa!#REF!</definedName>
    <definedName name="MAY._89" localSheetId="9">#REF!</definedName>
    <definedName name="MAY._89" localSheetId="11">#REF!</definedName>
    <definedName name="MAY._89" localSheetId="8">#REF!</definedName>
    <definedName name="MAY._89" localSheetId="0">#REF!</definedName>
    <definedName name="MAY._89" localSheetId="1">#REF!</definedName>
    <definedName name="MAY._89" localSheetId="3">#REF!</definedName>
    <definedName name="MAY._89" localSheetId="7">#REF!</definedName>
    <definedName name="MAY._89" localSheetId="12">#REF!</definedName>
    <definedName name="MAY._89" localSheetId="13">#REF!</definedName>
    <definedName name="MAY._89">#REF!</definedName>
    <definedName name="MCPI" localSheetId="9">#REF!</definedName>
    <definedName name="MCPI" localSheetId="11">#REF!</definedName>
    <definedName name="MCPI" localSheetId="8">#REF!</definedName>
    <definedName name="MCPI" localSheetId="0">#REF!</definedName>
    <definedName name="MCPI" localSheetId="1">#REF!</definedName>
    <definedName name="MCPI" localSheetId="3">#REF!</definedName>
    <definedName name="MCPI" localSheetId="7">#REF!</definedName>
    <definedName name="MCPI" localSheetId="12">#REF!</definedName>
    <definedName name="MCPI" localSheetId="13">#REF!</definedName>
    <definedName name="MCPI">#REF!</definedName>
    <definedName name="MCV">#N/A</definedName>
    <definedName name="MCV_B">#N/A</definedName>
    <definedName name="MCV_B1" localSheetId="9">#REF!</definedName>
    <definedName name="MCV_B1" localSheetId="11">#REF!</definedName>
    <definedName name="MCV_B1" localSheetId="8">#REF!</definedName>
    <definedName name="MCV_B1" localSheetId="0">#REF!</definedName>
    <definedName name="MCV_B1" localSheetId="1">#REF!</definedName>
    <definedName name="MCV_B1" localSheetId="3">#REF!</definedName>
    <definedName name="MCV_B1" localSheetId="7">#REF!</definedName>
    <definedName name="MCV_B1" localSheetId="12">#REF!</definedName>
    <definedName name="MCV_B1" localSheetId="13">#REF!</definedName>
    <definedName name="MCV_B1">#REF!</definedName>
    <definedName name="mcv_b2">[1]Q6!$E$141:$AH$141</definedName>
    <definedName name="MCV_D">#N/A</definedName>
    <definedName name="MCV_D1" localSheetId="9">#REF!</definedName>
    <definedName name="MCV_D1" localSheetId="11">#REF!</definedName>
    <definedName name="MCV_D1" localSheetId="8">#REF!</definedName>
    <definedName name="MCV_D1" localSheetId="0">#REF!</definedName>
    <definedName name="MCV_D1" localSheetId="1">#REF!</definedName>
    <definedName name="MCV_D1" localSheetId="3">#REF!</definedName>
    <definedName name="MCV_D1" localSheetId="7">#REF!</definedName>
    <definedName name="MCV_D1" localSheetId="12">#REF!</definedName>
    <definedName name="MCV_D1" localSheetId="13">#REF!</definedName>
    <definedName name="MCV_D1">#REF!</definedName>
    <definedName name="MCV_N">#N/A</definedName>
    <definedName name="MCV_T">#N/A</definedName>
    <definedName name="MCV_T1" localSheetId="9">#REF!</definedName>
    <definedName name="MCV_T1" localSheetId="11">#REF!</definedName>
    <definedName name="MCV_T1" localSheetId="8">#REF!</definedName>
    <definedName name="MCV_T1" localSheetId="0">#REF!</definedName>
    <definedName name="MCV_T1" localSheetId="1">#REF!</definedName>
    <definedName name="MCV_T1" localSheetId="3">#REF!</definedName>
    <definedName name="MCV_T1" localSheetId="7">#REF!</definedName>
    <definedName name="MCV_T1" localSheetId="12">#REF!</definedName>
    <definedName name="MCV_T1" localSheetId="13">#REF!</definedName>
    <definedName name="MCV_T1">#REF!</definedName>
    <definedName name="mdavila" localSheetId="9">#REF!</definedName>
    <definedName name="mdavila" localSheetId="11">#REF!</definedName>
    <definedName name="mdavila" localSheetId="8">#REF!</definedName>
    <definedName name="mdavila" localSheetId="0">#REF!</definedName>
    <definedName name="mdavila" localSheetId="3">#REF!</definedName>
    <definedName name="mdavila" localSheetId="7">#REF!</definedName>
    <definedName name="mdavila" localSheetId="12">#REF!</definedName>
    <definedName name="mdavila" localSheetId="13">#REF!</definedName>
    <definedName name="mdavila">#REF!</definedName>
    <definedName name="me" localSheetId="11">[22]Programa!#REF!</definedName>
    <definedName name="me" localSheetId="8">[22]Programa!#REF!</definedName>
    <definedName name="me" localSheetId="0">[22]Programa!#REF!</definedName>
    <definedName name="me" localSheetId="1">[22]Programa!#REF!</definedName>
    <definedName name="me" localSheetId="3">[22]Programa!#REF!</definedName>
    <definedName name="me" localSheetId="7">[22]Programa!#REF!</definedName>
    <definedName name="me">[22]Programa!#REF!</definedName>
    <definedName name="Mecon">'[87]graf 1'!$A$3:$C$28</definedName>
    <definedName name="MEDTERM" localSheetId="9">#REF!</definedName>
    <definedName name="MEDTERM" localSheetId="11">#REF!</definedName>
    <definedName name="MEDTERM" localSheetId="8">#REF!</definedName>
    <definedName name="MEDTERM" localSheetId="0">#REF!</definedName>
    <definedName name="MEDTERM" localSheetId="1">#REF!</definedName>
    <definedName name="MEDTERM" localSheetId="3">#REF!</definedName>
    <definedName name="MEDTERM" localSheetId="7">#REF!</definedName>
    <definedName name="MEDTERM" localSheetId="12">#REF!</definedName>
    <definedName name="MEDTERM" localSheetId="13">#REF!</definedName>
    <definedName name="MEDTERM">#REF!</definedName>
    <definedName name="MENORES" localSheetId="9">#REF!</definedName>
    <definedName name="MENORES" localSheetId="11">#REF!</definedName>
    <definedName name="MENORES" localSheetId="8">#REF!</definedName>
    <definedName name="MENORES" localSheetId="0">#REF!</definedName>
    <definedName name="MENORES" localSheetId="3">#REF!</definedName>
    <definedName name="MENORES" localSheetId="7">#REF!</definedName>
    <definedName name="MENORES" localSheetId="12">#REF!</definedName>
    <definedName name="MENORES" localSheetId="13">#REF!</definedName>
    <definedName name="MENORES">#REF!</definedName>
    <definedName name="Meses">[125]Codigos!$A$14:$B$25</definedName>
    <definedName name="MEX" localSheetId="9">#REF!</definedName>
    <definedName name="MEX" localSheetId="11">#REF!</definedName>
    <definedName name="MEX" localSheetId="8">#REF!</definedName>
    <definedName name="MEX" localSheetId="0">#REF!</definedName>
    <definedName name="MEX" localSheetId="1">#REF!</definedName>
    <definedName name="MEX" localSheetId="3">#REF!</definedName>
    <definedName name="MEX" localSheetId="7">#REF!</definedName>
    <definedName name="MEX" localSheetId="12">#REF!</definedName>
    <definedName name="MEX" localSheetId="13">#REF!</definedName>
    <definedName name="MEX">#REF!</definedName>
    <definedName name="MFISCAL" localSheetId="8">'[39]Annual Raw Data'!#REF!</definedName>
    <definedName name="MFISCAL" localSheetId="0">'[39]Annual Raw Data'!#REF!</definedName>
    <definedName name="MFISCAL" localSheetId="1">'[39]Annual Raw Data'!#REF!</definedName>
    <definedName name="MFISCAL" localSheetId="3">'[39]Annual Raw Data'!#REF!</definedName>
    <definedName name="MFISCAL" localSheetId="7">'[39]Annual Raw Data'!#REF!</definedName>
    <definedName name="MFISCAL">'[39]Annual Raw Data'!#REF!</definedName>
    <definedName name="mflowsa" localSheetId="4">[17]!mflowsa</definedName>
    <definedName name="mflowsa" localSheetId="1">#REF!</definedName>
    <definedName name="mflowsa" localSheetId="3">[17]!mflowsa</definedName>
    <definedName name="mflowsa" localSheetId="7">[17]!mflowsa</definedName>
    <definedName name="mflowsa" localSheetId="10">[17]!mflowsa</definedName>
    <definedName name="mflowsa" localSheetId="13">[17]!mflowsa</definedName>
    <definedName name="mflowsa">[17]!mflowsa</definedName>
    <definedName name="mflowsq" localSheetId="4">[17]!mflowsq</definedName>
    <definedName name="mflowsq" localSheetId="1">#REF!</definedName>
    <definedName name="mflowsq" localSheetId="3">[17]!mflowsq</definedName>
    <definedName name="mflowsq" localSheetId="7">[17]!mflowsq</definedName>
    <definedName name="mflowsq" localSheetId="10">[17]!mflowsq</definedName>
    <definedName name="mflowsq" localSheetId="13">[17]!mflowsq</definedName>
    <definedName name="mflowsq">[17]!mflowsq</definedName>
    <definedName name="MICRO" localSheetId="9">#REF!</definedName>
    <definedName name="MICRO" localSheetId="11">#REF!</definedName>
    <definedName name="MICRO" localSheetId="8">#REF!</definedName>
    <definedName name="MICRO" localSheetId="0">#REF!</definedName>
    <definedName name="MICRO" localSheetId="1">#REF!</definedName>
    <definedName name="MICRO" localSheetId="3">#REF!</definedName>
    <definedName name="MICRO" localSheetId="7">#REF!</definedName>
    <definedName name="MICRO" localSheetId="12">#REF!</definedName>
    <definedName name="MICRO" localSheetId="13">#REF!</definedName>
    <definedName name="MICRO">#REF!</definedName>
    <definedName name="MIDDLE" localSheetId="9">#REF!</definedName>
    <definedName name="MIDDLE" localSheetId="11">#REF!</definedName>
    <definedName name="MIDDLE" localSheetId="8">#REF!</definedName>
    <definedName name="MIDDLE" localSheetId="0">#REF!</definedName>
    <definedName name="MIDDLE" localSheetId="1">#REF!</definedName>
    <definedName name="MIDDLE" localSheetId="3">#REF!</definedName>
    <definedName name="MIDDLE" localSheetId="7">#REF!</definedName>
    <definedName name="MIDDLE" localSheetId="12">#REF!</definedName>
    <definedName name="MIDDLE" localSheetId="13">#REF!</definedName>
    <definedName name="MIDDLE">#REF!</definedName>
    <definedName name="Million_b_d">[65]nonopec!$D$426:$D$426</definedName>
    <definedName name="MINISTÉRIO_DA_PREVIDÊNCIA_E_ASSISTÊNCIA_SOCIAL" localSheetId="9">#REF!</definedName>
    <definedName name="MINISTÉRIO_DA_PREVIDÊNCIA_E_ASSISTÊNCIA_SOCIAL" localSheetId="11">#REF!</definedName>
    <definedName name="MINISTÉRIO_DA_PREVIDÊNCIA_E_ASSISTÊNCIA_SOCIAL" localSheetId="8">#REF!</definedName>
    <definedName name="MINISTÉRIO_DA_PREVIDÊNCIA_E_ASSISTÊNCIA_SOCIAL" localSheetId="0">#REF!</definedName>
    <definedName name="MINISTÉRIO_DA_PREVIDÊNCIA_E_ASSISTÊNCIA_SOCIAL" localSheetId="1">#REF!</definedName>
    <definedName name="MINISTÉRIO_DA_PREVIDÊNCIA_E_ASSISTÊNCIA_SOCIAL" localSheetId="3">#REF!</definedName>
    <definedName name="MINISTÉRIO_DA_PREVIDÊNCIA_E_ASSISTÊNCIA_SOCIAL" localSheetId="7">#REF!</definedName>
    <definedName name="MINISTÉRIO_DA_PREVIDÊNCIA_E_ASSISTÊNCIA_SOCIAL" localSheetId="12">#REF!</definedName>
    <definedName name="MINISTÉRIO_DA_PREVIDÊNCIA_E_ASSISTÊNCIA_SOCIAL" localSheetId="13">#REF!</definedName>
    <definedName name="MINISTÉRIO_DA_PREVIDÊNCIA_E_ASSISTÊNCIA_SOCIAL">#REF!</definedName>
    <definedName name="MIRIAMA" localSheetId="9">#REF!</definedName>
    <definedName name="MIRIAMA" localSheetId="11">#REF!</definedName>
    <definedName name="MIRIAMA" localSheetId="8">#REF!</definedName>
    <definedName name="MIRIAMA" localSheetId="0">#REF!</definedName>
    <definedName name="MIRIAMA" localSheetId="1">#REF!</definedName>
    <definedName name="MIRIAMA" localSheetId="3">#REF!</definedName>
    <definedName name="MIRIAMA" localSheetId="7">#REF!</definedName>
    <definedName name="MIRIAMA" localSheetId="12">#REF!</definedName>
    <definedName name="MIRIAMA" localSheetId="13">#REF!</definedName>
    <definedName name="MIRIAMA">#REF!</definedName>
    <definedName name="MIRIAMB" localSheetId="9">#REF!</definedName>
    <definedName name="MIRIAMB" localSheetId="11">#REF!</definedName>
    <definedName name="MIRIAMB" localSheetId="8">#REF!</definedName>
    <definedName name="MIRIAMB" localSheetId="0">#REF!</definedName>
    <definedName name="MIRIAMB" localSheetId="1">#REF!</definedName>
    <definedName name="MIRIAMB" localSheetId="3">#REF!</definedName>
    <definedName name="MIRIAMB" localSheetId="7">#REF!</definedName>
    <definedName name="MIRIAMB" localSheetId="12">#REF!</definedName>
    <definedName name="MIRIAMB" localSheetId="13">#REF!</definedName>
    <definedName name="MIRIAMB">#REF!</definedName>
    <definedName name="MISC3" localSheetId="9">#REF!</definedName>
    <definedName name="MISC3" localSheetId="11">#REF!</definedName>
    <definedName name="MISC3" localSheetId="8">#REF!</definedName>
    <definedName name="MISC3" localSheetId="0">#REF!</definedName>
    <definedName name="MISC3" localSheetId="12">#REF!</definedName>
    <definedName name="MISC3" localSheetId="13">#REF!</definedName>
    <definedName name="MISC3">#REF!</definedName>
    <definedName name="MISC4" localSheetId="3">[19]OUTPUT!#REF!</definedName>
    <definedName name="MISC4">[19]OUTPUT!#REF!</definedName>
    <definedName name="mmm" localSheetId="15" hidden="1">{"Riqfin97",#N/A,FALSE,"Tran";"Riqfinpro",#N/A,FALSE,"Tran"}</definedName>
    <definedName name="mmm" localSheetId="2" hidden="1">{"Riqfin97",#N/A,FALSE,"Tran";"Riqfinpro",#N/A,FALSE,"Tran"}</definedName>
    <definedName name="mmm" localSheetId="9" hidden="1">{"Riqfin97",#N/A,FALSE,"Tran";"Riqfinpro",#N/A,FALSE,"Tran"}</definedName>
    <definedName name="mmm" localSheetId="11" hidden="1">{"Riqfin97",#N/A,FALSE,"Tran";"Riqfinpro",#N/A,FALSE,"Tran"}</definedName>
    <definedName name="mmm" localSheetId="8" hidden="1">{"Riqfin97",#N/A,FALSE,"Tran";"Riqfinpro",#N/A,FALSE,"Tran"}</definedName>
    <definedName name="mmm" localSheetId="0" hidden="1">{"Riqfin97",#N/A,FALSE,"Tran";"Riqfinpro",#N/A,FALSE,"Tran"}</definedName>
    <definedName name="mmm" localSheetId="1" hidden="1">{"Riqfin97",#N/A,FALSE,"Tran";"Riqfinpro",#N/A,FALSE,"Tran"}</definedName>
    <definedName name="mmm" localSheetId="3" hidden="1">{"Riqfin97",#N/A,FALSE,"Tran";"Riqfinpro",#N/A,FALSE,"Tran"}</definedName>
    <definedName name="mmm" localSheetId="7" hidden="1">{"Riqfin97",#N/A,FALSE,"Tran";"Riqfinpro",#N/A,FALSE,"Tran"}</definedName>
    <definedName name="mmm" localSheetId="10" hidden="1">{"Riqfin97",#N/A,FALSE,"Tran";"Riqfinpro",#N/A,FALSE,"Tran"}</definedName>
    <definedName name="mmm" localSheetId="12" hidden="1">{"Riqfin97",#N/A,FALSE,"Tran";"Riqfinpro",#N/A,FALSE,"Tran"}</definedName>
    <definedName name="mmm" localSheetId="13" hidden="1">{"Riqfin97",#N/A,FALSE,"Tran";"Riqfinpro",#N/A,FALSE,"Tran"}</definedName>
    <definedName name="mmm" hidden="1">{"Riqfin97",#N/A,FALSE,"Tran";"Riqfinpro",#N/A,FALSE,"Tran"}</definedName>
    <definedName name="mmmm" localSheetId="15" hidden="1">{"Tab1",#N/A,FALSE,"P";"Tab2",#N/A,FALSE,"P"}</definedName>
    <definedName name="mmmm" localSheetId="2" hidden="1">{"Tab1",#N/A,FALSE,"P";"Tab2",#N/A,FALSE,"P"}</definedName>
    <definedName name="mmmm" localSheetId="9" hidden="1">{"Tab1",#N/A,FALSE,"P";"Tab2",#N/A,FALSE,"P"}</definedName>
    <definedName name="mmmm" localSheetId="11" hidden="1">{"Tab1",#N/A,FALSE,"P";"Tab2",#N/A,FALSE,"P"}</definedName>
    <definedName name="mmmm" localSheetId="8" hidden="1">{"Tab1",#N/A,FALSE,"P";"Tab2",#N/A,FALSE,"P"}</definedName>
    <definedName name="mmmm" localSheetId="0" hidden="1">{"Tab1",#N/A,FALSE,"P";"Tab2",#N/A,FALSE,"P"}</definedName>
    <definedName name="mmmm" localSheetId="1" hidden="1">{"Tab1",#N/A,FALSE,"P";"Tab2",#N/A,FALSE,"P"}</definedName>
    <definedName name="mmmm" localSheetId="3" hidden="1">{"Tab1",#N/A,FALSE,"P";"Tab2",#N/A,FALSE,"P"}</definedName>
    <definedName name="mmmm" localSheetId="7" hidden="1">{"Tab1",#N/A,FALSE,"P";"Tab2",#N/A,FALSE,"P"}</definedName>
    <definedName name="mmmm" localSheetId="10" hidden="1">{"Tab1",#N/A,FALSE,"P";"Tab2",#N/A,FALSE,"P"}</definedName>
    <definedName name="mmmm" localSheetId="12" hidden="1">{"Tab1",#N/A,FALSE,"P";"Tab2",#N/A,FALSE,"P"}</definedName>
    <definedName name="mmmm" localSheetId="13" hidden="1">{"Tab1",#N/A,FALSE,"P";"Tab2",#N/A,FALSE,"P"}</definedName>
    <definedName name="mmmm" hidden="1">{"Tab1",#N/A,FALSE,"P";"Tab2",#N/A,FALSE,"P"}</definedName>
    <definedName name="mmmmm" localSheetId="15" hidden="1">{"Riqfin97",#N/A,FALSE,"Tran";"Riqfinpro",#N/A,FALSE,"Tran"}</definedName>
    <definedName name="mmmmm" localSheetId="2" hidden="1">{"Riqfin97",#N/A,FALSE,"Tran";"Riqfinpro",#N/A,FALSE,"Tran"}</definedName>
    <definedName name="mmmmm" localSheetId="9" hidden="1">{"Riqfin97",#N/A,FALSE,"Tran";"Riqfinpro",#N/A,FALSE,"Tran"}</definedName>
    <definedName name="mmmmm" localSheetId="11" hidden="1">{"Riqfin97",#N/A,FALSE,"Tran";"Riqfinpro",#N/A,FALSE,"Tran"}</definedName>
    <definedName name="mmmmm" localSheetId="8" hidden="1">{"Riqfin97",#N/A,FALSE,"Tran";"Riqfinpro",#N/A,FALSE,"Tran"}</definedName>
    <definedName name="mmmmm" localSheetId="0" hidden="1">{"Riqfin97",#N/A,FALSE,"Tran";"Riqfinpro",#N/A,FALSE,"Tran"}</definedName>
    <definedName name="mmmmm" localSheetId="1" hidden="1">{"Riqfin97",#N/A,FALSE,"Tran";"Riqfinpro",#N/A,FALSE,"Tran"}</definedName>
    <definedName name="mmmmm" localSheetId="3" hidden="1">{"Riqfin97",#N/A,FALSE,"Tran";"Riqfinpro",#N/A,FALSE,"Tran"}</definedName>
    <definedName name="mmmmm" localSheetId="7" hidden="1">{"Riqfin97",#N/A,FALSE,"Tran";"Riqfinpro",#N/A,FALSE,"Tran"}</definedName>
    <definedName name="mmmmm" localSheetId="10" hidden="1">{"Riqfin97",#N/A,FALSE,"Tran";"Riqfinpro",#N/A,FALSE,"Tran"}</definedName>
    <definedName name="mmmmm" localSheetId="12" hidden="1">{"Riqfin97",#N/A,FALSE,"Tran";"Riqfinpro",#N/A,FALSE,"Tran"}</definedName>
    <definedName name="mmmmm" localSheetId="13" hidden="1">{"Riqfin97",#N/A,FALSE,"Tran";"Riqfinpro",#N/A,FALSE,"Tran"}</definedName>
    <definedName name="mmmmm" hidden="1">{"Riqfin97",#N/A,FALSE,"Tran";"Riqfinpro",#N/A,FALSE,"Tran"}</definedName>
    <definedName name="mmmmmmmmm" localSheetId="15" hidden="1">{"Riqfin97",#N/A,FALSE,"Tran";"Riqfinpro",#N/A,FALSE,"Tran"}</definedName>
    <definedName name="mmmmmmmmm" localSheetId="2" hidden="1">{"Riqfin97",#N/A,FALSE,"Tran";"Riqfinpro",#N/A,FALSE,"Tran"}</definedName>
    <definedName name="mmmmmmmmm" localSheetId="9" hidden="1">{"Riqfin97",#N/A,FALSE,"Tran";"Riqfinpro",#N/A,FALSE,"Tran"}</definedName>
    <definedName name="mmmmmmmmm" localSheetId="11" hidden="1">{"Riqfin97",#N/A,FALSE,"Tran";"Riqfinpro",#N/A,FALSE,"Tran"}</definedName>
    <definedName name="mmmmmmmmm" localSheetId="8" hidden="1">{"Riqfin97",#N/A,FALSE,"Tran";"Riqfinpro",#N/A,FALSE,"Tran"}</definedName>
    <definedName name="mmmmmmmmm" localSheetId="0" hidden="1">{"Riqfin97",#N/A,FALSE,"Tran";"Riqfinpro",#N/A,FALSE,"Tran"}</definedName>
    <definedName name="mmmmmmmmm" localSheetId="1" hidden="1">{"Riqfin97",#N/A,FALSE,"Tran";"Riqfinpro",#N/A,FALSE,"Tran"}</definedName>
    <definedName name="mmmmmmmmm" localSheetId="3" hidden="1">{"Riqfin97",#N/A,FALSE,"Tran";"Riqfinpro",#N/A,FALSE,"Tran"}</definedName>
    <definedName name="mmmmmmmmm" localSheetId="7" hidden="1">{"Riqfin97",#N/A,FALSE,"Tran";"Riqfinpro",#N/A,FALSE,"Tran"}</definedName>
    <definedName name="mmmmmmmmm" localSheetId="10" hidden="1">{"Riqfin97",#N/A,FALSE,"Tran";"Riqfinpro",#N/A,FALSE,"Tran"}</definedName>
    <definedName name="mmmmmmmmm" localSheetId="12" hidden="1">{"Riqfin97",#N/A,FALSE,"Tran";"Riqfinpro",#N/A,FALSE,"Tran"}</definedName>
    <definedName name="mmmmmmmmm" localSheetId="13" hidden="1">{"Riqfin97",#N/A,FALSE,"Tran";"Riqfinpro",#N/A,FALSE,"Tran"}</definedName>
    <definedName name="mmmmmmmmm" hidden="1">{"Riqfin97",#N/A,FALSE,"Tran";"Riqfinpro",#N/A,FALSE,"Tran"}</definedName>
    <definedName name="MN">[58]BCP!#REF!</definedName>
    <definedName name="MNDATES" localSheetId="9">#REF!</definedName>
    <definedName name="MNDATES" localSheetId="11">#REF!</definedName>
    <definedName name="MNDATES" localSheetId="8">#REF!</definedName>
    <definedName name="MNDATES" localSheetId="0">#REF!</definedName>
    <definedName name="MNDATES" localSheetId="1">#REF!</definedName>
    <definedName name="MNDATES" localSheetId="3">#REF!</definedName>
    <definedName name="MNDATES" localSheetId="7">#REF!</definedName>
    <definedName name="MNDATES" localSheetId="12">#REF!</definedName>
    <definedName name="MNDATES" localSheetId="13">#REF!</definedName>
    <definedName name="MNDATES">#REF!</definedName>
    <definedName name="MNP" localSheetId="8">[58]BCP!#REF!</definedName>
    <definedName name="MNP" localSheetId="0">[58]BCP!#REF!</definedName>
    <definedName name="MNP" localSheetId="1">#REF!</definedName>
    <definedName name="MNP" localSheetId="3">[58]BCP!#REF!</definedName>
    <definedName name="MNP" localSheetId="7">[58]BCP!#REF!</definedName>
    <definedName name="MNP">[58]BCP!#REF!</definedName>
    <definedName name="Módulo2.completo">#N/A</definedName>
    <definedName name="MON_SM" localSheetId="9">#REF!</definedName>
    <definedName name="MON_SM" localSheetId="11">#REF!</definedName>
    <definedName name="MON_SM" localSheetId="8">#REF!</definedName>
    <definedName name="MON_SM" localSheetId="0">#REF!</definedName>
    <definedName name="MON_SM" localSheetId="1">#REF!</definedName>
    <definedName name="MON_SM" localSheetId="3">#REF!</definedName>
    <definedName name="MON_SM" localSheetId="7">#REF!</definedName>
    <definedName name="MON_SM" localSheetId="12">#REF!</definedName>
    <definedName name="MON_SM" localSheetId="13">#REF!</definedName>
    <definedName name="MON_SM">#REF!</definedName>
    <definedName name="MONF_SM" localSheetId="9">#REF!</definedName>
    <definedName name="MONF_SM" localSheetId="11">#REF!</definedName>
    <definedName name="MONF_SM" localSheetId="8">#REF!</definedName>
    <definedName name="MONF_SM" localSheetId="0">#REF!</definedName>
    <definedName name="MONF_SM" localSheetId="3">#REF!</definedName>
    <definedName name="MONF_SM" localSheetId="7">#REF!</definedName>
    <definedName name="MONF_SM" localSheetId="12">#REF!</definedName>
    <definedName name="MONF_SM" localSheetId="13">#REF!</definedName>
    <definedName name="MONF_SM">#REF!</definedName>
    <definedName name="Month" localSheetId="9">#REF!</definedName>
    <definedName name="Month" localSheetId="11">#REF!</definedName>
    <definedName name="Month" localSheetId="8">#REF!</definedName>
    <definedName name="Month" localSheetId="0">#REF!</definedName>
    <definedName name="Month" localSheetId="1">#REF!</definedName>
    <definedName name="Month" localSheetId="3">#REF!</definedName>
    <definedName name="Month" localSheetId="7">#REF!</definedName>
    <definedName name="Month" localSheetId="12">#REF!</definedName>
    <definedName name="Month" localSheetId="13">#REF!</definedName>
    <definedName name="Month">#REF!</definedName>
    <definedName name="MonthIndex" localSheetId="9">#REF!</definedName>
    <definedName name="MonthIndex" localSheetId="11">#REF!</definedName>
    <definedName name="MonthIndex" localSheetId="8">#REF!</definedName>
    <definedName name="MonthIndex" localSheetId="0">#REF!</definedName>
    <definedName name="MonthIndex" localSheetId="1">#REF!</definedName>
    <definedName name="MonthIndex" localSheetId="3">#REF!</definedName>
    <definedName name="MonthIndex" localSheetId="12">#REF!</definedName>
    <definedName name="MonthIndex" localSheetId="13">#REF!</definedName>
    <definedName name="MonthIndex">#REF!</definedName>
    <definedName name="MonthlyInf">[84]CPI!$A$403:$N$559</definedName>
    <definedName name="MONTHS">[79]MONTHLY!$BV$3:$CG$3</definedName>
    <definedName name="MONY" localSheetId="9">#REF!</definedName>
    <definedName name="MONY" localSheetId="11">#REF!</definedName>
    <definedName name="MONY" localSheetId="8">#REF!</definedName>
    <definedName name="MONY" localSheetId="0">#REF!</definedName>
    <definedName name="MONY" localSheetId="1">#REF!</definedName>
    <definedName name="MONY" localSheetId="3">#REF!</definedName>
    <definedName name="MONY" localSheetId="7">#REF!</definedName>
    <definedName name="MONY" localSheetId="12">#REF!</definedName>
    <definedName name="MONY" localSheetId="13">#REF!</definedName>
    <definedName name="MONY">#REF!</definedName>
    <definedName name="moodys" localSheetId="8">'[126]Credit ratings on 1st issues'!#REF!</definedName>
    <definedName name="moodys" localSheetId="0">'[126]Credit ratings on 1st issues'!#REF!</definedName>
    <definedName name="moodys" localSheetId="1">#REF!</definedName>
    <definedName name="moodys" localSheetId="3">'[126]Credit ratings on 1st issues'!#REF!</definedName>
    <definedName name="moodys" localSheetId="7">'[126]Credit ratings on 1st issues'!#REF!</definedName>
    <definedName name="moodys">'[126]Credit ratings on 1st issues'!#REF!</definedName>
    <definedName name="MPETROLEO" localSheetId="9">#REF!</definedName>
    <definedName name="MPETROLEO" localSheetId="11">#REF!</definedName>
    <definedName name="MPETROLEO" localSheetId="8">#REF!</definedName>
    <definedName name="MPETROLEO" localSheetId="0">#REF!</definedName>
    <definedName name="MPETROLEO" localSheetId="1">#REF!</definedName>
    <definedName name="MPETROLEO" localSheetId="3">#REF!</definedName>
    <definedName name="MPETROLEO" localSheetId="7">#REF!</definedName>
    <definedName name="MPETROLEO" localSheetId="12">#REF!</definedName>
    <definedName name="MPETROLEO" localSheetId="13">#REF!</definedName>
    <definedName name="MPETROLEO">#REF!</definedName>
    <definedName name="msci">[105]Sheet1!$H$2:$K$24</definedName>
    <definedName name="mscid">[105]Sheet1!$B$2:$E$24</definedName>
    <definedName name="mscil">[105]Sheet1!$H$2:$K$24</definedName>
    <definedName name="mstocksa" localSheetId="4">[17]!mstocksa</definedName>
    <definedName name="mstocksa" localSheetId="1">#REF!</definedName>
    <definedName name="mstocksa" localSheetId="3">[17]!mstocksa</definedName>
    <definedName name="mstocksa" localSheetId="7">[17]!mstocksa</definedName>
    <definedName name="mstocksa" localSheetId="10">[17]!mstocksa</definedName>
    <definedName name="mstocksa" localSheetId="13">[17]!mstocksa</definedName>
    <definedName name="mstocksa">[17]!mstocksa</definedName>
    <definedName name="mstocksq" localSheetId="4">[17]!mstocksq</definedName>
    <definedName name="mstocksq" localSheetId="1">#REF!</definedName>
    <definedName name="mstocksq" localSheetId="3">[17]!mstocksq</definedName>
    <definedName name="mstocksq" localSheetId="7">[17]!mstocksq</definedName>
    <definedName name="mstocksq" localSheetId="10">[17]!mstocksq</definedName>
    <definedName name="mstocksq" localSheetId="13">[17]!mstocksq</definedName>
    <definedName name="mstocksq">[17]!mstocksq</definedName>
    <definedName name="mte" localSheetId="15" hidden="1">{"Riqfin97",#N/A,FALSE,"Tran";"Riqfinpro",#N/A,FALSE,"Tran"}</definedName>
    <definedName name="mte" localSheetId="2" hidden="1">{"Riqfin97",#N/A,FALSE,"Tran";"Riqfinpro",#N/A,FALSE,"Tran"}</definedName>
    <definedName name="mte" localSheetId="9" hidden="1">{"Riqfin97",#N/A,FALSE,"Tran";"Riqfinpro",#N/A,FALSE,"Tran"}</definedName>
    <definedName name="mte" localSheetId="11" hidden="1">{"Riqfin97",#N/A,FALSE,"Tran";"Riqfinpro",#N/A,FALSE,"Tran"}</definedName>
    <definedName name="mte" localSheetId="8" hidden="1">{"Riqfin97",#N/A,FALSE,"Tran";"Riqfinpro",#N/A,FALSE,"Tran"}</definedName>
    <definedName name="mte" localSheetId="0" hidden="1">{"Riqfin97",#N/A,FALSE,"Tran";"Riqfinpro",#N/A,FALSE,"Tran"}</definedName>
    <definedName name="mte" localSheetId="1" hidden="1">{"Riqfin97",#N/A,FALSE,"Tran";"Riqfinpro",#N/A,FALSE,"Tran"}</definedName>
    <definedName name="mte" localSheetId="3" hidden="1">{"Riqfin97",#N/A,FALSE,"Tran";"Riqfinpro",#N/A,FALSE,"Tran"}</definedName>
    <definedName name="mte" localSheetId="7" hidden="1">{"Riqfin97",#N/A,FALSE,"Tran";"Riqfinpro",#N/A,FALSE,"Tran"}</definedName>
    <definedName name="mte" localSheetId="10" hidden="1">{"Riqfin97",#N/A,FALSE,"Tran";"Riqfinpro",#N/A,FALSE,"Tran"}</definedName>
    <definedName name="mte" localSheetId="12" hidden="1">{"Riqfin97",#N/A,FALSE,"Tran";"Riqfinpro",#N/A,FALSE,"Tran"}</definedName>
    <definedName name="mte" localSheetId="13" hidden="1">{"Riqfin97",#N/A,FALSE,"Tran";"Riqfinpro",#N/A,FALSE,"Tran"}</definedName>
    <definedName name="mte" hidden="1">{"Riqfin97",#N/A,FALSE,"Tran";"Riqfinpro",#N/A,FALSE,"Tran"}</definedName>
    <definedName name="MUNI96" localSheetId="9">#REF!</definedName>
    <definedName name="MUNI96" localSheetId="11">#REF!</definedName>
    <definedName name="MUNI96" localSheetId="8">#REF!</definedName>
    <definedName name="MUNI96" localSheetId="0">#REF!</definedName>
    <definedName name="MUNI96" localSheetId="1">#REF!</definedName>
    <definedName name="MUNI96" localSheetId="3">#REF!</definedName>
    <definedName name="MUNI96" localSheetId="7">#REF!</definedName>
    <definedName name="MUNI96" localSheetId="12">#REF!</definedName>
    <definedName name="MUNI96" localSheetId="13">#REF!</definedName>
    <definedName name="MUNI96">#REF!</definedName>
    <definedName name="Municipios" localSheetId="9">#REF!</definedName>
    <definedName name="Municipios" localSheetId="11">#REF!</definedName>
    <definedName name="Municipios" localSheetId="8">#REF!</definedName>
    <definedName name="Municipios" localSheetId="0">#REF!</definedName>
    <definedName name="Municipios" localSheetId="3">#REF!</definedName>
    <definedName name="Municipios" localSheetId="7">#REF!</definedName>
    <definedName name="Municipios" localSheetId="12">#REF!</definedName>
    <definedName name="Municipios" localSheetId="13">#REF!</definedName>
    <definedName name="Municipios">#REF!</definedName>
    <definedName name="n" localSheetId="15" hidden="1">{"Minpmon",#N/A,FALSE,"Monthinput"}</definedName>
    <definedName name="n" localSheetId="2" hidden="1">{"Minpmon",#N/A,FALSE,"Monthinput"}</definedName>
    <definedName name="n" localSheetId="9" hidden="1">{"Minpmon",#N/A,FALSE,"Monthinput"}</definedName>
    <definedName name="n" localSheetId="11" hidden="1">{"Minpmon",#N/A,FALSE,"Monthinput"}</definedName>
    <definedName name="n" localSheetId="8" hidden="1">{"Minpmon",#N/A,FALSE,"Monthinput"}</definedName>
    <definedName name="n" localSheetId="0" hidden="1">{"Minpmon",#N/A,FALSE,"Monthinput"}</definedName>
    <definedName name="n" localSheetId="1" hidden="1">{"Minpmon",#N/A,FALSE,"Monthinput"}</definedName>
    <definedName name="n" localSheetId="3" hidden="1">{"Minpmon",#N/A,FALSE,"Monthinput"}</definedName>
    <definedName name="n" localSheetId="7" hidden="1">{"Minpmon",#N/A,FALSE,"Monthinput"}</definedName>
    <definedName name="n" localSheetId="10" hidden="1">{"Minpmon",#N/A,FALSE,"Monthinput"}</definedName>
    <definedName name="n" localSheetId="12" hidden="1">{"Minpmon",#N/A,FALSE,"Monthinput"}</definedName>
    <definedName name="n" localSheetId="13" hidden="1">{"Minpmon",#N/A,FALSE,"Monthinput"}</definedName>
    <definedName name="n" hidden="1">{"Minpmon",#N/A,FALSE,"Monthinput"}</definedName>
    <definedName name="names">'[45]shared data'!$B$7:$O$7</definedName>
    <definedName name="NAMES_A">'[45]shared data'!$B$5:$B$223</definedName>
    <definedName name="names_w" localSheetId="9">#REF!</definedName>
    <definedName name="names_w" localSheetId="11">#REF!</definedName>
    <definedName name="names_w" localSheetId="8">#REF!</definedName>
    <definedName name="names_w" localSheetId="0">#REF!</definedName>
    <definedName name="names_w" localSheetId="1">#REF!</definedName>
    <definedName name="names_w" localSheetId="3">#REF!</definedName>
    <definedName name="names_w" localSheetId="7">#REF!</definedName>
    <definedName name="names_w" localSheetId="12">#REF!</definedName>
    <definedName name="names_w" localSheetId="13">#REF!</definedName>
    <definedName name="names_w">#REF!</definedName>
    <definedName name="NC_R" localSheetId="11">[56]Q1!#REF!</definedName>
    <definedName name="NC_R" localSheetId="8">[56]Q1!#REF!</definedName>
    <definedName name="NC_R" localSheetId="0">[56]Q1!#REF!</definedName>
    <definedName name="NC_R" localSheetId="1">[56]Q1!#REF!</definedName>
    <definedName name="NC_R" localSheetId="3">[56]Q1!#REF!</definedName>
    <definedName name="NC_R" localSheetId="7">[56]Q1!#REF!</definedName>
    <definedName name="NC_R">[56]Q1!#REF!</definedName>
    <definedName name="NCG">#N/A</definedName>
    <definedName name="NCG_R">#N/A</definedName>
    <definedName name="NCP">#N/A</definedName>
    <definedName name="NCP_R">#N/A</definedName>
    <definedName name="Ndf">[51]CIRRs!$C$69</definedName>
    <definedName name="NE" localSheetId="9">#REF!</definedName>
    <definedName name="NE" localSheetId="11">#REF!</definedName>
    <definedName name="NE" localSheetId="8">#REF!</definedName>
    <definedName name="NE" localSheetId="0">#REF!</definedName>
    <definedName name="NE" localSheetId="1">#REF!</definedName>
    <definedName name="NE" localSheetId="3">#REF!</definedName>
    <definedName name="NE" localSheetId="7">#REF!</definedName>
    <definedName name="NE" localSheetId="12">#REF!</definedName>
    <definedName name="NE" localSheetId="13">#REF!</definedName>
    <definedName name="NE">#REF!</definedName>
    <definedName name="NECESSIDADE_DE_FINANCIAMENTO" localSheetId="9">#REF!</definedName>
    <definedName name="NECESSIDADE_DE_FINANCIAMENTO" localSheetId="11">#REF!</definedName>
    <definedName name="NECESSIDADE_DE_FINANCIAMENTO" localSheetId="8">#REF!</definedName>
    <definedName name="NECESSIDADE_DE_FINANCIAMENTO" localSheetId="0">#REF!</definedName>
    <definedName name="NECESSIDADE_DE_FINANCIAMENTO" localSheetId="1">#REF!</definedName>
    <definedName name="NECESSIDADE_DE_FINANCIAMENTO" localSheetId="3">#REF!</definedName>
    <definedName name="NECESSIDADE_DE_FINANCIAMENTO" localSheetId="7">#REF!</definedName>
    <definedName name="NECESSIDADE_DE_FINANCIAMENTO" localSheetId="12">#REF!</definedName>
    <definedName name="NECESSIDADE_DE_FINANCIAMENTO" localSheetId="13">#REF!</definedName>
    <definedName name="NECESSIDADE_DE_FINANCIAMENTO">#REF!</definedName>
    <definedName name="NEperc" localSheetId="9">#REF!</definedName>
    <definedName name="NEperc" localSheetId="11">#REF!</definedName>
    <definedName name="NEperc" localSheetId="8">#REF!</definedName>
    <definedName name="NEperc" localSheetId="0">#REF!</definedName>
    <definedName name="NEperc" localSheetId="1">#REF!</definedName>
    <definedName name="NEperc" localSheetId="3">#REF!</definedName>
    <definedName name="NEperc" localSheetId="7">#REF!</definedName>
    <definedName name="NEperc" localSheetId="12">#REF!</definedName>
    <definedName name="NEperc" localSheetId="13">#REF!</definedName>
    <definedName name="NEperc">#REF!</definedName>
    <definedName name="Netherlands_wt">'[66]OECD wgt'!$B$26</definedName>
    <definedName name="new" localSheetId="9">#REF!</definedName>
    <definedName name="new" localSheetId="11">#REF!</definedName>
    <definedName name="new" localSheetId="8">#REF!</definedName>
    <definedName name="new" localSheetId="0">#REF!</definedName>
    <definedName name="new" localSheetId="1">#REF!</definedName>
    <definedName name="new" localSheetId="3">#REF!</definedName>
    <definedName name="new" localSheetId="7">#REF!</definedName>
    <definedName name="new" localSheetId="12">#REF!</definedName>
    <definedName name="new" localSheetId="13">#REF!</definedName>
    <definedName name="new">#REF!</definedName>
    <definedName name="NEWSHEET" localSheetId="9">#REF!</definedName>
    <definedName name="NEWSHEET" localSheetId="11">#REF!</definedName>
    <definedName name="NEWSHEET" localSheetId="8">#REF!</definedName>
    <definedName name="NEWSHEET" localSheetId="0">#REF!</definedName>
    <definedName name="NEWSHEET" localSheetId="1">#REF!</definedName>
    <definedName name="NEWSHEET" localSheetId="3">#REF!</definedName>
    <definedName name="NEWSHEET" localSheetId="7">#REF!</definedName>
    <definedName name="NEWSHEET" localSheetId="12">#REF!</definedName>
    <definedName name="NEWSHEET" localSheetId="13">#REF!</definedName>
    <definedName name="NEWSHEET">#REF!</definedName>
    <definedName name="nfa_by_bank" localSheetId="9">#REF!</definedName>
    <definedName name="nfa_by_bank" localSheetId="11">#REF!</definedName>
    <definedName name="nfa_by_bank" localSheetId="8">#REF!</definedName>
    <definedName name="nfa_by_bank" localSheetId="0">#REF!</definedName>
    <definedName name="nfa_by_bank" localSheetId="7">#REF!</definedName>
    <definedName name="nfa_by_bank" localSheetId="12">#REF!</definedName>
    <definedName name="nfa_by_bank" localSheetId="13">#REF!</definedName>
    <definedName name="nfa_by_bank">#REF!</definedName>
    <definedName name="NFB_R" localSheetId="11">[56]Q1!#REF!</definedName>
    <definedName name="NFB_R" localSheetId="8">[56]Q1!#REF!</definedName>
    <definedName name="NFB_R" localSheetId="0">[56]Q1!#REF!</definedName>
    <definedName name="NFB_R" localSheetId="1">[56]Q1!#REF!</definedName>
    <definedName name="NFB_R" localSheetId="3">[56]Q1!#REF!</definedName>
    <definedName name="NFB_R" localSheetId="7">[56]Q1!#REF!</definedName>
    <definedName name="NFB_R">[56]Q1!#REF!</definedName>
    <definedName name="NFB_R_GDP" localSheetId="11">[56]Q1!#REF!</definedName>
    <definedName name="NFB_R_GDP" localSheetId="8">[56]Q1!#REF!</definedName>
    <definedName name="NFB_R_GDP" localSheetId="0">[56]Q1!#REF!</definedName>
    <definedName name="NFB_R_GDP" localSheetId="1">[56]Q1!#REF!</definedName>
    <definedName name="NFB_R_GDP" localSheetId="3">[56]Q1!#REF!</definedName>
    <definedName name="NFB_R_GDP" localSheetId="7">[56]Q1!#REF!</definedName>
    <definedName name="NFB_R_GDP">[56]Q1!#REF!</definedName>
    <definedName name="NFI">#N/A</definedName>
    <definedName name="NFI_R">#N/A</definedName>
    <definedName name="NFIP" localSheetId="9">#REF!</definedName>
    <definedName name="NFIP" localSheetId="11">#REF!</definedName>
    <definedName name="NFIP" localSheetId="8">#REF!</definedName>
    <definedName name="NFIP" localSheetId="0">#REF!</definedName>
    <definedName name="NFIP" localSheetId="1">#REF!</definedName>
    <definedName name="NFIP" localSheetId="3">#REF!</definedName>
    <definedName name="NFIP" localSheetId="7">#REF!</definedName>
    <definedName name="NFIP" localSheetId="12">#REF!</definedName>
    <definedName name="NFIP" localSheetId="13">#REF!</definedName>
    <definedName name="NFIP">#REF!</definedName>
    <definedName name="NFPS_" localSheetId="11">[38]OPS!#REF!</definedName>
    <definedName name="NFPS_" localSheetId="8">[38]OPS!#REF!</definedName>
    <definedName name="NFPS_" localSheetId="0">[38]OPS!#REF!</definedName>
    <definedName name="NFPS_" localSheetId="1">[38]OPS!#REF!</definedName>
    <definedName name="NFPS_" localSheetId="3">[38]OPS!#REF!</definedName>
    <definedName name="NFPS_" localSheetId="7">[38]OPS!#REF!</definedName>
    <definedName name="NFPS_">[38]OPS!#REF!</definedName>
    <definedName name="NGDP">#N/A</definedName>
    <definedName name="NGDP_D" localSheetId="11">[56]Q3!#REF!</definedName>
    <definedName name="NGDP_D" localSheetId="8">[56]Q3!#REF!</definedName>
    <definedName name="NGDP_D" localSheetId="0">[56]Q3!#REF!</definedName>
    <definedName name="NGDP_D" localSheetId="1">[56]Q3!#REF!</definedName>
    <definedName name="NGDP_D" localSheetId="3">[56]Q3!#REF!</definedName>
    <definedName name="NGDP_D" localSheetId="7">[56]Q3!#REF!</definedName>
    <definedName name="NGDP_D">[56]Q3!#REF!</definedName>
    <definedName name="NGDP_DG">#N/A</definedName>
    <definedName name="NGDP_R">#N/A</definedName>
    <definedName name="NGDP_RG">#N/A</definedName>
    <definedName name="ngdp2">[37]Q2!$E$47:$AH$47</definedName>
    <definedName name="NGDPA" localSheetId="9">#REF!</definedName>
    <definedName name="NGDPA" localSheetId="11">#REF!</definedName>
    <definedName name="NGDPA" localSheetId="8">#REF!</definedName>
    <definedName name="NGDPA" localSheetId="0">#REF!</definedName>
    <definedName name="NGDPA" localSheetId="1">#REF!</definedName>
    <definedName name="NGDPA" localSheetId="3">#REF!</definedName>
    <definedName name="NGDPA" localSheetId="7">#REF!</definedName>
    <definedName name="NGDPA" localSheetId="12">#REF!</definedName>
    <definedName name="NGDPA" localSheetId="13">#REF!</definedName>
    <definedName name="NGDPA">#REF!</definedName>
    <definedName name="NGK" localSheetId="9">#REF!</definedName>
    <definedName name="NGK" localSheetId="11">#REF!</definedName>
    <definedName name="NGK" localSheetId="8">#REF!</definedName>
    <definedName name="NGK" localSheetId="0">#REF!</definedName>
    <definedName name="NGK" localSheetId="3">#REF!</definedName>
    <definedName name="NGK" localSheetId="7">#REF!</definedName>
    <definedName name="NGK" localSheetId="12">#REF!</definedName>
    <definedName name="NGK" localSheetId="13">#REF!</definedName>
    <definedName name="NGK">#REF!</definedName>
    <definedName name="NGNI" localSheetId="9">#REF!</definedName>
    <definedName name="NGNI" localSheetId="11">#REF!</definedName>
    <definedName name="NGNI" localSheetId="8">#REF!</definedName>
    <definedName name="NGNI" localSheetId="0">#REF!</definedName>
    <definedName name="NGNI" localSheetId="3">#REF!</definedName>
    <definedName name="NGNI" localSheetId="7">#REF!</definedName>
    <definedName name="NGNI" localSheetId="12">#REF!</definedName>
    <definedName name="NGNI" localSheetId="13">#REF!</definedName>
    <definedName name="NGNI">#REF!</definedName>
    <definedName name="NGPXO" localSheetId="9">#REF!</definedName>
    <definedName name="NGPXO" localSheetId="11">#REF!</definedName>
    <definedName name="NGPXO" localSheetId="8">#REF!</definedName>
    <definedName name="NGPXO" localSheetId="0">#REF!</definedName>
    <definedName name="NGPXO" localSheetId="12">#REF!</definedName>
    <definedName name="NGPXO" localSheetId="13">#REF!</definedName>
    <definedName name="NGPXO">#REF!</definedName>
    <definedName name="NGPXO_R" localSheetId="9">#REF!</definedName>
    <definedName name="NGPXO_R" localSheetId="11">#REF!</definedName>
    <definedName name="NGPXO_R" localSheetId="8">#REF!</definedName>
    <definedName name="NGPXO_R" localSheetId="0">#REF!</definedName>
    <definedName name="NGPXO_R" localSheetId="12">#REF!</definedName>
    <definedName name="NGPXO_R" localSheetId="13">#REF!</definedName>
    <definedName name="NGPXO_R">#REF!</definedName>
    <definedName name="NGS_NGDP">#N/A</definedName>
    <definedName name="NGSP" localSheetId="11">[56]Q2!#REF!</definedName>
    <definedName name="NGSP" localSheetId="8">[56]Q2!#REF!</definedName>
    <definedName name="NGSP" localSheetId="0">[56]Q2!#REF!</definedName>
    <definedName name="NGSP" localSheetId="1">[56]Q2!#REF!</definedName>
    <definedName name="NGSP" localSheetId="3">[56]Q2!#REF!</definedName>
    <definedName name="NGSP">[56]Q2!#REF!</definedName>
    <definedName name="NI" localSheetId="11">[56]Q2!#REF!</definedName>
    <definedName name="NI" localSheetId="8">[56]Q2!#REF!</definedName>
    <definedName name="NI" localSheetId="0">[56]Q2!#REF!</definedName>
    <definedName name="NI" localSheetId="1">[56]Q2!#REF!</definedName>
    <definedName name="NI" localSheetId="3">[56]Q2!#REF!</definedName>
    <definedName name="NI">[56]Q2!#REF!</definedName>
    <definedName name="NI_GDP" localSheetId="11">[56]Q2!#REF!</definedName>
    <definedName name="NI_GDP" localSheetId="8">[56]Q2!#REF!</definedName>
    <definedName name="NI_GDP" localSheetId="0">[56]Q2!#REF!</definedName>
    <definedName name="NI_GDP" localSheetId="1">[56]Q2!#REF!</definedName>
    <definedName name="NI_GDP" localSheetId="3">[56]Q2!#REF!</definedName>
    <definedName name="NI_GDP">[56]Q2!#REF!</definedName>
    <definedName name="NI_NGDP" localSheetId="11">[56]Q2!#REF!</definedName>
    <definedName name="NI_NGDP" localSheetId="8">[56]Q2!#REF!</definedName>
    <definedName name="NI_NGDP" localSheetId="0">[56]Q2!#REF!</definedName>
    <definedName name="NI_NGDP" localSheetId="1">[56]Q2!#REF!</definedName>
    <definedName name="NI_NGDP" localSheetId="3">[56]Q2!#REF!</definedName>
    <definedName name="NI_NGDP">[56]Q2!#REF!</definedName>
    <definedName name="NI_R" localSheetId="11">[56]Q1!#REF!</definedName>
    <definedName name="NI_R" localSheetId="8">[56]Q1!#REF!</definedName>
    <definedName name="NI_R" localSheetId="0">[56]Q1!#REF!</definedName>
    <definedName name="NI_R" localSheetId="1">[56]Q1!#REF!</definedName>
    <definedName name="NI_R" localSheetId="3">[56]Q1!#REF!</definedName>
    <definedName name="NI_R">[56]Q1!#REF!</definedName>
    <definedName name="NINV">#N/A</definedName>
    <definedName name="NINV_R">#N/A</definedName>
    <definedName name="NINV_R_GDP" localSheetId="11">[56]Q1!#REF!</definedName>
    <definedName name="NINV_R_GDP" localSheetId="8">[56]Q1!#REF!</definedName>
    <definedName name="NINV_R_GDP" localSheetId="0">[56]Q1!#REF!</definedName>
    <definedName name="NINV_R_GDP" localSheetId="1">[56]Q1!#REF!</definedName>
    <definedName name="NINV_R_GDP" localSheetId="3">[56]Q1!#REF!</definedName>
    <definedName name="NINV_R_GDP">[56]Q1!#REF!</definedName>
    <definedName name="njkg" localSheetId="11">[5]!njkg</definedName>
    <definedName name="njkg" localSheetId="8">[5]!njkg</definedName>
    <definedName name="njkg" localSheetId="0">[5]!njkg</definedName>
    <definedName name="njkg" localSheetId="1">[5]!njkg</definedName>
    <definedName name="njkg" localSheetId="3">[5]!njkg</definedName>
    <definedName name="njkg">[5]!njkg</definedName>
    <definedName name="NLG">[51]CIRRs!$C$99</definedName>
    <definedName name="NM">#N/A</definedName>
    <definedName name="NM_R">#N/A</definedName>
    <definedName name="nmBlankCell">'[127]Table 2.1 from DDP program'!$A$2:$A$2</definedName>
    <definedName name="nmBlankRow" localSheetId="8">[128]EDT!#REF!</definedName>
    <definedName name="nmBlankRow" localSheetId="0">[128]EDT!#REF!</definedName>
    <definedName name="nmBlankRow" localSheetId="1">#REF!</definedName>
    <definedName name="nmBlankRow" localSheetId="3">[128]EDT!#REF!</definedName>
    <definedName name="nmBlankRow" localSheetId="7">[128]EDT!#REF!</definedName>
    <definedName name="nmBlankRow">[128]EDT!#REF!</definedName>
    <definedName name="nmColumnHeader">[128]EDT!$3:$3</definedName>
    <definedName name="nmData">[128]EDT!$B$4:$AA$36</definedName>
    <definedName name="NMG" localSheetId="9">#REF!</definedName>
    <definedName name="NMG" localSheetId="11">#REF!</definedName>
    <definedName name="NMG" localSheetId="8">#REF!</definedName>
    <definedName name="NMG" localSheetId="0">#REF!</definedName>
    <definedName name="NMG" localSheetId="1">#REF!</definedName>
    <definedName name="NMG" localSheetId="3">#REF!</definedName>
    <definedName name="NMG" localSheetId="7">#REF!</definedName>
    <definedName name="NMG" localSheetId="12">#REF!</definedName>
    <definedName name="NMG" localSheetId="13">#REF!</definedName>
    <definedName name="NMG">#REF!</definedName>
    <definedName name="NMG_R" localSheetId="9">#REF!</definedName>
    <definedName name="NMG_R" localSheetId="11">#REF!</definedName>
    <definedName name="NMG_R" localSheetId="8">#REF!</definedName>
    <definedName name="NMG_R" localSheetId="0">#REF!</definedName>
    <definedName name="NMG_R" localSheetId="1">#REF!</definedName>
    <definedName name="NMG_R" localSheetId="3">#REF!</definedName>
    <definedName name="NMG_R" localSheetId="7">#REF!</definedName>
    <definedName name="NMG_R" localSheetId="12">#REF!</definedName>
    <definedName name="NMG_R" localSheetId="13">#REF!</definedName>
    <definedName name="NMG_R">#REF!</definedName>
    <definedName name="NMG_RG">#N/A</definedName>
    <definedName name="nmIndexTable" localSheetId="8">[128]EDT!#REF!</definedName>
    <definedName name="nmIndexTable" localSheetId="0">[128]EDT!#REF!</definedName>
    <definedName name="nmIndexTable" localSheetId="1">#REF!</definedName>
    <definedName name="nmIndexTable" localSheetId="3">[128]EDT!#REF!</definedName>
    <definedName name="nmIndexTable" localSheetId="7">[128]EDT!#REF!</definedName>
    <definedName name="nmIndexTable">[128]EDT!#REF!</definedName>
    <definedName name="nmReportFooter">'[129]Table 1'!$29:$29</definedName>
    <definedName name="nmReportHeader">#N/A</definedName>
    <definedName name="nmReportNotes">'[129]Table 1'!$30:$30</definedName>
    <definedName name="nmRowHeader">[128]EDT!$A$4:$A$36</definedName>
    <definedName name="NMS" localSheetId="11">[56]Q2!#REF!</definedName>
    <definedName name="NMS" localSheetId="8">[56]Q2!#REF!</definedName>
    <definedName name="NMS" localSheetId="0">[56]Q2!#REF!</definedName>
    <definedName name="NMS" localSheetId="1">[56]Q2!#REF!</definedName>
    <definedName name="NMS" localSheetId="3">[56]Q2!#REF!</definedName>
    <definedName name="NMS" localSheetId="7">[56]Q2!#REF!</definedName>
    <definedName name="NMS">[56]Q2!#REF!</definedName>
    <definedName name="NMS_R" localSheetId="11">[56]Q1!#REF!</definedName>
    <definedName name="NMS_R" localSheetId="8">[56]Q1!#REF!</definedName>
    <definedName name="NMS_R" localSheetId="0">[56]Q1!#REF!</definedName>
    <definedName name="NMS_R" localSheetId="1">[56]Q1!#REF!</definedName>
    <definedName name="NMS_R" localSheetId="3">[56]Q1!#REF!</definedName>
    <definedName name="NMS_R" localSheetId="7">[56]Q1!#REF!</definedName>
    <definedName name="NMS_R">[56]Q1!#REF!</definedName>
    <definedName name="nmScale" localSheetId="8">[128]EDT!#REF!</definedName>
    <definedName name="nmScale" localSheetId="0">[128]EDT!#REF!</definedName>
    <definedName name="nmScale" localSheetId="1">#REF!</definedName>
    <definedName name="nmScale" localSheetId="3">[128]EDT!#REF!</definedName>
    <definedName name="nmScale" localSheetId="7">[128]EDT!#REF!</definedName>
    <definedName name="nmScale">[128]EDT!#REF!</definedName>
    <definedName name="nn" localSheetId="15" hidden="1">{"Riqfin97",#N/A,FALSE,"Tran";"Riqfinpro",#N/A,FALSE,"Tran"}</definedName>
    <definedName name="nn" localSheetId="2" hidden="1">{"Riqfin97",#N/A,FALSE,"Tran";"Riqfinpro",#N/A,FALSE,"Tran"}</definedName>
    <definedName name="nn" localSheetId="9" hidden="1">{"Riqfin97",#N/A,FALSE,"Tran";"Riqfinpro",#N/A,FALSE,"Tran"}</definedName>
    <definedName name="nn" localSheetId="11" hidden="1">{"Riqfin97",#N/A,FALSE,"Tran";"Riqfinpro",#N/A,FALSE,"Tran"}</definedName>
    <definedName name="nn" localSheetId="8" hidden="1">{"Riqfin97",#N/A,FALSE,"Tran";"Riqfinpro",#N/A,FALSE,"Tran"}</definedName>
    <definedName name="nn" localSheetId="0" hidden="1">{"Riqfin97",#N/A,FALSE,"Tran";"Riqfinpro",#N/A,FALSE,"Tran"}</definedName>
    <definedName name="nn" localSheetId="1" hidden="1">{"Riqfin97",#N/A,FALSE,"Tran";"Riqfinpro",#N/A,FALSE,"Tran"}</definedName>
    <definedName name="nn" localSheetId="3" hidden="1">{"Riqfin97",#N/A,FALSE,"Tran";"Riqfinpro",#N/A,FALSE,"Tran"}</definedName>
    <definedName name="nn" localSheetId="7" hidden="1">{"Riqfin97",#N/A,FALSE,"Tran";"Riqfinpro",#N/A,FALSE,"Tran"}</definedName>
    <definedName name="nn" localSheetId="10" hidden="1">{"Riqfin97",#N/A,FALSE,"Tran";"Riqfinpro",#N/A,FALSE,"Tran"}</definedName>
    <definedName name="nn" localSheetId="12" hidden="1">{"Riqfin97",#N/A,FALSE,"Tran";"Riqfinpro",#N/A,FALSE,"Tran"}</definedName>
    <definedName name="nn" localSheetId="13" hidden="1">{"Riqfin97",#N/A,FALSE,"Tran";"Riqfinpro",#N/A,FALSE,"Tran"}</definedName>
    <definedName name="nn" hidden="1">{"Riqfin97",#N/A,FALSE,"Tran";"Riqfinpro",#N/A,FALSE,"Tran"}</definedName>
    <definedName name="NNAMES" localSheetId="9">#REF!</definedName>
    <definedName name="NNAMES" localSheetId="11">#REF!</definedName>
    <definedName name="NNAMES" localSheetId="8">#REF!</definedName>
    <definedName name="NNAMES" localSheetId="0">#REF!</definedName>
    <definedName name="NNAMES" localSheetId="1">#REF!</definedName>
    <definedName name="NNAMES" localSheetId="3">#REF!</definedName>
    <definedName name="NNAMES" localSheetId="7">#REF!</definedName>
    <definedName name="NNAMES" localSheetId="12">#REF!</definedName>
    <definedName name="NNAMES" localSheetId="13">#REF!</definedName>
    <definedName name="NNAMES">#REF!</definedName>
    <definedName name="nnn" localSheetId="15" hidden="1">{"Tab1",#N/A,FALSE,"P";"Tab2",#N/A,FALSE,"P"}</definedName>
    <definedName name="nnn" localSheetId="2" hidden="1">{"Tab1",#N/A,FALSE,"P";"Tab2",#N/A,FALSE,"P"}</definedName>
    <definedName name="nnn" localSheetId="9" hidden="1">{"Tab1",#N/A,FALSE,"P";"Tab2",#N/A,FALSE,"P"}</definedName>
    <definedName name="nnn" localSheetId="11" hidden="1">{"Tab1",#N/A,FALSE,"P";"Tab2",#N/A,FALSE,"P"}</definedName>
    <definedName name="nnn" localSheetId="8" hidden="1">{"Tab1",#N/A,FALSE,"P";"Tab2",#N/A,FALSE,"P"}</definedName>
    <definedName name="nnn" localSheetId="0" hidden="1">{"Tab1",#N/A,FALSE,"P";"Tab2",#N/A,FALSE,"P"}</definedName>
    <definedName name="nnn" localSheetId="1" hidden="1">{"Tab1",#N/A,FALSE,"P";"Tab2",#N/A,FALSE,"P"}</definedName>
    <definedName name="nnn" localSheetId="3" hidden="1">{"Tab1",#N/A,FALSE,"P";"Tab2",#N/A,FALSE,"P"}</definedName>
    <definedName name="nnn" localSheetId="7" hidden="1">{"Tab1",#N/A,FALSE,"P";"Tab2",#N/A,FALSE,"P"}</definedName>
    <definedName name="nnn" localSheetId="10" hidden="1">{"Tab1",#N/A,FALSE,"P";"Tab2",#N/A,FALSE,"P"}</definedName>
    <definedName name="nnn" localSheetId="12" hidden="1">{"Tab1",#N/A,FALSE,"P";"Tab2",#N/A,FALSE,"P"}</definedName>
    <definedName name="nnn" localSheetId="13" hidden="1">{"Tab1",#N/A,FALSE,"P";"Tab2",#N/A,FALSE,"P"}</definedName>
    <definedName name="nnn" hidden="1">{"Tab1",#N/A,FALSE,"P";"Tab2",#N/A,FALSE,"P"}</definedName>
    <definedName name="nnnnn">#N/A</definedName>
    <definedName name="nnnnnnnnnn" localSheetId="15" hidden="1">{"Minpmon",#N/A,FALSE,"Monthinput"}</definedName>
    <definedName name="nnnnnnnnnn" localSheetId="2" hidden="1">{"Minpmon",#N/A,FALSE,"Monthinput"}</definedName>
    <definedName name="nnnnnnnnnn" localSheetId="9" hidden="1">{"Minpmon",#N/A,FALSE,"Monthinput"}</definedName>
    <definedName name="nnnnnnnnnn" localSheetId="11" hidden="1">{"Minpmon",#N/A,FALSE,"Monthinput"}</definedName>
    <definedName name="nnnnnnnnnn" localSheetId="8" hidden="1">{"Minpmon",#N/A,FALSE,"Monthinput"}</definedName>
    <definedName name="nnnnnnnnnn" localSheetId="0" hidden="1">{"Minpmon",#N/A,FALSE,"Monthinput"}</definedName>
    <definedName name="nnnnnnnnnn" localSheetId="1" hidden="1">{"Minpmon",#N/A,FALSE,"Monthinput"}</definedName>
    <definedName name="nnnnnnnnnn" localSheetId="3" hidden="1">{"Minpmon",#N/A,FALSE,"Monthinput"}</definedName>
    <definedName name="nnnnnnnnnn" localSheetId="7" hidden="1">{"Minpmon",#N/A,FALSE,"Monthinput"}</definedName>
    <definedName name="nnnnnnnnnn" localSheetId="10" hidden="1">{"Minpmon",#N/A,FALSE,"Monthinput"}</definedName>
    <definedName name="nnnnnnnnnn" localSheetId="12" hidden="1">{"Minpmon",#N/A,FALSE,"Monthinput"}</definedName>
    <definedName name="nnnnnnnnnn" localSheetId="13" hidden="1">{"Minpmon",#N/A,FALSE,"Monthinput"}</definedName>
    <definedName name="nnnnnnnnnn" hidden="1">{"Minpmon",#N/A,FALSE,"Monthinput"}</definedName>
    <definedName name="nnnnnnnnnnnn" localSheetId="15" hidden="1">{"Riqfin97",#N/A,FALSE,"Tran";"Riqfinpro",#N/A,FALSE,"Tran"}</definedName>
    <definedName name="nnnnnnnnnnnn" localSheetId="2" hidden="1">{"Riqfin97",#N/A,FALSE,"Tran";"Riqfinpro",#N/A,FALSE,"Tran"}</definedName>
    <definedName name="nnnnnnnnnnnn" localSheetId="9" hidden="1">{"Riqfin97",#N/A,FALSE,"Tran";"Riqfinpro",#N/A,FALSE,"Tran"}</definedName>
    <definedName name="nnnnnnnnnnnn" localSheetId="11" hidden="1">{"Riqfin97",#N/A,FALSE,"Tran";"Riqfinpro",#N/A,FALSE,"Tran"}</definedName>
    <definedName name="nnnnnnnnnnnn" localSheetId="8" hidden="1">{"Riqfin97",#N/A,FALSE,"Tran";"Riqfinpro",#N/A,FALSE,"Tran"}</definedName>
    <definedName name="nnnnnnnnnnnn" localSheetId="0" hidden="1">{"Riqfin97",#N/A,FALSE,"Tran";"Riqfinpro",#N/A,FALSE,"Tran"}</definedName>
    <definedName name="nnnnnnnnnnnn" localSheetId="1" hidden="1">{"Riqfin97",#N/A,FALSE,"Tran";"Riqfinpro",#N/A,FALSE,"Tran"}</definedName>
    <definedName name="nnnnnnnnnnnn" localSheetId="3" hidden="1">{"Riqfin97",#N/A,FALSE,"Tran";"Riqfinpro",#N/A,FALSE,"Tran"}</definedName>
    <definedName name="nnnnnnnnnnnn" localSheetId="7" hidden="1">{"Riqfin97",#N/A,FALSE,"Tran";"Riqfinpro",#N/A,FALSE,"Tran"}</definedName>
    <definedName name="nnnnnnnnnnnn" localSheetId="10" hidden="1">{"Riqfin97",#N/A,FALSE,"Tran";"Riqfinpro",#N/A,FALSE,"Tran"}</definedName>
    <definedName name="nnnnnnnnnnnn" localSheetId="12" hidden="1">{"Riqfin97",#N/A,FALSE,"Tran";"Riqfinpro",#N/A,FALSE,"Tran"}</definedName>
    <definedName name="nnnnnnnnnnnn" localSheetId="13" hidden="1">{"Riqfin97",#N/A,FALSE,"Tran";"Riqfinpro",#N/A,FALSE,"Tran"}</definedName>
    <definedName name="nnnnnnnnnnnn" hidden="1">{"Riqfin97",#N/A,FALSE,"Tran";"Riqfinpro",#N/A,FALSE,"Tran"}</definedName>
    <definedName name="no" hidden="1">'[69]Crédito SPNF (fiscal)'!#REF!</definedName>
    <definedName name="Noah" localSheetId="9">#REF!</definedName>
    <definedName name="Noah" localSheetId="11">#REF!</definedName>
    <definedName name="Noah" localSheetId="8">#REF!</definedName>
    <definedName name="Noah" localSheetId="0">#REF!</definedName>
    <definedName name="Noah" localSheetId="1">#REF!</definedName>
    <definedName name="Noah" localSheetId="3">#REF!</definedName>
    <definedName name="Noah" localSheetId="7">#REF!</definedName>
    <definedName name="Noah" localSheetId="12">#REF!</definedName>
    <definedName name="Noah" localSheetId="13">#REF!</definedName>
    <definedName name="Noah">#REF!</definedName>
    <definedName name="noclas1" localSheetId="9">#REF!</definedName>
    <definedName name="noclas1" localSheetId="11">#REF!</definedName>
    <definedName name="noclas1" localSheetId="8">#REF!</definedName>
    <definedName name="noclas1" localSheetId="0">#REF!</definedName>
    <definedName name="noclas1" localSheetId="3">#REF!</definedName>
    <definedName name="noclas1" localSheetId="7">#REF!</definedName>
    <definedName name="noclas1" localSheetId="12">#REF!</definedName>
    <definedName name="noclas1" localSheetId="13">#REF!</definedName>
    <definedName name="noclas1">#REF!</definedName>
    <definedName name="noclas2" localSheetId="9">#REF!</definedName>
    <definedName name="noclas2" localSheetId="11">#REF!</definedName>
    <definedName name="noclas2" localSheetId="8">#REF!</definedName>
    <definedName name="noclas2" localSheetId="0">#REF!</definedName>
    <definedName name="noclas2" localSheetId="7">#REF!</definedName>
    <definedName name="noclas2" localSheetId="12">#REF!</definedName>
    <definedName name="noclas2" localSheetId="13">#REF!</definedName>
    <definedName name="noclas2">#REF!</definedName>
    <definedName name="NOCLUB" localSheetId="9">#REF!</definedName>
    <definedName name="NOCLUB" localSheetId="11">#REF!</definedName>
    <definedName name="NOCLUB" localSheetId="8">#REF!</definedName>
    <definedName name="NOCLUB" localSheetId="0">#REF!</definedName>
    <definedName name="NOCLUB" localSheetId="1">#REF!</definedName>
    <definedName name="NOCLUB" localSheetId="3">#REF!</definedName>
    <definedName name="NOCLUB" localSheetId="12">#REF!</definedName>
    <definedName name="NOCLUB" localSheetId="13">#REF!</definedName>
    <definedName name="NOCLUB">#REF!</definedName>
    <definedName name="NOK" localSheetId="9">#REF!</definedName>
    <definedName name="NOK" localSheetId="11">#REF!</definedName>
    <definedName name="NOK" localSheetId="8">#REF!</definedName>
    <definedName name="NOK" localSheetId="0">#REF!</definedName>
    <definedName name="NOK" localSheetId="1">#REF!</definedName>
    <definedName name="NOK" localSheetId="3">#REF!</definedName>
    <definedName name="NOK" localSheetId="12">#REF!</definedName>
    <definedName name="NOK" localSheetId="13">#REF!</definedName>
    <definedName name="NOK">#REF!</definedName>
    <definedName name="nombrenuevo">#N/A</definedName>
    <definedName name="NONLEAP" localSheetId="9">#REF!</definedName>
    <definedName name="NONLEAP" localSheetId="11">#REF!</definedName>
    <definedName name="NONLEAP" localSheetId="8">#REF!</definedName>
    <definedName name="NONLEAP" localSheetId="0">#REF!</definedName>
    <definedName name="NONLEAP" localSheetId="1">#REF!</definedName>
    <definedName name="NONLEAP" localSheetId="3">#REF!</definedName>
    <definedName name="NONLEAP" localSheetId="7">#REF!</definedName>
    <definedName name="NONLEAP" localSheetId="12">#REF!</definedName>
    <definedName name="NONLEAP" localSheetId="13">#REF!</definedName>
    <definedName name="NONLEAP">#REF!</definedName>
    <definedName name="NONOECD1">[65]nonopec!$D$29:$AD$70</definedName>
    <definedName name="NONOECD2">[65]nonopec!$D$71:$AD$135</definedName>
    <definedName name="NONOPEC">[65]nonopec!$D$136:$AD$155</definedName>
    <definedName name="NOPEC1">[79]MONTHLY!$BP$19:$CA$19</definedName>
    <definedName name="NOPEC2">[79]MONTHLY!$CB$19:$CM$19</definedName>
    <definedName name="NORM1">[79]MONTHLY!$A$5:$O$117</definedName>
    <definedName name="NORM2">[79]MONTHLY!$A$422:$Z$491</definedName>
    <definedName name="NORM3">[79]MONTHLY!$A$334:$Z$380</definedName>
    <definedName name="Norway_wt">'[66]OECD wgt'!$B$28</definedName>
    <definedName name="NOTA_EXPLICATIV" localSheetId="9">#REF!</definedName>
    <definedName name="NOTA_EXPLICATIV" localSheetId="11">#REF!</definedName>
    <definedName name="NOTA_EXPLICATIV" localSheetId="8">#REF!</definedName>
    <definedName name="NOTA_EXPLICATIV" localSheetId="0">#REF!</definedName>
    <definedName name="NOTA_EXPLICATIV" localSheetId="1">#REF!</definedName>
    <definedName name="NOTA_EXPLICATIV" localSheetId="3">#REF!</definedName>
    <definedName name="NOTA_EXPLICATIV" localSheetId="7">#REF!</definedName>
    <definedName name="NOTA_EXPLICATIV" localSheetId="12">#REF!</definedName>
    <definedName name="NOTA_EXPLICATIV" localSheetId="13">#REF!</definedName>
    <definedName name="NOTA_EXPLICATIV">#REF!</definedName>
    <definedName name="Notes" localSheetId="8">[130]UPLOAD!#REF!</definedName>
    <definedName name="Notes" localSheetId="0">[130]UPLOAD!#REF!</definedName>
    <definedName name="Notes" localSheetId="1">#REF!</definedName>
    <definedName name="Notes" localSheetId="3">[130]UPLOAD!#REF!</definedName>
    <definedName name="Notes" localSheetId="7">[130]UPLOAD!#REF!</definedName>
    <definedName name="Notes">[130]UPLOAD!#REF!</definedName>
    <definedName name="NOTITLES" localSheetId="9">#REF!</definedName>
    <definedName name="NOTITLES" localSheetId="11">#REF!</definedName>
    <definedName name="NOTITLES" localSheetId="8">#REF!</definedName>
    <definedName name="NOTITLES" localSheetId="0">#REF!</definedName>
    <definedName name="NOTITLES" localSheetId="1">#REF!</definedName>
    <definedName name="NOTITLES" localSheetId="3">#REF!</definedName>
    <definedName name="NOTITLES" localSheetId="7">#REF!</definedName>
    <definedName name="NOTITLES" localSheetId="12">#REF!</definedName>
    <definedName name="NOTITLES" localSheetId="13">#REF!</definedName>
    <definedName name="NOTITLES">#REF!</definedName>
    <definedName name="NOV._89" localSheetId="9">#REF!</definedName>
    <definedName name="NOV._89" localSheetId="11">#REF!</definedName>
    <definedName name="NOV._89" localSheetId="8">#REF!</definedName>
    <definedName name="NOV._89" localSheetId="0">#REF!</definedName>
    <definedName name="NOV._89" localSheetId="3">#REF!</definedName>
    <definedName name="NOV._89" localSheetId="7">#REF!</definedName>
    <definedName name="NOV._89" localSheetId="12">#REF!</definedName>
    <definedName name="NOV._89" localSheetId="13">#REF!</definedName>
    <definedName name="NOV._89">#REF!</definedName>
    <definedName name="NSUMMARY">[65]nonopec!$D$157:$AD$204</definedName>
    <definedName name="NTDD_R" localSheetId="11">[56]Q1!#REF!</definedName>
    <definedName name="NTDD_R" localSheetId="8">[56]Q1!#REF!</definedName>
    <definedName name="NTDD_R" localSheetId="0">[56]Q1!#REF!</definedName>
    <definedName name="NTDD_R" localSheetId="1">[56]Q1!#REF!</definedName>
    <definedName name="NTDD_R" localSheetId="3">[56]Q1!#REF!</definedName>
    <definedName name="NTDD_R" localSheetId="7">[56]Q1!#REF!</definedName>
    <definedName name="NTDD_R">[56]Q1!#REF!</definedName>
    <definedName name="NTDD_RG" localSheetId="4">[72]!NTDD_RG</definedName>
    <definedName name="NTDD_RG" localSheetId="1">#REF!</definedName>
    <definedName name="NTDD_RG" localSheetId="3">[72]!NTDD_RG</definedName>
    <definedName name="NTDD_RG" localSheetId="7">[72]!NTDD_RG</definedName>
    <definedName name="NTDD_RG" localSheetId="10">[72]!NTDD_RG</definedName>
    <definedName name="NTDD_RG" localSheetId="13">[72]!NTDD_RG</definedName>
    <definedName name="NTDD_RG">[72]!NTDD_RG</definedName>
    <definedName name="NX">#N/A</definedName>
    <definedName name="NX_R">#N/A</definedName>
    <definedName name="NXG" localSheetId="9">#REF!</definedName>
    <definedName name="NXG" localSheetId="11">#REF!</definedName>
    <definedName name="NXG" localSheetId="8">#REF!</definedName>
    <definedName name="NXG" localSheetId="0">#REF!</definedName>
    <definedName name="NXG" localSheetId="1">#REF!</definedName>
    <definedName name="NXG" localSheetId="3">#REF!</definedName>
    <definedName name="NXG" localSheetId="7">#REF!</definedName>
    <definedName name="NXG" localSheetId="12">#REF!</definedName>
    <definedName name="NXG" localSheetId="13">#REF!</definedName>
    <definedName name="NXG">#REF!</definedName>
    <definedName name="NXG_R" localSheetId="9">#REF!</definedName>
    <definedName name="NXG_R" localSheetId="11">#REF!</definedName>
    <definedName name="NXG_R" localSheetId="8">#REF!</definedName>
    <definedName name="NXG_R" localSheetId="0">#REF!</definedName>
    <definedName name="NXG_R" localSheetId="3">#REF!</definedName>
    <definedName name="NXG_R" localSheetId="7">#REF!</definedName>
    <definedName name="NXG_R" localSheetId="12">#REF!</definedName>
    <definedName name="NXG_R" localSheetId="13">#REF!</definedName>
    <definedName name="NXG_R">#REF!</definedName>
    <definedName name="NXG_RG">#N/A</definedName>
    <definedName name="NXS" localSheetId="11">[56]Q2!#REF!</definedName>
    <definedName name="NXS" localSheetId="8">[56]Q2!#REF!</definedName>
    <definedName name="NXS" localSheetId="0">[56]Q2!#REF!</definedName>
    <definedName name="NXS" localSheetId="1">[56]Q2!#REF!</definedName>
    <definedName name="NXS" localSheetId="3">[56]Q2!#REF!</definedName>
    <definedName name="NXS" localSheetId="7">[56]Q2!#REF!</definedName>
    <definedName name="NXS">[56]Q2!#REF!</definedName>
    <definedName name="NXS_R" localSheetId="11">[56]Q1!#REF!</definedName>
    <definedName name="NXS_R" localSheetId="8">[56]Q1!#REF!</definedName>
    <definedName name="NXS_R" localSheetId="0">[56]Q1!#REF!</definedName>
    <definedName name="NXS_R" localSheetId="1">[56]Q1!#REF!</definedName>
    <definedName name="NXS_R" localSheetId="3">[56]Q1!#REF!</definedName>
    <definedName name="NXS_R" localSheetId="7">[56]Q1!#REF!</definedName>
    <definedName name="NXS_R">[56]Q1!#REF!</definedName>
    <definedName name="NYEAR2021" localSheetId="11">[90]Nickel!$B$583:$J$583</definedName>
    <definedName name="NYEAR2021" localSheetId="8">[90]Nickel!$B$583:$J$583</definedName>
    <definedName name="NYEAR2021" localSheetId="0">[90]Nickel!$B$583:$J$583</definedName>
    <definedName name="NYEAR2021" localSheetId="1">[90]Nickel!$B$583:$J$583</definedName>
    <definedName name="NYEAR2021" localSheetId="3">[90]Nickel!$B$583:$J$583</definedName>
    <definedName name="NYEAR2021">[90]Nickel!$B$583:$J$583</definedName>
    <definedName name="NYEAR2022" localSheetId="11">[90]Nickel!$K$583:$V$583</definedName>
    <definedName name="NYEAR2022" localSheetId="8">[90]Nickel!$K$583:$V$583</definedName>
    <definedName name="NYEAR2022" localSheetId="0">[90]Nickel!$K$583:$V$583</definedName>
    <definedName name="NYEAR2022" localSheetId="1">[90]Nickel!$K$583:$V$583</definedName>
    <definedName name="NYEAR2022" localSheetId="3">[90]Nickel!$K$583:$V$583</definedName>
    <definedName name="NYEAR2022">[90]Nickel!$K$583:$V$583</definedName>
    <definedName name="NYEAR2023" localSheetId="11">[90]Nickel!$W$583:$AH$583</definedName>
    <definedName name="NYEAR2023" localSheetId="8">[90]Nickel!$W$583:$AH$583</definedName>
    <definedName name="NYEAR2023" localSheetId="0">[90]Nickel!$W$583:$AH$583</definedName>
    <definedName name="NYEAR2023" localSheetId="1">[90]Nickel!$W$583:$AH$583</definedName>
    <definedName name="NYEAR2023" localSheetId="3">[90]Nickel!$W$583:$AH$583</definedName>
    <definedName name="NYEAR2023">[90]Nickel!$W$583:$AH$583</definedName>
    <definedName name="NYEAR2024" localSheetId="11">[90]Nickel!$AI$583:$AT$583</definedName>
    <definedName name="NYEAR2024" localSheetId="8">[90]Nickel!$AI$583:$AT$583</definedName>
    <definedName name="NYEAR2024" localSheetId="0">[90]Nickel!$AI$583:$AT$583</definedName>
    <definedName name="NYEAR2024" localSheetId="1">[90]Nickel!$AI$583:$AT$583</definedName>
    <definedName name="NYEAR2024" localSheetId="3">[90]Nickel!$AI$583:$AT$583</definedName>
    <definedName name="NYEAR2024">[90]Nickel!$AI$583:$AT$583</definedName>
    <definedName name="NYEAR2025" localSheetId="11">[90]Nickel!$AU$583:$BF$583</definedName>
    <definedName name="NYEAR2025" localSheetId="8">[90]Nickel!$AU$583:$BF$583</definedName>
    <definedName name="NYEAR2025" localSheetId="0">[90]Nickel!$AU$583:$BF$583</definedName>
    <definedName name="NYEAR2025" localSheetId="1">[90]Nickel!$AU$583:$BF$583</definedName>
    <definedName name="NYEAR2025" localSheetId="3">[90]Nickel!$AU$583:$BF$583</definedName>
    <definedName name="NYEAR2025">[90]Nickel!$AU$583:$BF$583</definedName>
    <definedName name="NZ_wt">'[66]OECD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9">#REF!</definedName>
    <definedName name="OCT._89" localSheetId="11">#REF!</definedName>
    <definedName name="OCT._89" localSheetId="8">#REF!</definedName>
    <definedName name="OCT._89" localSheetId="0">#REF!</definedName>
    <definedName name="OCT._89" localSheetId="1">#REF!</definedName>
    <definedName name="OCT._89" localSheetId="3">#REF!</definedName>
    <definedName name="OCT._89" localSheetId="7">#REF!</definedName>
    <definedName name="OCT._89" localSheetId="12">#REF!</definedName>
    <definedName name="OCT._89" localSheetId="13">#REF!</definedName>
    <definedName name="OCT._89">#REF!</definedName>
    <definedName name="OCTUBRE">#N/A</definedName>
    <definedName name="OECD">[65]nonopec!$D$1:$AD$28</definedName>
    <definedName name="OECD_Table" localSheetId="9">#REF!</definedName>
    <definedName name="OECD_Table" localSheetId="11">#REF!</definedName>
    <definedName name="OECD_Table" localSheetId="8">#REF!</definedName>
    <definedName name="OECD_Table" localSheetId="0">#REF!</definedName>
    <definedName name="OECD_Table" localSheetId="1">#REF!</definedName>
    <definedName name="OECD_Table" localSheetId="3">#REF!</definedName>
    <definedName name="OECD_Table" localSheetId="7">#REF!</definedName>
    <definedName name="OECD_Table" localSheetId="12">#REF!</definedName>
    <definedName name="OECD_Table" localSheetId="13">#REF!</definedName>
    <definedName name="OECD_Table">#REF!</definedName>
    <definedName name="oipio" localSheetId="9" hidden="1">#REF!</definedName>
    <definedName name="oipio" localSheetId="11" hidden="1">#REF!</definedName>
    <definedName name="oipio" localSheetId="8" hidden="1">#REF!</definedName>
    <definedName name="oipio" localSheetId="0" hidden="1">#REF!</definedName>
    <definedName name="oipio" localSheetId="1" hidden="1">#REF!</definedName>
    <definedName name="oipio" localSheetId="3" hidden="1">#REF!</definedName>
    <definedName name="oipio" localSheetId="7" hidden="1">#REF!</definedName>
    <definedName name="oipio" localSheetId="12" hidden="1">#REF!</definedName>
    <definedName name="oipio" localSheetId="13" hidden="1">#REF!</definedName>
    <definedName name="oipio" hidden="1">#REF!</definedName>
    <definedName name="oiulfdgdgh" localSheetId="8" hidden="1">'[91]Fax a enviar'!#REF!</definedName>
    <definedName name="oiulfdgdgh" localSheetId="0" hidden="1">'[91]Fax a enviar'!#REF!</definedName>
    <definedName name="oiulfdgdgh" localSheetId="1" hidden="1">#REF!</definedName>
    <definedName name="oiulfdgdgh" localSheetId="3" hidden="1">'[91]Fax a enviar'!#REF!</definedName>
    <definedName name="oiulfdgdgh" localSheetId="7" hidden="1">'[91]Fax a enviar'!#REF!</definedName>
    <definedName name="oiulfdgdgh" hidden="1">'[91]Fax a enviar'!#REF!</definedName>
    <definedName name="OK" localSheetId="9">#REF!</definedName>
    <definedName name="OK" localSheetId="11">#REF!</definedName>
    <definedName name="OK" localSheetId="8">#REF!</definedName>
    <definedName name="OK" localSheetId="0">#REF!</definedName>
    <definedName name="OK" localSheetId="1">#REF!</definedName>
    <definedName name="OK" localSheetId="3">#REF!</definedName>
    <definedName name="OK" localSheetId="7">#REF!</definedName>
    <definedName name="OK" localSheetId="12">#REF!</definedName>
    <definedName name="OK" localSheetId="13">#REF!</definedName>
    <definedName name="OK">#REF!</definedName>
    <definedName name="OnShow" localSheetId="4">'[131]SPNF Acuerdo Incl. Int.'!OnShow</definedName>
    <definedName name="OnShow" localSheetId="1">#REF!</definedName>
    <definedName name="OnShow" localSheetId="3">'[131]SPNF Acuerdo Incl. Int.'!OnShow</definedName>
    <definedName name="OnShow" localSheetId="7">'[131]SPNF Acuerdo Incl. Int.'!OnShow</definedName>
    <definedName name="OnShow" localSheetId="10">'[131]SPNF Acuerdo Incl. Int.'!OnShow</definedName>
    <definedName name="OnShow" localSheetId="13">'[131]SPNF Acuerdo Incl. Int.'!OnShow</definedName>
    <definedName name="OnShow">'[131]SPNF Acuerdo Incl. Int.'!OnShow</definedName>
    <definedName name="onshow1">#N/A</definedName>
    <definedName name="onshow2">#N/A</definedName>
    <definedName name="oo" localSheetId="15" hidden="1">{"Riqfin97",#N/A,FALSE,"Tran";"Riqfinpro",#N/A,FALSE,"Tran"}</definedName>
    <definedName name="oo" localSheetId="2" hidden="1">{"Riqfin97",#N/A,FALSE,"Tran";"Riqfinpro",#N/A,FALSE,"Tran"}</definedName>
    <definedName name="oo" localSheetId="9" hidden="1">{"Riqfin97",#N/A,FALSE,"Tran";"Riqfinpro",#N/A,FALSE,"Tran"}</definedName>
    <definedName name="oo" localSheetId="11" hidden="1">{"Riqfin97",#N/A,FALSE,"Tran";"Riqfinpro",#N/A,FALSE,"Tran"}</definedName>
    <definedName name="oo" localSheetId="8" hidden="1">{"Riqfin97",#N/A,FALSE,"Tran";"Riqfinpro",#N/A,FALSE,"Tran"}</definedName>
    <definedName name="oo" localSheetId="0" hidden="1">{"Riqfin97",#N/A,FALSE,"Tran";"Riqfinpro",#N/A,FALSE,"Tran"}</definedName>
    <definedName name="oo" localSheetId="1" hidden="1">{"Riqfin97",#N/A,FALSE,"Tran";"Riqfinpro",#N/A,FALSE,"Tran"}</definedName>
    <definedName name="oo" localSheetId="3" hidden="1">{"Riqfin97",#N/A,FALSE,"Tran";"Riqfinpro",#N/A,FALSE,"Tran"}</definedName>
    <definedName name="oo" localSheetId="7" hidden="1">{"Riqfin97",#N/A,FALSE,"Tran";"Riqfinpro",#N/A,FALSE,"Tran"}</definedName>
    <definedName name="oo" localSheetId="10" hidden="1">{"Riqfin97",#N/A,FALSE,"Tran";"Riqfinpro",#N/A,FALSE,"Tran"}</definedName>
    <definedName name="oo" localSheetId="12" hidden="1">{"Riqfin97",#N/A,FALSE,"Tran";"Riqfinpro",#N/A,FALSE,"Tran"}</definedName>
    <definedName name="oo" localSheetId="13" hidden="1">{"Riqfin97",#N/A,FALSE,"Tran";"Riqfinpro",#N/A,FALSE,"Tran"}</definedName>
    <definedName name="oo" hidden="1">{"Riqfin97",#N/A,FALSE,"Tran";"Riqfinpro",#N/A,FALSE,"Tran"}</definedName>
    <definedName name="OOA" localSheetId="9">#REF!</definedName>
    <definedName name="OOA" localSheetId="11">#REF!</definedName>
    <definedName name="OOA" localSheetId="8">#REF!</definedName>
    <definedName name="OOA" localSheetId="0">#REF!</definedName>
    <definedName name="OOA" localSheetId="1">#REF!</definedName>
    <definedName name="OOA" localSheetId="3">#REF!</definedName>
    <definedName name="OOA" localSheetId="7">#REF!</definedName>
    <definedName name="OOA" localSheetId="12">#REF!</definedName>
    <definedName name="OOA" localSheetId="13">#REF!</definedName>
    <definedName name="OOA">#REF!</definedName>
    <definedName name="ooo" localSheetId="15" hidden="1">{"Tab1",#N/A,FALSE,"P";"Tab2",#N/A,FALSE,"P"}</definedName>
    <definedName name="ooo" localSheetId="2" hidden="1">{"Tab1",#N/A,FALSE,"P";"Tab2",#N/A,FALSE,"P"}</definedName>
    <definedName name="ooo" localSheetId="9" hidden="1">{"Tab1",#N/A,FALSE,"P";"Tab2",#N/A,FALSE,"P"}</definedName>
    <definedName name="ooo" localSheetId="11" hidden="1">{"Tab1",#N/A,FALSE,"P";"Tab2",#N/A,FALSE,"P"}</definedName>
    <definedName name="ooo" localSheetId="8" hidden="1">{"Tab1",#N/A,FALSE,"P";"Tab2",#N/A,FALSE,"P"}</definedName>
    <definedName name="ooo" localSheetId="0" hidden="1">{"Tab1",#N/A,FALSE,"P";"Tab2",#N/A,FALSE,"P"}</definedName>
    <definedName name="ooo" localSheetId="1" hidden="1">{"Tab1",#N/A,FALSE,"P";"Tab2",#N/A,FALSE,"P"}</definedName>
    <definedName name="ooo" localSheetId="3" hidden="1">{"Tab1",#N/A,FALSE,"P";"Tab2",#N/A,FALSE,"P"}</definedName>
    <definedName name="ooo" localSheetId="7" hidden="1">{"Tab1",#N/A,FALSE,"P";"Tab2",#N/A,FALSE,"P"}</definedName>
    <definedName name="ooo" localSheetId="10" hidden="1">{"Tab1",#N/A,FALSE,"P";"Tab2",#N/A,FALSE,"P"}</definedName>
    <definedName name="ooo" localSheetId="12" hidden="1">{"Tab1",#N/A,FALSE,"P";"Tab2",#N/A,FALSE,"P"}</definedName>
    <definedName name="ooo" localSheetId="13" hidden="1">{"Tab1",#N/A,FALSE,"P";"Tab2",#N/A,FALSE,"P"}</definedName>
    <definedName name="ooo" hidden="1">{"Tab1",#N/A,FALSE,"P";"Tab2",#N/A,FALSE,"P"}</definedName>
    <definedName name="OOOKOKOKO" localSheetId="9">#REF!</definedName>
    <definedName name="OOOKOKOKO" localSheetId="11">#REF!</definedName>
    <definedName name="OOOKOKOKO" localSheetId="8">#REF!</definedName>
    <definedName name="OOOKOKOKO" localSheetId="0">#REF!</definedName>
    <definedName name="OOOKOKOKO" localSheetId="1">#REF!</definedName>
    <definedName name="OOOKOKOKO" localSheetId="3">#REF!</definedName>
    <definedName name="OOOKOKOKO" localSheetId="7">#REF!</definedName>
    <definedName name="OOOKOKOKO" localSheetId="12">#REF!</definedName>
    <definedName name="OOOKOKOKO" localSheetId="13">#REF!</definedName>
    <definedName name="OOOKOKOKO">#REF!</definedName>
    <definedName name="oooo" localSheetId="15" hidden="1">{"Tab1",#N/A,FALSE,"P";"Tab2",#N/A,FALSE,"P"}</definedName>
    <definedName name="oooo" localSheetId="2" hidden="1">{"Tab1",#N/A,FALSE,"P";"Tab2",#N/A,FALSE,"P"}</definedName>
    <definedName name="oooo" localSheetId="9" hidden="1">{"Tab1",#N/A,FALSE,"P";"Tab2",#N/A,FALSE,"P"}</definedName>
    <definedName name="oooo" localSheetId="11" hidden="1">{"Tab1",#N/A,FALSE,"P";"Tab2",#N/A,FALSE,"P"}</definedName>
    <definedName name="oooo" localSheetId="8" hidden="1">{"Tab1",#N/A,FALSE,"P";"Tab2",#N/A,FALSE,"P"}</definedName>
    <definedName name="oooo" localSheetId="0" hidden="1">{"Tab1",#N/A,FALSE,"P";"Tab2",#N/A,FALSE,"P"}</definedName>
    <definedName name="oooo" localSheetId="1" hidden="1">{"Tab1",#N/A,FALSE,"P";"Tab2",#N/A,FALSE,"P"}</definedName>
    <definedName name="oooo" localSheetId="3" hidden="1">{"Tab1",#N/A,FALSE,"P";"Tab2",#N/A,FALSE,"P"}</definedName>
    <definedName name="oooo" localSheetId="7" hidden="1">{"Tab1",#N/A,FALSE,"P";"Tab2",#N/A,FALSE,"P"}</definedName>
    <definedName name="oooo" localSheetId="10" hidden="1">{"Tab1",#N/A,FALSE,"P";"Tab2",#N/A,FALSE,"P"}</definedName>
    <definedName name="oooo" localSheetId="12" hidden="1">{"Tab1",#N/A,FALSE,"P";"Tab2",#N/A,FALSE,"P"}</definedName>
    <definedName name="oooo" localSheetId="13" hidden="1">{"Tab1",#N/A,FALSE,"P";"Tab2",#N/A,FALSE,"P"}</definedName>
    <definedName name="oooo" hidden="1">{"Tab1",#N/A,FALSE,"P";"Tab2",#N/A,FALSE,"P"}</definedName>
    <definedName name="ooooooooo" localSheetId="9" hidden="1">#REF!</definedName>
    <definedName name="ooooooooo" localSheetId="11" hidden="1">#REF!</definedName>
    <definedName name="ooooooooo" localSheetId="8" hidden="1">#REF!</definedName>
    <definedName name="ooooooooo" localSheetId="0" hidden="1">#REF!</definedName>
    <definedName name="ooooooooo" localSheetId="1" hidden="1">#REF!</definedName>
    <definedName name="ooooooooo" localSheetId="3" hidden="1">#REF!</definedName>
    <definedName name="ooooooooo" localSheetId="7" hidden="1">#REF!</definedName>
    <definedName name="ooooooooo" localSheetId="12" hidden="1">#REF!</definedName>
    <definedName name="ooooooooo" localSheetId="13" hidden="1">#REF!</definedName>
    <definedName name="ooooooooo" hidden="1">#REF!</definedName>
    <definedName name="OPEC">[65]nonopec!$D$204:$AD$251</definedName>
    <definedName name="OPEC1">[79]MONTHLY!$BP$12:$CA$12</definedName>
    <definedName name="OPEC2">[79]MONTHLY!$CB$12:$CM$12</definedName>
    <definedName name="OPOPOPOPO" localSheetId="9">#REF!</definedName>
    <definedName name="OPOPOPOPO" localSheetId="11">#REF!</definedName>
    <definedName name="OPOPOPOPO" localSheetId="8">#REF!</definedName>
    <definedName name="OPOPOPOPO" localSheetId="0">#REF!</definedName>
    <definedName name="OPOPOPOPO" localSheetId="1">#REF!</definedName>
    <definedName name="OPOPOPOPO" localSheetId="3">#REF!</definedName>
    <definedName name="OPOPOPOPO" localSheetId="7">#REF!</definedName>
    <definedName name="OPOPOPOPO" localSheetId="12">#REF!</definedName>
    <definedName name="OPOPOPOPO" localSheetId="13">#REF!</definedName>
    <definedName name="OPOPOPOPO">#REF!</definedName>
    <definedName name="opu" localSheetId="15" hidden="1">{"Riqfin97",#N/A,FALSE,"Tran";"Riqfinpro",#N/A,FALSE,"Tran"}</definedName>
    <definedName name="opu" localSheetId="2" hidden="1">{"Riqfin97",#N/A,FALSE,"Tran";"Riqfinpro",#N/A,FALSE,"Tran"}</definedName>
    <definedName name="opu" localSheetId="9" hidden="1">{"Riqfin97",#N/A,FALSE,"Tran";"Riqfinpro",#N/A,FALSE,"Tran"}</definedName>
    <definedName name="opu" localSheetId="11" hidden="1">{"Riqfin97",#N/A,FALSE,"Tran";"Riqfinpro",#N/A,FALSE,"Tran"}</definedName>
    <definedName name="opu" localSheetId="8" hidden="1">{"Riqfin97",#N/A,FALSE,"Tran";"Riqfinpro",#N/A,FALSE,"Tran"}</definedName>
    <definedName name="opu" localSheetId="0" hidden="1">{"Riqfin97",#N/A,FALSE,"Tran";"Riqfinpro",#N/A,FALSE,"Tran"}</definedName>
    <definedName name="opu" localSheetId="1" hidden="1">{"Riqfin97",#N/A,FALSE,"Tran";"Riqfinpro",#N/A,FALSE,"Tran"}</definedName>
    <definedName name="opu" localSheetId="3" hidden="1">{"Riqfin97",#N/A,FALSE,"Tran";"Riqfinpro",#N/A,FALSE,"Tran"}</definedName>
    <definedName name="opu" localSheetId="7" hidden="1">{"Riqfin97",#N/A,FALSE,"Tran";"Riqfinpro",#N/A,FALSE,"Tran"}</definedName>
    <definedName name="opu" localSheetId="10" hidden="1">{"Riqfin97",#N/A,FALSE,"Tran";"Riqfinpro",#N/A,FALSE,"Tran"}</definedName>
    <definedName name="opu" localSheetId="12" hidden="1">{"Riqfin97",#N/A,FALSE,"Tran";"Riqfinpro",#N/A,FALSE,"Tran"}</definedName>
    <definedName name="opu" localSheetId="13" hidden="1">{"Riqfin97",#N/A,FALSE,"Tran";"Riqfinpro",#N/A,FALSE,"Tran"}</definedName>
    <definedName name="opu" hidden="1">{"Riqfin97",#N/A,FALSE,"Tran";"Riqfinpro",#N/A,FALSE,"Tran"}</definedName>
    <definedName name="ORGANISMOS_DE_VIALIDAD__LEY_N__23966_ART._19">[4]C!$B$24:$N$24</definedName>
    <definedName name="Otr_Inst_Banc_40G" localSheetId="9">#REF!</definedName>
    <definedName name="Otr_Inst_Banc_40G" localSheetId="11">#REF!</definedName>
    <definedName name="Otr_Inst_Banc_40G" localSheetId="8">#REF!</definedName>
    <definedName name="Otr_Inst_Banc_40G" localSheetId="0">#REF!</definedName>
    <definedName name="Otr_Inst_Banc_40G" localSheetId="1">#REF!</definedName>
    <definedName name="Otr_Inst_Banc_40G" localSheetId="3">#REF!</definedName>
    <definedName name="Otr_Inst_Banc_40G" localSheetId="7">#REF!</definedName>
    <definedName name="Otr_Inst_Banc_40G" localSheetId="12">#REF!</definedName>
    <definedName name="Otr_Inst_Banc_40G" localSheetId="13">#REF!</definedName>
    <definedName name="Otr_Inst_Banc_40G">#REF!</definedName>
    <definedName name="otra" localSheetId="9" hidden="1">#REF!</definedName>
    <definedName name="otra" localSheetId="11" hidden="1">#REF!</definedName>
    <definedName name="otra" localSheetId="8" hidden="1">#REF!</definedName>
    <definedName name="otra" localSheetId="0" hidden="1">#REF!</definedName>
    <definedName name="otra" localSheetId="1" hidden="1">#REF!</definedName>
    <definedName name="otra" localSheetId="3" hidden="1">#REF!</definedName>
    <definedName name="otra" localSheetId="7" hidden="1">#REF!</definedName>
    <definedName name="otra" localSheetId="12" hidden="1">#REF!</definedName>
    <definedName name="otra" localSheetId="13" hidden="1">#REF!</definedName>
    <definedName name="otra" hidden="1">#REF!</definedName>
    <definedName name="Otras_Residuales" localSheetId="9">#REF!</definedName>
    <definedName name="Otras_Residuales" localSheetId="11">#REF!</definedName>
    <definedName name="Otras_Residuales" localSheetId="8">#REF!</definedName>
    <definedName name="Otras_Residuales" localSheetId="0">#REF!</definedName>
    <definedName name="Otras_Residuales" localSheetId="7">#REF!</definedName>
    <definedName name="Otras_Residuales" localSheetId="12">#REF!</definedName>
    <definedName name="Otras_Residuales" localSheetId="13">#REF!</definedName>
    <definedName name="Otras_Residuales">#REF!</definedName>
    <definedName name="otras1" localSheetId="9">#REF!</definedName>
    <definedName name="otras1" localSheetId="11">#REF!</definedName>
    <definedName name="otras1" localSheetId="8">#REF!</definedName>
    <definedName name="otras1" localSheetId="0">#REF!</definedName>
    <definedName name="otras1" localSheetId="12">#REF!</definedName>
    <definedName name="otras1" localSheetId="13">#REF!</definedName>
    <definedName name="otras1">#REF!</definedName>
    <definedName name="OTRAS96" localSheetId="9">#REF!</definedName>
    <definedName name="OTRAS96" localSheetId="11">#REF!</definedName>
    <definedName name="OTRAS96" localSheetId="8">#REF!</definedName>
    <definedName name="OTRAS96" localSheetId="0">#REF!</definedName>
    <definedName name="OTRAS96" localSheetId="12">#REF!</definedName>
    <definedName name="OTRAS96" localSheetId="13">#REF!</definedName>
    <definedName name="OTRAS96">#REF!</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9">#REF!</definedName>
    <definedName name="otros" localSheetId="11">#REF!</definedName>
    <definedName name="otros" localSheetId="8">#REF!</definedName>
    <definedName name="otros" localSheetId="0">#REF!</definedName>
    <definedName name="otros" localSheetId="1">#REF!</definedName>
    <definedName name="otros" localSheetId="3">#REF!</definedName>
    <definedName name="otros" localSheetId="7">#REF!</definedName>
    <definedName name="otros" localSheetId="12">#REF!</definedName>
    <definedName name="otros" localSheetId="13">#REF!</definedName>
    <definedName name="otros">#REF!</definedName>
    <definedName name="OTROS_ORGANISMOS" localSheetId="9">#REF!</definedName>
    <definedName name="OTROS_ORGANISMOS" localSheetId="11">#REF!</definedName>
    <definedName name="OTROS_ORGANISMOS" localSheetId="8">#REF!</definedName>
    <definedName name="OTROS_ORGANISMOS" localSheetId="0">#REF!</definedName>
    <definedName name="OTROS_ORGANISMOS" localSheetId="3">#REF!</definedName>
    <definedName name="OTROS_ORGANISMOS" localSheetId="7">#REF!</definedName>
    <definedName name="OTROS_ORGANISMOS" localSheetId="12">#REF!</definedName>
    <definedName name="OTROS_ORGANISMOS" localSheetId="13">#REF!</definedName>
    <definedName name="OTROS_ORGANISMOS">#REF!</definedName>
    <definedName name="OTROS_ORGANISMOS_AUTONOMOS" localSheetId="9">#REF!</definedName>
    <definedName name="OTROS_ORGANISMOS_AUTONOMOS" localSheetId="11">#REF!</definedName>
    <definedName name="OTROS_ORGANISMOS_AUTONOMOS" localSheetId="8">#REF!</definedName>
    <definedName name="OTROS_ORGANISMOS_AUTONOMOS" localSheetId="0">#REF!</definedName>
    <definedName name="OTROS_ORGANISMOS_AUTONOMOS" localSheetId="3">#REF!</definedName>
    <definedName name="OTROS_ORGANISMOS_AUTONOMOS" localSheetId="7">#REF!</definedName>
    <definedName name="OTROS_ORGANISMOS_AUTONOMOS" localSheetId="12">#REF!</definedName>
    <definedName name="OTROS_ORGANISMOS_AUTONOMOS" localSheetId="13">#REF!</definedName>
    <definedName name="OTROS_ORGANISMOS_AUTONOMOS">#REF!</definedName>
    <definedName name="otros2000" localSheetId="9">#REF!</definedName>
    <definedName name="otros2000" localSheetId="11">#REF!</definedName>
    <definedName name="otros2000" localSheetId="8">#REF!</definedName>
    <definedName name="otros2000" localSheetId="0">#REF!</definedName>
    <definedName name="otros2000" localSheetId="12">#REF!</definedName>
    <definedName name="otros2000" localSheetId="13">#REF!</definedName>
    <definedName name="otros2000">#REF!</definedName>
    <definedName name="otros2001" localSheetId="9">#REF!</definedName>
    <definedName name="otros2001" localSheetId="11">#REF!</definedName>
    <definedName name="otros2001" localSheetId="8">#REF!</definedName>
    <definedName name="otros2001" localSheetId="0">#REF!</definedName>
    <definedName name="otros2001" localSheetId="12">#REF!</definedName>
    <definedName name="otros2001" localSheetId="13">#REF!</definedName>
    <definedName name="otros2001">#REF!</definedName>
    <definedName name="otros2002" localSheetId="9">#REF!</definedName>
    <definedName name="otros2002" localSheetId="11">#REF!</definedName>
    <definedName name="otros2002" localSheetId="8">#REF!</definedName>
    <definedName name="otros2002" localSheetId="0">#REF!</definedName>
    <definedName name="otros2002" localSheetId="12">#REF!</definedName>
    <definedName name="otros2002" localSheetId="13">#REF!</definedName>
    <definedName name="otros2002">#REF!</definedName>
    <definedName name="otros2003" localSheetId="9">#REF!</definedName>
    <definedName name="otros2003" localSheetId="11">#REF!</definedName>
    <definedName name="otros2003" localSheetId="8">#REF!</definedName>
    <definedName name="otros2003" localSheetId="0">#REF!</definedName>
    <definedName name="otros2003" localSheetId="12">#REF!</definedName>
    <definedName name="otros2003" localSheetId="13">#REF!</definedName>
    <definedName name="otros2003">#REF!</definedName>
    <definedName name="otros98" localSheetId="11">[22]Programa!#REF!</definedName>
    <definedName name="otros98" localSheetId="8">[22]Programa!#REF!</definedName>
    <definedName name="otros98" localSheetId="0">[22]Programa!#REF!</definedName>
    <definedName name="otros98" localSheetId="1">[22]Programa!#REF!</definedName>
    <definedName name="otros98" localSheetId="3">[22]Programa!#REF!</definedName>
    <definedName name="otros98">[22]Programa!#REF!</definedName>
    <definedName name="otros98j" localSheetId="11">[22]Programa!#REF!</definedName>
    <definedName name="otros98j" localSheetId="8">[22]Programa!#REF!</definedName>
    <definedName name="otros98j" localSheetId="0">[22]Programa!#REF!</definedName>
    <definedName name="otros98j" localSheetId="1">[22]Programa!#REF!</definedName>
    <definedName name="otros98j" localSheetId="3">[22]Programa!#REF!</definedName>
    <definedName name="otros98j">[22]Programa!#REF!</definedName>
    <definedName name="otros98s" localSheetId="9">#REF!</definedName>
    <definedName name="otros98s" localSheetId="11">#REF!</definedName>
    <definedName name="otros98s" localSheetId="8">#REF!</definedName>
    <definedName name="otros98s" localSheetId="0">#REF!</definedName>
    <definedName name="otros98s" localSheetId="1">#REF!</definedName>
    <definedName name="otros98s" localSheetId="3">#REF!</definedName>
    <definedName name="otros98s" localSheetId="7">#REF!</definedName>
    <definedName name="otros98s" localSheetId="12">#REF!</definedName>
    <definedName name="otros98s" localSheetId="13">#REF!</definedName>
    <definedName name="otros98s">#REF!</definedName>
    <definedName name="otros99" localSheetId="9">#REF!</definedName>
    <definedName name="otros99" localSheetId="11">#REF!</definedName>
    <definedName name="otros99" localSheetId="8">#REF!</definedName>
    <definedName name="otros99" localSheetId="0">#REF!</definedName>
    <definedName name="otros99" localSheetId="3">#REF!</definedName>
    <definedName name="otros99" localSheetId="7">#REF!</definedName>
    <definedName name="otros99" localSheetId="12">#REF!</definedName>
    <definedName name="otros99" localSheetId="13">#REF!</definedName>
    <definedName name="otros99">#REF!</definedName>
    <definedName name="out_red4" localSheetId="9">#REF!</definedName>
    <definedName name="out_red4" localSheetId="11">#REF!</definedName>
    <definedName name="out_red4" localSheetId="8">#REF!</definedName>
    <definedName name="out_red4" localSheetId="0">#REF!</definedName>
    <definedName name="out_red4" localSheetId="3">#REF!</definedName>
    <definedName name="out_red4" localSheetId="7">#REF!</definedName>
    <definedName name="out_red4" localSheetId="12">#REF!</definedName>
    <definedName name="out_red4" localSheetId="13">#REF!</definedName>
    <definedName name="out_red4">#REF!</definedName>
    <definedName name="out_sr3" localSheetId="9">#REF!</definedName>
    <definedName name="out_sr3" localSheetId="11">#REF!</definedName>
    <definedName name="out_sr3" localSheetId="8">#REF!</definedName>
    <definedName name="out_sr3" localSheetId="0">#REF!</definedName>
    <definedName name="out_sr3" localSheetId="12">#REF!</definedName>
    <definedName name="out_sr3" localSheetId="13">#REF!</definedName>
    <definedName name="out_sr3">#REF!</definedName>
    <definedName name="OUTDS1" localSheetId="9">#REF!</definedName>
    <definedName name="OUTDS1" localSheetId="11">#REF!</definedName>
    <definedName name="OUTDS1" localSheetId="8">#REF!</definedName>
    <definedName name="OUTDS1" localSheetId="0">#REF!</definedName>
    <definedName name="OUTDS1" localSheetId="12">#REF!</definedName>
    <definedName name="OUTDS1" localSheetId="13">#REF!</definedName>
    <definedName name="OUTDS1">#REF!</definedName>
    <definedName name="OUTFISC" localSheetId="9">#REF!</definedName>
    <definedName name="OUTFISC" localSheetId="11">#REF!</definedName>
    <definedName name="OUTFISC" localSheetId="8">#REF!</definedName>
    <definedName name="OUTFISC" localSheetId="0">#REF!</definedName>
    <definedName name="OUTFISC" localSheetId="12">#REF!</definedName>
    <definedName name="OUTFISC" localSheetId="13">#REF!</definedName>
    <definedName name="OUTFISC">#REF!</definedName>
    <definedName name="OUTIMF" localSheetId="9">#REF!</definedName>
    <definedName name="OUTIMF" localSheetId="11">#REF!</definedName>
    <definedName name="OUTIMF" localSheetId="8">#REF!</definedName>
    <definedName name="OUTIMF" localSheetId="0">#REF!</definedName>
    <definedName name="OUTIMF" localSheetId="12">#REF!</definedName>
    <definedName name="OUTIMF" localSheetId="13">#REF!</definedName>
    <definedName name="OUTIMF">#REF!</definedName>
    <definedName name="OUTMN" localSheetId="9">#REF!</definedName>
    <definedName name="OUTMN" localSheetId="11">#REF!</definedName>
    <definedName name="OUTMN" localSheetId="8">#REF!</definedName>
    <definedName name="OUTMN" localSheetId="0">#REF!</definedName>
    <definedName name="OUTMN" localSheetId="12">#REF!</definedName>
    <definedName name="OUTMN" localSheetId="13">#REF!</definedName>
    <definedName name="OUTMN">#REF!</definedName>
    <definedName name="p" localSheetId="15" hidden="1">{"Riqfin97",#N/A,FALSE,"Tran";"Riqfinpro",#N/A,FALSE,"Tran"}</definedName>
    <definedName name="p" localSheetId="2" hidden="1">{"Riqfin97",#N/A,FALSE,"Tran";"Riqfinpro",#N/A,FALSE,"Tran"}</definedName>
    <definedName name="p" localSheetId="9" hidden="1">{"Riqfin97",#N/A,FALSE,"Tran";"Riqfinpro",#N/A,FALSE,"Tran"}</definedName>
    <definedName name="p" localSheetId="11" hidden="1">{"Riqfin97",#N/A,FALSE,"Tran";"Riqfinpro",#N/A,FALSE,"Tran"}</definedName>
    <definedName name="p" localSheetId="8" hidden="1">{"Riqfin97",#N/A,FALSE,"Tran";"Riqfinpro",#N/A,FALSE,"Tran"}</definedName>
    <definedName name="p" localSheetId="0" hidden="1">{"Riqfin97",#N/A,FALSE,"Tran";"Riqfinpro",#N/A,FALSE,"Tran"}</definedName>
    <definedName name="p" localSheetId="1" hidden="1">{"Riqfin97",#N/A,FALSE,"Tran";"Riqfinpro",#N/A,FALSE,"Tran"}</definedName>
    <definedName name="p" localSheetId="3" hidden="1">{"Riqfin97",#N/A,FALSE,"Tran";"Riqfinpro",#N/A,FALSE,"Tran"}</definedName>
    <definedName name="p" localSheetId="7" hidden="1">{"Riqfin97",#N/A,FALSE,"Tran";"Riqfinpro",#N/A,FALSE,"Tran"}</definedName>
    <definedName name="p" localSheetId="10" hidden="1">{"Riqfin97",#N/A,FALSE,"Tran";"Riqfinpro",#N/A,FALSE,"Tran"}</definedName>
    <definedName name="p" localSheetId="12" hidden="1">{"Riqfin97",#N/A,FALSE,"Tran";"Riqfinpro",#N/A,FALSE,"Tran"}</definedName>
    <definedName name="p" localSheetId="13" hidden="1">{"Riqfin97",#N/A,FALSE,"Tran";"Riqfinpro",#N/A,FALSE,"Tran"}</definedName>
    <definedName name="p" hidden="1">{"Riqfin97",#N/A,FALSE,"Tran";"Riqfinpro",#N/A,FALSE,"Tran"}</definedName>
    <definedName name="P1_1" localSheetId="9">OFFSET(#REF!,0,0,COUNT(#REF!),1)</definedName>
    <definedName name="P1_1" localSheetId="11">OFFSET(#REF!,0,0,COUNT(#REF!),1)</definedName>
    <definedName name="P1_1" localSheetId="8">OFFSET(#REF!,0,0,COUNT(#REF!),1)</definedName>
    <definedName name="P1_1" localSheetId="0">OFFSET(#REF!,0,0,COUNT(#REF!),1)</definedName>
    <definedName name="P1_1" localSheetId="1">OFFSET(#REF!,0,0,COUNT(#REF!),1)</definedName>
    <definedName name="P1_1" localSheetId="3">OFFSET(#REF!,0,0,COUNT(#REF!),1)</definedName>
    <definedName name="P1_1" localSheetId="7">OFFSET(#REF!,0,0,COUNT(#REF!),1)</definedName>
    <definedName name="P1_1" localSheetId="12">OFFSET(#REF!,0,0,COUNT(#REF!),1)</definedName>
    <definedName name="P1_1" localSheetId="13">OFFSET(#REF!,0,0,COUNT(#REF!),1)</definedName>
    <definedName name="P1_1">OFFSET(#REF!,0,0,COUNT(#REF!),1)</definedName>
    <definedName name="P1_2" localSheetId="9">OFFSET(#REF!,0,0,COUNT(#REF!),1)</definedName>
    <definedName name="P1_2" localSheetId="11">OFFSET(#REF!,0,0,COUNT(#REF!),1)</definedName>
    <definedName name="P1_2" localSheetId="8">OFFSET(#REF!,0,0,COUNT(#REF!),1)</definedName>
    <definedName name="P1_2" localSheetId="0">OFFSET(#REF!,0,0,COUNT(#REF!),1)</definedName>
    <definedName name="P1_2" localSheetId="3">OFFSET(#REF!,0,0,COUNT(#REF!),1)</definedName>
    <definedName name="P1_2" localSheetId="12">OFFSET(#REF!,0,0,COUNT(#REF!),1)</definedName>
    <definedName name="P1_2" localSheetId="13">OFFSET(#REF!,0,0,COUNT(#REF!),1)</definedName>
    <definedName name="P1_2">OFFSET(#REF!,0,0,COUNT(#REF!),1)</definedName>
    <definedName name="P1avg" localSheetId="9">OFFSET(#REF!,0,0,COUNT(#REF!),1)</definedName>
    <definedName name="P1avg" localSheetId="11">OFFSET(#REF!,0,0,COUNT(#REF!),1)</definedName>
    <definedName name="P1avg" localSheetId="8">OFFSET(#REF!,0,0,COUNT(#REF!),1)</definedName>
    <definedName name="P1avg" localSheetId="0">OFFSET(#REF!,0,0,COUNT(#REF!),1)</definedName>
    <definedName name="P1avg" localSheetId="3">OFFSET(#REF!,0,0,COUNT(#REF!),1)</definedName>
    <definedName name="P1avg" localSheetId="12">OFFSET(#REF!,0,0,COUNT(#REF!),1)</definedName>
    <definedName name="P1avg" localSheetId="13">OFFSET(#REF!,0,0,COUNT(#REF!),1)</definedName>
    <definedName name="P1avg">OFFSET(#REF!,0,0,COUNT(#REF!),1)</definedName>
    <definedName name="P1min" localSheetId="9">OFFSET(#REF!,0,0,COUNT(#REF!),1)</definedName>
    <definedName name="P1min" localSheetId="11">OFFSET(#REF!,0,0,COUNT(#REF!),1)</definedName>
    <definedName name="P1min" localSheetId="8">OFFSET(#REF!,0,0,COUNT(#REF!),1)</definedName>
    <definedName name="P1min" localSheetId="0">OFFSET(#REF!,0,0,COUNT(#REF!),1)</definedName>
    <definedName name="P1min" localSheetId="3">OFFSET(#REF!,0,0,COUNT(#REF!),1)</definedName>
    <definedName name="P1min" localSheetId="12">OFFSET(#REF!,0,0,COUNT(#REF!),1)</definedName>
    <definedName name="P1min" localSheetId="13">OFFSET(#REF!,0,0,COUNT(#REF!),1)</definedName>
    <definedName name="P1min">OFFSET(#REF!,0,0,COUNT(#REF!),1)</definedName>
    <definedName name="P1rng" localSheetId="9">OFFSET(#REF!,0,0,COUNT(#REF!),1)</definedName>
    <definedName name="P1rng" localSheetId="11">OFFSET(#REF!,0,0,COUNT(#REF!),1)</definedName>
    <definedName name="P1rng" localSheetId="8">OFFSET(#REF!,0,0,COUNT(#REF!),1)</definedName>
    <definedName name="P1rng" localSheetId="0">OFFSET(#REF!,0,0,COUNT(#REF!),1)</definedName>
    <definedName name="P1rng" localSheetId="3">OFFSET(#REF!,0,0,COUNT(#REF!),1)</definedName>
    <definedName name="P1rng" localSheetId="12">OFFSET(#REF!,0,0,COUNT(#REF!),1)</definedName>
    <definedName name="P1rng" localSheetId="13">OFFSET(#REF!,0,0,COUNT(#REF!),1)</definedName>
    <definedName name="P1rng">OFFSET(#REF!,0,0,COUNT(#REF!),1)</definedName>
    <definedName name="P2_1" localSheetId="9">OFFSET(#REF!,0,0,COUNT(#REF!),1)</definedName>
    <definedName name="P2_1" localSheetId="11">OFFSET(#REF!,0,0,COUNT(#REF!),1)</definedName>
    <definedName name="P2_1" localSheetId="8">OFFSET(#REF!,0,0,COUNT(#REF!),1)</definedName>
    <definedName name="P2_1" localSheetId="0">OFFSET(#REF!,0,0,COUNT(#REF!),1)</definedName>
    <definedName name="P2_1" localSheetId="3">OFFSET(#REF!,0,0,COUNT(#REF!),1)</definedName>
    <definedName name="P2_1" localSheetId="12">OFFSET(#REF!,0,0,COUNT(#REF!),1)</definedName>
    <definedName name="P2_1" localSheetId="13">OFFSET(#REF!,0,0,COUNT(#REF!),1)</definedName>
    <definedName name="P2_1">OFFSET(#REF!,0,0,COUNT(#REF!),1)</definedName>
    <definedName name="P2_2" localSheetId="9">OFFSET(#REF!,0,0,COUNT(#REF!),1)</definedName>
    <definedName name="P2_2" localSheetId="11">OFFSET(#REF!,0,0,COUNT(#REF!),1)</definedName>
    <definedName name="P2_2" localSheetId="8">OFFSET(#REF!,0,0,COUNT(#REF!),1)</definedName>
    <definedName name="P2_2" localSheetId="0">OFFSET(#REF!,0,0,COUNT(#REF!),1)</definedName>
    <definedName name="P2_2" localSheetId="3">OFFSET(#REF!,0,0,COUNT(#REF!),1)</definedName>
    <definedName name="P2_2" localSheetId="12">OFFSET(#REF!,0,0,COUNT(#REF!),1)</definedName>
    <definedName name="P2_2" localSheetId="13">OFFSET(#REF!,0,0,COUNT(#REF!),1)</definedName>
    <definedName name="P2_2">OFFSET(#REF!,0,0,COUNT(#REF!),1)</definedName>
    <definedName name="P2avg" localSheetId="9">OFFSET(#REF!,0,0,COUNT(#REF!),1)</definedName>
    <definedName name="P2avg" localSheetId="11">OFFSET(#REF!,0,0,COUNT(#REF!),1)</definedName>
    <definedName name="P2avg" localSheetId="8">OFFSET(#REF!,0,0,COUNT(#REF!),1)</definedName>
    <definedName name="P2avg" localSheetId="0">OFFSET(#REF!,0,0,COUNT(#REF!),1)</definedName>
    <definedName name="P2avg" localSheetId="3">OFFSET(#REF!,0,0,COUNT(#REF!),1)</definedName>
    <definedName name="P2avg" localSheetId="12">OFFSET(#REF!,0,0,COUNT(#REF!),1)</definedName>
    <definedName name="P2avg" localSheetId="13">OFFSET(#REF!,0,0,COUNT(#REF!),1)</definedName>
    <definedName name="P2avg">OFFSET(#REF!,0,0,COUNT(#REF!),1)</definedName>
    <definedName name="P2min" localSheetId="9">OFFSET(#REF!,0,0,COUNT(#REF!),1)</definedName>
    <definedName name="P2min" localSheetId="11">OFFSET(#REF!,0,0,COUNT(#REF!),1)</definedName>
    <definedName name="P2min" localSheetId="8">OFFSET(#REF!,0,0,COUNT(#REF!),1)</definedName>
    <definedName name="P2min" localSheetId="0">OFFSET(#REF!,0,0,COUNT(#REF!),1)</definedName>
    <definedName name="P2min" localSheetId="3">OFFSET(#REF!,0,0,COUNT(#REF!),1)</definedName>
    <definedName name="P2min" localSheetId="12">OFFSET(#REF!,0,0,COUNT(#REF!),1)</definedName>
    <definedName name="P2min" localSheetId="13">OFFSET(#REF!,0,0,COUNT(#REF!),1)</definedName>
    <definedName name="P2min">OFFSET(#REF!,0,0,COUNT(#REF!),1)</definedName>
    <definedName name="P2rng" localSheetId="9">OFFSET(#REF!,0,0,COUNT(#REF!),1)</definedName>
    <definedName name="P2rng" localSheetId="11">OFFSET(#REF!,0,0,COUNT(#REF!),1)</definedName>
    <definedName name="P2rng" localSheetId="8">OFFSET(#REF!,0,0,COUNT(#REF!),1)</definedName>
    <definedName name="P2rng" localSheetId="0">OFFSET(#REF!,0,0,COUNT(#REF!),1)</definedName>
    <definedName name="P2rng" localSheetId="3">OFFSET(#REF!,0,0,COUNT(#REF!),1)</definedName>
    <definedName name="P2rng" localSheetId="12">OFFSET(#REF!,0,0,COUNT(#REF!),1)</definedName>
    <definedName name="P2rng" localSheetId="13">OFFSET(#REF!,0,0,COUNT(#REF!),1)</definedName>
    <definedName name="P2rng">OFFSET(#REF!,0,0,COUNT(#REF!),1)</definedName>
    <definedName name="p2std" localSheetId="9">#REF!</definedName>
    <definedName name="p2std" localSheetId="11">#REF!</definedName>
    <definedName name="p2std" localSheetId="8">#REF!</definedName>
    <definedName name="p2std" localSheetId="0">#REF!</definedName>
    <definedName name="p2std" localSheetId="1">#REF!</definedName>
    <definedName name="p2std" localSheetId="3">#REF!</definedName>
    <definedName name="p2std" localSheetId="7">#REF!</definedName>
    <definedName name="p2std" localSheetId="12">#REF!</definedName>
    <definedName name="p2std" localSheetId="13">#REF!</definedName>
    <definedName name="p2std">#REF!</definedName>
    <definedName name="P3_1" localSheetId="9">OFFSET(#REF!,0,0,COUNT(#REF!),1)</definedName>
    <definedName name="P3_1" localSheetId="11">OFFSET(#REF!,0,0,COUNT(#REF!),1)</definedName>
    <definedName name="P3_1" localSheetId="8">OFFSET(#REF!,0,0,COUNT(#REF!),1)</definedName>
    <definedName name="P3_1" localSheetId="0">OFFSET(#REF!,0,0,COUNT(#REF!),1)</definedName>
    <definedName name="P3_1" localSheetId="3">OFFSET(#REF!,0,0,COUNT(#REF!),1)</definedName>
    <definedName name="P3_1" localSheetId="7">OFFSET(#REF!,0,0,COUNT(#REF!),1)</definedName>
    <definedName name="P3_1" localSheetId="12">OFFSET(#REF!,0,0,COUNT(#REF!),1)</definedName>
    <definedName name="P3_1" localSheetId="13">OFFSET(#REF!,0,0,COUNT(#REF!),1)</definedName>
    <definedName name="P3_1">OFFSET(#REF!,0,0,COUNT(#REF!),1)</definedName>
    <definedName name="P3_2" localSheetId="9">OFFSET(#REF!,0,0,COUNT(#REF!),1)</definedName>
    <definedName name="P3_2" localSheetId="11">OFFSET(#REF!,0,0,COUNT(#REF!),1)</definedName>
    <definedName name="P3_2" localSheetId="8">OFFSET(#REF!,0,0,COUNT(#REF!),1)</definedName>
    <definedName name="P3_2" localSheetId="0">OFFSET(#REF!,0,0,COUNT(#REF!),1)</definedName>
    <definedName name="P3_2" localSheetId="3">OFFSET(#REF!,0,0,COUNT(#REF!),1)</definedName>
    <definedName name="P3_2" localSheetId="12">OFFSET(#REF!,0,0,COUNT(#REF!),1)</definedName>
    <definedName name="P3_2" localSheetId="13">OFFSET(#REF!,0,0,COUNT(#REF!),1)</definedName>
    <definedName name="P3_2">OFFSET(#REF!,0,0,COUNT(#REF!),1)</definedName>
    <definedName name="P3avg" localSheetId="9">OFFSET(#REF!,0,0,COUNT(#REF!),1)</definedName>
    <definedName name="P3avg" localSheetId="11">OFFSET(#REF!,0,0,COUNT(#REF!),1)</definedName>
    <definedName name="P3avg" localSheetId="8">OFFSET(#REF!,0,0,COUNT(#REF!),1)</definedName>
    <definedName name="P3avg" localSheetId="0">OFFSET(#REF!,0,0,COUNT(#REF!),1)</definedName>
    <definedName name="P3avg" localSheetId="3">OFFSET(#REF!,0,0,COUNT(#REF!),1)</definedName>
    <definedName name="P3avg" localSheetId="12">OFFSET(#REF!,0,0,COUNT(#REF!),1)</definedName>
    <definedName name="P3avg" localSheetId="13">OFFSET(#REF!,0,0,COUNT(#REF!),1)</definedName>
    <definedName name="P3avg">OFFSET(#REF!,0,0,COUNT(#REF!),1)</definedName>
    <definedName name="P3min" localSheetId="9">OFFSET(#REF!,0,0,COUNT(#REF!),1)</definedName>
    <definedName name="P3min" localSheetId="11">OFFSET(#REF!,0,0,COUNT(#REF!),1)</definedName>
    <definedName name="P3min" localSheetId="8">OFFSET(#REF!,0,0,COUNT(#REF!),1)</definedName>
    <definedName name="P3min" localSheetId="0">OFFSET(#REF!,0,0,COUNT(#REF!),1)</definedName>
    <definedName name="P3min" localSheetId="3">OFFSET(#REF!,0,0,COUNT(#REF!),1)</definedName>
    <definedName name="P3min" localSheetId="12">OFFSET(#REF!,0,0,COUNT(#REF!),1)</definedName>
    <definedName name="P3min" localSheetId="13">OFFSET(#REF!,0,0,COUNT(#REF!),1)</definedName>
    <definedName name="P3min">OFFSET(#REF!,0,0,COUNT(#REF!),1)</definedName>
    <definedName name="P3rng" localSheetId="9">OFFSET(#REF!,0,0,COUNT(#REF!),1)</definedName>
    <definedName name="P3rng" localSheetId="11">OFFSET(#REF!,0,0,COUNT(#REF!),1)</definedName>
    <definedName name="P3rng" localSheetId="8">OFFSET(#REF!,0,0,COUNT(#REF!),1)</definedName>
    <definedName name="P3rng" localSheetId="0">OFFSET(#REF!,0,0,COUNT(#REF!),1)</definedName>
    <definedName name="P3rng" localSheetId="3">OFFSET(#REF!,0,0,COUNT(#REF!),1)</definedName>
    <definedName name="P3rng" localSheetId="12">OFFSET(#REF!,0,0,COUNT(#REF!),1)</definedName>
    <definedName name="P3rng" localSheetId="13">OFFSET(#REF!,0,0,COUNT(#REF!),1)</definedName>
    <definedName name="P3rng">OFFSET(#REF!,0,0,COUNT(#REF!),1)</definedName>
    <definedName name="P4_1" localSheetId="9">OFFSET(#REF!,0,0,COUNT(#REF!),1)</definedName>
    <definedName name="P4_1" localSheetId="11">OFFSET(#REF!,0,0,COUNT(#REF!),1)</definedName>
    <definedName name="P4_1" localSheetId="8">OFFSET(#REF!,0,0,COUNT(#REF!),1)</definedName>
    <definedName name="P4_1" localSheetId="0">OFFSET(#REF!,0,0,COUNT(#REF!),1)</definedName>
    <definedName name="P4_1" localSheetId="3">OFFSET(#REF!,0,0,COUNT(#REF!),1)</definedName>
    <definedName name="P4_1" localSheetId="12">OFFSET(#REF!,0,0,COUNT(#REF!),1)</definedName>
    <definedName name="P4_1" localSheetId="13">OFFSET(#REF!,0,0,COUNT(#REF!),1)</definedName>
    <definedName name="P4_1">OFFSET(#REF!,0,0,COUNT(#REF!),1)</definedName>
    <definedName name="P4_2" localSheetId="9">OFFSET(#REF!,0,0,COUNT(#REF!),1)</definedName>
    <definedName name="P4_2" localSheetId="11">OFFSET(#REF!,0,0,COUNT(#REF!),1)</definedName>
    <definedName name="P4_2" localSheetId="8">OFFSET(#REF!,0,0,COUNT(#REF!),1)</definedName>
    <definedName name="P4_2" localSheetId="0">OFFSET(#REF!,0,0,COUNT(#REF!),1)</definedName>
    <definedName name="P4_2" localSheetId="3">OFFSET(#REF!,0,0,COUNT(#REF!),1)</definedName>
    <definedName name="P4_2" localSheetId="12">OFFSET(#REF!,0,0,COUNT(#REF!),1)</definedName>
    <definedName name="P4_2" localSheetId="13">OFFSET(#REF!,0,0,COUNT(#REF!),1)</definedName>
    <definedName name="P4_2">OFFSET(#REF!,0,0,COUNT(#REF!),1)</definedName>
    <definedName name="P4avg" localSheetId="9">OFFSET(#REF!,0,0,COUNT(#REF!),1)</definedName>
    <definedName name="P4avg" localSheetId="11">OFFSET(#REF!,0,0,COUNT(#REF!),1)</definedName>
    <definedName name="P4avg" localSheetId="8">OFFSET(#REF!,0,0,COUNT(#REF!),1)</definedName>
    <definedName name="P4avg" localSheetId="0">OFFSET(#REF!,0,0,COUNT(#REF!),1)</definedName>
    <definedName name="P4avg" localSheetId="3">OFFSET(#REF!,0,0,COUNT(#REF!),1)</definedName>
    <definedName name="P4avg" localSheetId="12">OFFSET(#REF!,0,0,COUNT(#REF!),1)</definedName>
    <definedName name="P4avg" localSheetId="13">OFFSET(#REF!,0,0,COUNT(#REF!),1)</definedName>
    <definedName name="P4avg">OFFSET(#REF!,0,0,COUNT(#REF!),1)</definedName>
    <definedName name="P4min" localSheetId="9">OFFSET(#REF!,0,0,COUNT(#REF!),1)</definedName>
    <definedName name="P4min" localSheetId="11">OFFSET(#REF!,0,0,COUNT(#REF!),1)</definedName>
    <definedName name="P4min" localSheetId="8">OFFSET(#REF!,0,0,COUNT(#REF!),1)</definedName>
    <definedName name="P4min" localSheetId="0">OFFSET(#REF!,0,0,COUNT(#REF!),1)</definedName>
    <definedName name="P4min" localSheetId="3">OFFSET(#REF!,0,0,COUNT(#REF!),1)</definedName>
    <definedName name="P4min" localSheetId="12">OFFSET(#REF!,0,0,COUNT(#REF!),1)</definedName>
    <definedName name="P4min" localSheetId="13">OFFSET(#REF!,0,0,COUNT(#REF!),1)</definedName>
    <definedName name="P4min">OFFSET(#REF!,0,0,COUNT(#REF!),1)</definedName>
    <definedName name="P4rng" localSheetId="9">OFFSET(#REF!,0,0,COUNT(#REF!),1)</definedName>
    <definedName name="P4rng" localSheetId="11">OFFSET(#REF!,0,0,COUNT(#REF!),1)</definedName>
    <definedName name="P4rng" localSheetId="8">OFFSET(#REF!,0,0,COUNT(#REF!),1)</definedName>
    <definedName name="P4rng" localSheetId="0">OFFSET(#REF!,0,0,COUNT(#REF!),1)</definedName>
    <definedName name="P4rng" localSheetId="3">OFFSET(#REF!,0,0,COUNT(#REF!),1)</definedName>
    <definedName name="P4rng" localSheetId="12">OFFSET(#REF!,0,0,COUNT(#REF!),1)</definedName>
    <definedName name="P4rng" localSheetId="13">OFFSET(#REF!,0,0,COUNT(#REF!),1)</definedName>
    <definedName name="P4rng">OFFSET(#REF!,0,0,COUNT(#REF!),1)</definedName>
    <definedName name="P5_1" localSheetId="9">OFFSET(#REF!,0,0,COUNT(#REF!),1)</definedName>
    <definedName name="P5_1" localSheetId="11">OFFSET(#REF!,0,0,COUNT(#REF!),1)</definedName>
    <definedName name="P5_1" localSheetId="8">OFFSET(#REF!,0,0,COUNT(#REF!),1)</definedName>
    <definedName name="P5_1" localSheetId="0">OFFSET(#REF!,0,0,COUNT(#REF!),1)</definedName>
    <definedName name="P5_1" localSheetId="3">OFFSET(#REF!,0,0,COUNT(#REF!),1)</definedName>
    <definedName name="P5_1" localSheetId="12">OFFSET(#REF!,0,0,COUNT(#REF!),1)</definedName>
    <definedName name="P5_1" localSheetId="13">OFFSET(#REF!,0,0,COUNT(#REF!),1)</definedName>
    <definedName name="P5_1">OFFSET(#REF!,0,0,COUNT(#REF!),1)</definedName>
    <definedName name="P5_2" localSheetId="9">OFFSET(#REF!,0,0,COUNT(#REF!),1)</definedName>
    <definedName name="P5_2" localSheetId="11">OFFSET(#REF!,0,0,COUNT(#REF!),1)</definedName>
    <definedName name="P5_2" localSheetId="8">OFFSET(#REF!,0,0,COUNT(#REF!),1)</definedName>
    <definedName name="P5_2" localSheetId="0">OFFSET(#REF!,0,0,COUNT(#REF!),1)</definedName>
    <definedName name="P5_2" localSheetId="3">OFFSET(#REF!,0,0,COUNT(#REF!),1)</definedName>
    <definedName name="P5_2" localSheetId="12">OFFSET(#REF!,0,0,COUNT(#REF!),1)</definedName>
    <definedName name="P5_2" localSheetId="13">OFFSET(#REF!,0,0,COUNT(#REF!),1)</definedName>
    <definedName name="P5_2">OFFSET(#REF!,0,0,COUNT(#REF!),1)</definedName>
    <definedName name="P5avg" localSheetId="9">OFFSET(#REF!,0,0,COUNT(#REF!),1)</definedName>
    <definedName name="P5avg" localSheetId="11">OFFSET(#REF!,0,0,COUNT(#REF!),1)</definedName>
    <definedName name="P5avg" localSheetId="8">OFFSET(#REF!,0,0,COUNT(#REF!),1)</definedName>
    <definedName name="P5avg" localSheetId="0">OFFSET(#REF!,0,0,COUNT(#REF!),1)</definedName>
    <definedName name="P5avg" localSheetId="3">OFFSET(#REF!,0,0,COUNT(#REF!),1)</definedName>
    <definedName name="P5avg" localSheetId="12">OFFSET(#REF!,0,0,COUNT(#REF!),1)</definedName>
    <definedName name="P5avg" localSheetId="13">OFFSET(#REF!,0,0,COUNT(#REF!),1)</definedName>
    <definedName name="P5avg">OFFSET(#REF!,0,0,COUNT(#REF!),1)</definedName>
    <definedName name="P5min" localSheetId="9">OFFSET(#REF!,0,0,COUNT(#REF!),1)</definedName>
    <definedName name="P5min" localSheetId="11">OFFSET(#REF!,0,0,COUNT(#REF!),1)</definedName>
    <definedName name="P5min" localSheetId="8">OFFSET(#REF!,0,0,COUNT(#REF!),1)</definedName>
    <definedName name="P5min" localSheetId="0">OFFSET(#REF!,0,0,COUNT(#REF!),1)</definedName>
    <definedName name="P5min" localSheetId="3">OFFSET(#REF!,0,0,COUNT(#REF!),1)</definedName>
    <definedName name="P5min" localSheetId="12">OFFSET(#REF!,0,0,COUNT(#REF!),1)</definedName>
    <definedName name="P5min" localSheetId="13">OFFSET(#REF!,0,0,COUNT(#REF!),1)</definedName>
    <definedName name="P5min">OFFSET(#REF!,0,0,COUNT(#REF!),1)</definedName>
    <definedName name="P5rng" localSheetId="9">OFFSET(#REF!,0,0,COUNT(#REF!),1)</definedName>
    <definedName name="P5rng" localSheetId="11">OFFSET(#REF!,0,0,COUNT(#REF!),1)</definedName>
    <definedName name="P5rng" localSheetId="8">OFFSET(#REF!,0,0,COUNT(#REF!),1)</definedName>
    <definedName name="P5rng" localSheetId="0">OFFSET(#REF!,0,0,COUNT(#REF!),1)</definedName>
    <definedName name="P5rng" localSheetId="3">OFFSET(#REF!,0,0,COUNT(#REF!),1)</definedName>
    <definedName name="P5rng" localSheetId="12">OFFSET(#REF!,0,0,COUNT(#REF!),1)</definedName>
    <definedName name="P5rng" localSheetId="13">OFFSET(#REF!,0,0,COUNT(#REF!),1)</definedName>
    <definedName name="P5rng">OFFSET(#REF!,0,0,COUNT(#REF!),1)</definedName>
    <definedName name="PAGINA_01" localSheetId="9">#REF!</definedName>
    <definedName name="PAGINA_01" localSheetId="11">#REF!</definedName>
    <definedName name="PAGINA_01" localSheetId="8">#REF!</definedName>
    <definedName name="PAGINA_01" localSheetId="0">#REF!</definedName>
    <definedName name="PAGINA_01" localSheetId="1">#REF!</definedName>
    <definedName name="PAGINA_01" localSheetId="3">#REF!</definedName>
    <definedName name="PAGINA_01" localSheetId="7">#REF!</definedName>
    <definedName name="PAGINA_01" localSheetId="12">#REF!</definedName>
    <definedName name="PAGINA_01" localSheetId="13">#REF!</definedName>
    <definedName name="PAGINA_01">#REF!</definedName>
    <definedName name="PAGINA_01_CONT." localSheetId="9">#REF!</definedName>
    <definedName name="PAGINA_01_CONT." localSheetId="11">#REF!</definedName>
    <definedName name="PAGINA_01_CONT." localSheetId="8">#REF!</definedName>
    <definedName name="PAGINA_01_CONT." localSheetId="0">#REF!</definedName>
    <definedName name="PAGINA_01_CONT." localSheetId="3">#REF!</definedName>
    <definedName name="PAGINA_01_CONT." localSheetId="7">#REF!</definedName>
    <definedName name="PAGINA_01_CONT." localSheetId="12">#REF!</definedName>
    <definedName name="PAGINA_01_CONT." localSheetId="13">#REF!</definedName>
    <definedName name="PAGINA_01_CONT.">#REF!</definedName>
    <definedName name="PAGINA_02" localSheetId="9">#REF!</definedName>
    <definedName name="PAGINA_02" localSheetId="11">#REF!</definedName>
    <definedName name="PAGINA_02" localSheetId="8">#REF!</definedName>
    <definedName name="PAGINA_02" localSheetId="0">#REF!</definedName>
    <definedName name="PAGINA_02" localSheetId="3">#REF!</definedName>
    <definedName name="PAGINA_02" localSheetId="7">#REF!</definedName>
    <definedName name="PAGINA_02" localSheetId="12">#REF!</definedName>
    <definedName name="PAGINA_02" localSheetId="13">#REF!</definedName>
    <definedName name="PAGINA_02">#REF!</definedName>
    <definedName name="PAGINA_03" localSheetId="9">#REF!</definedName>
    <definedName name="PAGINA_03" localSheetId="11">#REF!</definedName>
    <definedName name="PAGINA_03" localSheetId="8">#REF!</definedName>
    <definedName name="PAGINA_03" localSheetId="0">#REF!</definedName>
    <definedName name="PAGINA_03" localSheetId="12">#REF!</definedName>
    <definedName name="PAGINA_03" localSheetId="13">#REF!</definedName>
    <definedName name="PAGINA_03">#REF!</definedName>
    <definedName name="PAGINA_04" localSheetId="9">#REF!</definedName>
    <definedName name="PAGINA_04" localSheetId="11">#REF!</definedName>
    <definedName name="PAGINA_04" localSheetId="8">#REF!</definedName>
    <definedName name="PAGINA_04" localSheetId="0">#REF!</definedName>
    <definedName name="PAGINA_04" localSheetId="12">#REF!</definedName>
    <definedName name="PAGINA_04" localSheetId="13">#REF!</definedName>
    <definedName name="PAGINA_04">#REF!</definedName>
    <definedName name="PAGINA_05" localSheetId="9">#REF!</definedName>
    <definedName name="PAGINA_05" localSheetId="11">#REF!</definedName>
    <definedName name="PAGINA_05" localSheetId="8">#REF!</definedName>
    <definedName name="PAGINA_05" localSheetId="0">#REF!</definedName>
    <definedName name="PAGINA_05" localSheetId="12">#REF!</definedName>
    <definedName name="PAGINA_05" localSheetId="13">#REF!</definedName>
    <definedName name="PAGINA_05">#REF!</definedName>
    <definedName name="PAGINA_06" localSheetId="9">#REF!</definedName>
    <definedName name="PAGINA_06" localSheetId="11">#REF!</definedName>
    <definedName name="PAGINA_06" localSheetId="8">#REF!</definedName>
    <definedName name="PAGINA_06" localSheetId="0">#REF!</definedName>
    <definedName name="PAGINA_06" localSheetId="12">#REF!</definedName>
    <definedName name="PAGINA_06" localSheetId="13">#REF!</definedName>
    <definedName name="PAGINA_06">#REF!</definedName>
    <definedName name="PAGINA_06_CONT." localSheetId="9">#REF!</definedName>
    <definedName name="PAGINA_06_CONT." localSheetId="11">#REF!</definedName>
    <definedName name="PAGINA_06_CONT." localSheetId="8">#REF!</definedName>
    <definedName name="PAGINA_06_CONT." localSheetId="0">#REF!</definedName>
    <definedName name="PAGINA_06_CONT." localSheetId="12">#REF!</definedName>
    <definedName name="PAGINA_06_CONT." localSheetId="13">#REF!</definedName>
    <definedName name="PAGINA_06_CONT.">#REF!</definedName>
    <definedName name="PAGINA_07" localSheetId="9">#REF!</definedName>
    <definedName name="PAGINA_07" localSheetId="11">#REF!</definedName>
    <definedName name="PAGINA_07" localSheetId="8">#REF!</definedName>
    <definedName name="PAGINA_07" localSheetId="0">#REF!</definedName>
    <definedName name="PAGINA_07" localSheetId="12">#REF!</definedName>
    <definedName name="PAGINA_07" localSheetId="13">#REF!</definedName>
    <definedName name="PAGINA_07">#REF!</definedName>
    <definedName name="PAGINA_08" localSheetId="9">#REF!</definedName>
    <definedName name="PAGINA_08" localSheetId="11">#REF!</definedName>
    <definedName name="PAGINA_08" localSheetId="8">#REF!</definedName>
    <definedName name="PAGINA_08" localSheetId="0">#REF!</definedName>
    <definedName name="PAGINA_08" localSheetId="12">#REF!</definedName>
    <definedName name="PAGINA_08" localSheetId="13">#REF!</definedName>
    <definedName name="PAGINA_08">#REF!</definedName>
    <definedName name="PAGINA_09" localSheetId="9">#REF!</definedName>
    <definedName name="PAGINA_09" localSheetId="11">#REF!</definedName>
    <definedName name="PAGINA_09" localSheetId="8">#REF!</definedName>
    <definedName name="PAGINA_09" localSheetId="0">#REF!</definedName>
    <definedName name="PAGINA_09" localSheetId="12">#REF!</definedName>
    <definedName name="PAGINA_09" localSheetId="13">#REF!</definedName>
    <definedName name="PAGINA_09">#REF!</definedName>
    <definedName name="PAGINA_10" localSheetId="9">#REF!</definedName>
    <definedName name="PAGINA_10" localSheetId="11">#REF!</definedName>
    <definedName name="PAGINA_10" localSheetId="8">#REF!</definedName>
    <definedName name="PAGINA_10" localSheetId="0">#REF!</definedName>
    <definedName name="PAGINA_10" localSheetId="12">#REF!</definedName>
    <definedName name="PAGINA_10" localSheetId="13">#REF!</definedName>
    <definedName name="PAGINA_10">#REF!</definedName>
    <definedName name="PAGINA_11" localSheetId="9">#REF!</definedName>
    <definedName name="PAGINA_11" localSheetId="11">#REF!</definedName>
    <definedName name="PAGINA_11" localSheetId="8">#REF!</definedName>
    <definedName name="PAGINA_11" localSheetId="0">#REF!</definedName>
    <definedName name="PAGINA_11" localSheetId="12">#REF!</definedName>
    <definedName name="PAGINA_11" localSheetId="13">#REF!</definedName>
    <definedName name="PAGINA_11">#REF!</definedName>
    <definedName name="PAGINA_12" localSheetId="9">#REF!</definedName>
    <definedName name="PAGINA_12" localSheetId="11">#REF!</definedName>
    <definedName name="PAGINA_12" localSheetId="8">#REF!</definedName>
    <definedName name="PAGINA_12" localSheetId="0">#REF!</definedName>
    <definedName name="PAGINA_12" localSheetId="12">#REF!</definedName>
    <definedName name="PAGINA_12" localSheetId="13">#REF!</definedName>
    <definedName name="PAGINA_12">#REF!</definedName>
    <definedName name="Pan_Bancario_50G" localSheetId="9">#REF!</definedName>
    <definedName name="Pan_Bancario_50G" localSheetId="11">#REF!</definedName>
    <definedName name="Pan_Bancario_50G" localSheetId="8">#REF!</definedName>
    <definedName name="Pan_Bancario_50G" localSheetId="0">#REF!</definedName>
    <definedName name="Pan_Bancario_50G" localSheetId="1">#REF!</definedName>
    <definedName name="Pan_Bancario_50G" localSheetId="3">#REF!</definedName>
    <definedName name="Pan_Bancario_50G" localSheetId="12">#REF!</definedName>
    <definedName name="Pan_Bancario_50G" localSheetId="13">#REF!</definedName>
    <definedName name="Pan_Bancario_50G">#REF!</definedName>
    <definedName name="Pan_Monet_30G" localSheetId="9">#REF!</definedName>
    <definedName name="Pan_Monet_30G" localSheetId="11">#REF!</definedName>
    <definedName name="Pan_Monet_30G" localSheetId="8">#REF!</definedName>
    <definedName name="Pan_Monet_30G" localSheetId="0">#REF!</definedName>
    <definedName name="Pan_Monet_30G" localSheetId="1">#REF!</definedName>
    <definedName name="Pan_Monet_30G" localSheetId="3">#REF!</definedName>
    <definedName name="Pan_Monet_30G" localSheetId="12">#REF!</definedName>
    <definedName name="Pan_Monet_30G" localSheetId="13">#REF!</definedName>
    <definedName name="Pan_Monet_30G">#REF!</definedName>
    <definedName name="PARAMETROS" localSheetId="9">#REF!</definedName>
    <definedName name="PARAMETROS" localSheetId="11">#REF!</definedName>
    <definedName name="PARAMETROS" localSheetId="8">#REF!</definedName>
    <definedName name="PARAMETROS" localSheetId="0">#REF!</definedName>
    <definedName name="PARAMETROS" localSheetId="12">#REF!</definedName>
    <definedName name="PARAMETROS" localSheetId="13">#REF!</definedName>
    <definedName name="PARAMETROS">#REF!</definedName>
    <definedName name="Parmeshwar" localSheetId="11">[81]E!$AJ$98:$AX$115</definedName>
    <definedName name="Parmeshwar" localSheetId="8">[81]E!$AJ$98:$AX$115</definedName>
    <definedName name="Parmeshwar" localSheetId="0">[81]E!$AJ$98:$AX$115</definedName>
    <definedName name="Parmeshwar" localSheetId="1">[81]E!$AJ$98:$AX$115</definedName>
    <definedName name="Parmeshwar" localSheetId="3">[81]E!$AJ$98:$AX$115</definedName>
    <definedName name="Parmeshwar">[81]E!$AJ$98:$AX$115</definedName>
    <definedName name="PARTIDA" localSheetId="11">[132]SPNF!#REF!</definedName>
    <definedName name="PARTIDA" localSheetId="8">[132]SPNF!#REF!</definedName>
    <definedName name="PARTIDA" localSheetId="0">[132]SPNF!#REF!</definedName>
    <definedName name="PARTIDA" localSheetId="1">[132]SPNF!#REF!</definedName>
    <definedName name="PARTIDA" localSheetId="3">[132]SPNF!#REF!</definedName>
    <definedName name="PARTIDA" localSheetId="7">[132]SPNF!#REF!</definedName>
    <definedName name="PARTIDA">[132]SPNF!#REF!</definedName>
    <definedName name="PAS" localSheetId="9">#REF!</definedName>
    <definedName name="PAS" localSheetId="11">#REF!</definedName>
    <definedName name="PAS" localSheetId="8">#REF!</definedName>
    <definedName name="PAS" localSheetId="0">#REF!</definedName>
    <definedName name="PAS" localSheetId="1">#REF!</definedName>
    <definedName name="PAS" localSheetId="3">#REF!</definedName>
    <definedName name="PAS" localSheetId="7">#REF!</definedName>
    <definedName name="PAS" localSheetId="12">#REF!</definedName>
    <definedName name="PAS" localSheetId="13">#REF!</definedName>
    <definedName name="PAS">#REF!</definedName>
    <definedName name="pastel">#N/A</definedName>
    <definedName name="Path_Data">'[45]shared data'!$B$8</definedName>
    <definedName name="Path_System">'[45]shared data'!$B$7</definedName>
    <definedName name="Pave" localSheetId="9">#REF!</definedName>
    <definedName name="Pave" localSheetId="11">#REF!</definedName>
    <definedName name="Pave" localSheetId="8">#REF!</definedName>
    <definedName name="Pave" localSheetId="0">#REF!</definedName>
    <definedName name="Pave" localSheetId="1">#REF!</definedName>
    <definedName name="Pave" localSheetId="3">#REF!</definedName>
    <definedName name="Pave" localSheetId="7">#REF!</definedName>
    <definedName name="Pave" localSheetId="12">#REF!</definedName>
    <definedName name="Pave" localSheetId="13">#REF!</definedName>
    <definedName name="Pave">#REF!</definedName>
    <definedName name="PAYCAP" localSheetId="9">#REF!</definedName>
    <definedName name="PAYCAP" localSheetId="11">#REF!</definedName>
    <definedName name="PAYCAP" localSheetId="8">#REF!</definedName>
    <definedName name="PAYCAP" localSheetId="0">#REF!</definedName>
    <definedName name="PAYCAP" localSheetId="3">#REF!</definedName>
    <definedName name="PAYCAP" localSheetId="7">#REF!</definedName>
    <definedName name="PAYCAP" localSheetId="12">#REF!</definedName>
    <definedName name="PAYCAP" localSheetId="13">#REF!</definedName>
    <definedName name="PAYCAP">#REF!</definedName>
    <definedName name="Paym_Cap" localSheetId="9">#REF!</definedName>
    <definedName name="Paym_Cap" localSheetId="11">#REF!</definedName>
    <definedName name="Paym_Cap" localSheetId="8">#REF!</definedName>
    <definedName name="Paym_Cap" localSheetId="0">#REF!</definedName>
    <definedName name="Paym_Cap" localSheetId="1">#REF!</definedName>
    <definedName name="Paym_Cap" localSheetId="3">#REF!</definedName>
    <definedName name="Paym_Cap" localSheetId="7">#REF!</definedName>
    <definedName name="Paym_Cap" localSheetId="12">#REF!</definedName>
    <definedName name="Paym_Cap" localSheetId="13">#REF!</definedName>
    <definedName name="Paym_Cap">#REF!</definedName>
    <definedName name="pchBM" localSheetId="9">#REF!</definedName>
    <definedName name="pchBM" localSheetId="11">#REF!</definedName>
    <definedName name="pchBM" localSheetId="8">#REF!</definedName>
    <definedName name="pchBM" localSheetId="0">#REF!</definedName>
    <definedName name="pchBM" localSheetId="1">#REF!</definedName>
    <definedName name="pchBM" localSheetId="3">#REF!</definedName>
    <definedName name="pchBM" localSheetId="12">#REF!</definedName>
    <definedName name="pchBM" localSheetId="13">#REF!</definedName>
    <definedName name="pchBM">#REF!</definedName>
    <definedName name="pchBMG" localSheetId="9">#REF!</definedName>
    <definedName name="pchBMG" localSheetId="11">#REF!</definedName>
    <definedName name="pchBMG" localSheetId="8">#REF!</definedName>
    <definedName name="pchBMG" localSheetId="0">#REF!</definedName>
    <definedName name="pchBMG" localSheetId="1">#REF!</definedName>
    <definedName name="pchBMG" localSheetId="3">#REF!</definedName>
    <definedName name="pchBMG" localSheetId="12">#REF!</definedName>
    <definedName name="pchBMG" localSheetId="13">#REF!</definedName>
    <definedName name="pchBMG">#REF!</definedName>
    <definedName name="pchBX" localSheetId="9">#REF!</definedName>
    <definedName name="pchBX" localSheetId="11">#REF!</definedName>
    <definedName name="pchBX" localSheetId="8">#REF!</definedName>
    <definedName name="pchBX" localSheetId="0">#REF!</definedName>
    <definedName name="pchBX" localSheetId="3">#REF!</definedName>
    <definedName name="pchBX" localSheetId="12">#REF!</definedName>
    <definedName name="pchBX" localSheetId="13">#REF!</definedName>
    <definedName name="pchBX">#REF!</definedName>
    <definedName name="pchBXG" localSheetId="9">#REF!</definedName>
    <definedName name="pchBXG" localSheetId="11">#REF!</definedName>
    <definedName name="pchBXG" localSheetId="8">#REF!</definedName>
    <definedName name="pchBXG" localSheetId="0">#REF!</definedName>
    <definedName name="pchBXG" localSheetId="3">#REF!</definedName>
    <definedName name="pchBXG" localSheetId="12">#REF!</definedName>
    <definedName name="pchBXG" localSheetId="13">#REF!</definedName>
    <definedName name="pchBXG">#REF!</definedName>
    <definedName name="pchNM_R" localSheetId="11">[56]Q1!#REF!</definedName>
    <definedName name="pchNM_R" localSheetId="8">[56]Q1!#REF!</definedName>
    <definedName name="pchNM_R" localSheetId="0">[56]Q1!#REF!</definedName>
    <definedName name="pchNM_R" localSheetId="1">[56]Q1!#REF!</definedName>
    <definedName name="pchNM_R" localSheetId="3">[56]Q1!#REF!</definedName>
    <definedName name="pchNM_R">[56]Q1!#REF!</definedName>
    <definedName name="pchNMG_R" localSheetId="11">[56]Q1!#REF!</definedName>
    <definedName name="pchNMG_R" localSheetId="8">[56]Q1!#REF!</definedName>
    <definedName name="pchNMG_R" localSheetId="0">[56]Q1!#REF!</definedName>
    <definedName name="pchNMG_R" localSheetId="1">[56]Q1!#REF!</definedName>
    <definedName name="pchNMG_R" localSheetId="3">[56]Q1!#REF!</definedName>
    <definedName name="pchNMG_R">[56]Q1!#REF!</definedName>
    <definedName name="pchNX_R" localSheetId="11">[56]Q1!#REF!</definedName>
    <definedName name="pchNX_R" localSheetId="8">[56]Q1!#REF!</definedName>
    <definedName name="pchNX_R" localSheetId="0">[56]Q1!#REF!</definedName>
    <definedName name="pchNX_R" localSheetId="1">[56]Q1!#REF!</definedName>
    <definedName name="pchNX_R" localSheetId="3">[56]Q1!#REF!</definedName>
    <definedName name="pchNX_R">[56]Q1!#REF!</definedName>
    <definedName name="pchNXG_R" localSheetId="11">[56]Q1!#REF!</definedName>
    <definedName name="pchNXG_R" localSheetId="8">[56]Q1!#REF!</definedName>
    <definedName name="pchNXG_R" localSheetId="0">[56]Q1!#REF!</definedName>
    <definedName name="pchNXG_R" localSheetId="1">[56]Q1!#REF!</definedName>
    <definedName name="pchNXG_R" localSheetId="3">[56]Q1!#REF!</definedName>
    <definedName name="pchNXG_R">[56]Q1!#REF!</definedName>
    <definedName name="PCNTLGT" localSheetId="1">#REF!</definedName>
    <definedName name="PCNTLGT">[65]nonopec!#REF!</definedName>
    <definedName name="PCPI" localSheetId="9">#REF!</definedName>
    <definedName name="PCPI" localSheetId="11">#REF!</definedName>
    <definedName name="PCPI" localSheetId="8">#REF!</definedName>
    <definedName name="PCPI" localSheetId="0">#REF!</definedName>
    <definedName name="PCPI" localSheetId="1">#REF!</definedName>
    <definedName name="PCPI" localSheetId="3">#REF!</definedName>
    <definedName name="PCPI" localSheetId="7">#REF!</definedName>
    <definedName name="PCPI" localSheetId="12">#REF!</definedName>
    <definedName name="PCPI" localSheetId="13">#REF!</definedName>
    <definedName name="PCPI">#REF!</definedName>
    <definedName name="PCPIE" localSheetId="9">#REF!</definedName>
    <definedName name="PCPIE" localSheetId="11">#REF!</definedName>
    <definedName name="PCPIE" localSheetId="8">#REF!</definedName>
    <definedName name="PCPIE" localSheetId="0">#REF!</definedName>
    <definedName name="PCPIE" localSheetId="3">#REF!</definedName>
    <definedName name="PCPIE" localSheetId="7">#REF!</definedName>
    <definedName name="PCPIE" localSheetId="12">#REF!</definedName>
    <definedName name="PCPIE" localSheetId="13">#REF!</definedName>
    <definedName name="PCPIE">#REF!</definedName>
    <definedName name="PCPIG">#N/A</definedName>
    <definedName name="PEACEAGR" localSheetId="9">#REF!</definedName>
    <definedName name="PEACEAGR" localSheetId="11">#REF!</definedName>
    <definedName name="PEACEAGR" localSheetId="8">#REF!</definedName>
    <definedName name="PEACEAGR" localSheetId="0">#REF!</definedName>
    <definedName name="PEACEAGR" localSheetId="1">#REF!</definedName>
    <definedName name="PEACEAGR" localSheetId="3">#REF!</definedName>
    <definedName name="PEACEAGR" localSheetId="7">#REF!</definedName>
    <definedName name="PEACEAGR" localSheetId="12">#REF!</definedName>
    <definedName name="PEACEAGR" localSheetId="13">#REF!</definedName>
    <definedName name="PEACEAGR">#REF!</definedName>
    <definedName name="PERE96" localSheetId="9">#REF!</definedName>
    <definedName name="PERE96" localSheetId="11">#REF!</definedName>
    <definedName name="PERE96" localSheetId="8">#REF!</definedName>
    <definedName name="PERE96" localSheetId="0">#REF!</definedName>
    <definedName name="PERE96" localSheetId="3">#REF!</definedName>
    <definedName name="PERE96" localSheetId="7">#REF!</definedName>
    <definedName name="PERE96" localSheetId="12">#REF!</definedName>
    <definedName name="PERE96" localSheetId="13">#REF!</definedName>
    <definedName name="PERE96">#REF!</definedName>
    <definedName name="Petroecuador" localSheetId="9">#REF!</definedName>
    <definedName name="Petroecuador" localSheetId="11">#REF!</definedName>
    <definedName name="Petroecuador" localSheetId="8">#REF!</definedName>
    <definedName name="Petroecuador" localSheetId="0">#REF!</definedName>
    <definedName name="Petroecuador" localSheetId="3">#REF!</definedName>
    <definedName name="Petroecuador" localSheetId="7">#REF!</definedName>
    <definedName name="Petroecuador" localSheetId="12">#REF!</definedName>
    <definedName name="Petroecuador" localSheetId="13">#REF!</definedName>
    <definedName name="Petroecuador">#REF!</definedName>
    <definedName name="PEX">[85]SUPUESTOS!A$14</definedName>
    <definedName name="PF" localSheetId="9">#REF!</definedName>
    <definedName name="PF" localSheetId="11">#REF!</definedName>
    <definedName name="PF" localSheetId="8">#REF!</definedName>
    <definedName name="PF" localSheetId="0">#REF!</definedName>
    <definedName name="PF" localSheetId="1">#REF!</definedName>
    <definedName name="PF" localSheetId="3">#REF!</definedName>
    <definedName name="PF" localSheetId="7">#REF!</definedName>
    <definedName name="PF" localSheetId="12">#REF!</definedName>
    <definedName name="PF" localSheetId="13">#REF!</definedName>
    <definedName name="PF">#REF!</definedName>
    <definedName name="PFP" localSheetId="9">#REF!</definedName>
    <definedName name="PFP" localSheetId="11">#REF!</definedName>
    <definedName name="PFP" localSheetId="8">#REF!</definedName>
    <definedName name="PFP" localSheetId="0">#REF!</definedName>
    <definedName name="PFP" localSheetId="1">#REF!</definedName>
    <definedName name="PFP" localSheetId="3">#REF!</definedName>
    <definedName name="PFP" localSheetId="7">#REF!</definedName>
    <definedName name="PFP" localSheetId="12">#REF!</definedName>
    <definedName name="PFP" localSheetId="13">#REF!</definedName>
    <definedName name="PFP">#REF!</definedName>
    <definedName name="pfp_table1" localSheetId="9">#REF!</definedName>
    <definedName name="pfp_table1" localSheetId="11">#REF!</definedName>
    <definedName name="pfp_table1" localSheetId="8">#REF!</definedName>
    <definedName name="pfp_table1" localSheetId="0">#REF!</definedName>
    <definedName name="pfp_table1" localSheetId="1">#REF!</definedName>
    <definedName name="pfp_table1" localSheetId="3">#REF!</definedName>
    <definedName name="pfp_table1" localSheetId="7">#REF!</definedName>
    <definedName name="pfp_table1" localSheetId="12">#REF!</definedName>
    <definedName name="pfp_table1" localSheetId="13">#REF!</definedName>
    <definedName name="pfp_table1">#REF!</definedName>
    <definedName name="pib" localSheetId="9">#REF!</definedName>
    <definedName name="pib" localSheetId="11">#REF!</definedName>
    <definedName name="pib" localSheetId="8">#REF!</definedName>
    <definedName name="pib" localSheetId="0">#REF!</definedName>
    <definedName name="pib" localSheetId="12">#REF!</definedName>
    <definedName name="pib" localSheetId="13">#REF!</definedName>
    <definedName name="pib">#REF!</definedName>
    <definedName name="pib_int" localSheetId="9">#REF!</definedName>
    <definedName name="pib_int" localSheetId="11">#REF!</definedName>
    <definedName name="pib_int" localSheetId="8">#REF!</definedName>
    <definedName name="pib_int" localSheetId="0">#REF!</definedName>
    <definedName name="pib_int" localSheetId="12">#REF!</definedName>
    <definedName name="pib_int" localSheetId="13">#REF!</definedName>
    <definedName name="pib_int">#REF!</definedName>
    <definedName name="pib98j" localSheetId="11">[22]Programa!#REF!</definedName>
    <definedName name="pib98j" localSheetId="8">[22]Programa!#REF!</definedName>
    <definedName name="pib98j" localSheetId="0">[22]Programa!#REF!</definedName>
    <definedName name="pib98j" localSheetId="1">[22]Programa!#REF!</definedName>
    <definedName name="pib98j" localSheetId="3">[22]Programa!#REF!</definedName>
    <definedName name="pib98j" localSheetId="7">[22]Programa!#REF!</definedName>
    <definedName name="pib98j">[22]Programa!#REF!</definedName>
    <definedName name="pib98s" localSheetId="11">[22]Programa!#REF!</definedName>
    <definedName name="pib98s" localSheetId="8">[22]Programa!#REF!</definedName>
    <definedName name="pib98s" localSheetId="0">[22]Programa!#REF!</definedName>
    <definedName name="pib98s" localSheetId="1">[22]Programa!#REF!</definedName>
    <definedName name="pib98s" localSheetId="3">[22]Programa!#REF!</definedName>
    <definedName name="pib98s" localSheetId="7">[22]Programa!#REF!</definedName>
    <definedName name="pib98s">[22]Programa!#REF!</definedName>
    <definedName name="PIBMENSAL" localSheetId="9">#REF!</definedName>
    <definedName name="PIBMENSAL" localSheetId="11">#REF!</definedName>
    <definedName name="PIBMENSAL" localSheetId="8">#REF!</definedName>
    <definedName name="PIBMENSAL" localSheetId="0">#REF!</definedName>
    <definedName name="PIBMENSAL" localSheetId="1">#REF!</definedName>
    <definedName name="PIBMENSAL" localSheetId="3">#REF!</definedName>
    <definedName name="PIBMENSAL" localSheetId="7">#REF!</definedName>
    <definedName name="PIBMENSAL" localSheetId="12">#REF!</definedName>
    <definedName name="PIBMENSAL" localSheetId="13">#REF!</definedName>
    <definedName name="PIBMENSAL">#REF!</definedName>
    <definedName name="PIBporSECT" localSheetId="9">#REF!</definedName>
    <definedName name="PIBporSECT" localSheetId="11">#REF!</definedName>
    <definedName name="PIBporSECT" localSheetId="8">#REF!</definedName>
    <definedName name="PIBporSECT" localSheetId="0">#REF!</definedName>
    <definedName name="PIBporSECT" localSheetId="3">#REF!</definedName>
    <definedName name="PIBporSECT" localSheetId="7">#REF!</definedName>
    <definedName name="PIBporSECT" localSheetId="12">#REF!</definedName>
    <definedName name="PIBporSECT" localSheetId="13">#REF!</definedName>
    <definedName name="PIBporSECT">#REF!</definedName>
    <definedName name="PII" localSheetId="15" hidden="1">{"Main Economic Indicators",#N/A,FALSE,"C"}</definedName>
    <definedName name="PII" localSheetId="2" hidden="1">{"Main Economic Indicators",#N/A,FALSE,"C"}</definedName>
    <definedName name="PII" localSheetId="9" hidden="1">{"Main Economic Indicators",#N/A,FALSE,"C"}</definedName>
    <definedName name="PII" localSheetId="11" hidden="1">{"Main Economic Indicators",#N/A,FALSE,"C"}</definedName>
    <definedName name="PII" localSheetId="8" hidden="1">{"Main Economic Indicators",#N/A,FALSE,"C"}</definedName>
    <definedName name="PII" localSheetId="0" hidden="1">{"Main Economic Indicators",#N/A,FALSE,"C"}</definedName>
    <definedName name="PII" localSheetId="1" hidden="1">{"Main Economic Indicators",#N/A,FALSE,"C"}</definedName>
    <definedName name="PII" localSheetId="3" hidden="1">{"Main Economic Indicators",#N/A,FALSE,"C"}</definedName>
    <definedName name="PII" localSheetId="7" hidden="1">{"Main Economic Indicators",#N/A,FALSE,"C"}</definedName>
    <definedName name="PII" localSheetId="10" hidden="1">{"Main Economic Indicators",#N/A,FALSE,"C"}</definedName>
    <definedName name="PII" localSheetId="12" hidden="1">{"Main Economic Indicators",#N/A,FALSE,"C"}</definedName>
    <definedName name="PII" localSheetId="13" hidden="1">{"Main Economic Indicators",#N/A,FALSE,"C"}</definedName>
    <definedName name="PII" hidden="1">{"Main Economic Indicators",#N/A,FALSE,"C"}</definedName>
    <definedName name="PIJIS" localSheetId="9">#REF!</definedName>
    <definedName name="PIJIS" localSheetId="11">#REF!</definedName>
    <definedName name="PIJIS" localSheetId="8">#REF!</definedName>
    <definedName name="PIJIS" localSheetId="0">#REF!</definedName>
    <definedName name="PIJIS" localSheetId="1">#REF!</definedName>
    <definedName name="PIJIS" localSheetId="3">#REF!</definedName>
    <definedName name="PIJIS" localSheetId="7">#REF!</definedName>
    <definedName name="PIJIS" localSheetId="12">#REF!</definedName>
    <definedName name="PIJIS" localSheetId="13">#REF!</definedName>
    <definedName name="PIJIS">#REF!</definedName>
    <definedName name="pit" localSheetId="15" hidden="1">{"Riqfin97",#N/A,FALSE,"Tran";"Riqfinpro",#N/A,FALSE,"Tran"}</definedName>
    <definedName name="pit" localSheetId="2" hidden="1">{"Riqfin97",#N/A,FALSE,"Tran";"Riqfinpro",#N/A,FALSE,"Tran"}</definedName>
    <definedName name="pit" localSheetId="9" hidden="1">{"Riqfin97",#N/A,FALSE,"Tran";"Riqfinpro",#N/A,FALSE,"Tran"}</definedName>
    <definedName name="pit" localSheetId="11" hidden="1">{"Riqfin97",#N/A,FALSE,"Tran";"Riqfinpro",#N/A,FALSE,"Tran"}</definedName>
    <definedName name="pit" localSheetId="8" hidden="1">{"Riqfin97",#N/A,FALSE,"Tran";"Riqfinpro",#N/A,FALSE,"Tran"}</definedName>
    <definedName name="pit" localSheetId="0" hidden="1">{"Riqfin97",#N/A,FALSE,"Tran";"Riqfinpro",#N/A,FALSE,"Tran"}</definedName>
    <definedName name="pit" localSheetId="1" hidden="1">{"Riqfin97",#N/A,FALSE,"Tran";"Riqfinpro",#N/A,FALSE,"Tran"}</definedName>
    <definedName name="pit" localSheetId="3" hidden="1">{"Riqfin97",#N/A,FALSE,"Tran";"Riqfinpro",#N/A,FALSE,"Tran"}</definedName>
    <definedName name="pit" localSheetId="7" hidden="1">{"Riqfin97",#N/A,FALSE,"Tran";"Riqfinpro",#N/A,FALSE,"Tran"}</definedName>
    <definedName name="pit" localSheetId="10" hidden="1">{"Riqfin97",#N/A,FALSE,"Tran";"Riqfinpro",#N/A,FALSE,"Tran"}</definedName>
    <definedName name="pit" localSheetId="12" hidden="1">{"Riqfin97",#N/A,FALSE,"Tran";"Riqfinpro",#N/A,FALSE,"Tran"}</definedName>
    <definedName name="pit" localSheetId="13" hidden="1">{"Riqfin97",#N/A,FALSE,"Tran";"Riqfinpro",#N/A,FALSE,"Tran"}</definedName>
    <definedName name="pit" hidden="1">{"Riqfin97",#N/A,FALSE,"Tran";"Riqfinpro",#N/A,FALSE,"Tran"}</definedName>
    <definedName name="PK" localSheetId="9">#REF!</definedName>
    <definedName name="PK" localSheetId="11">#REF!</definedName>
    <definedName name="PK" localSheetId="8">#REF!</definedName>
    <definedName name="PK" localSheetId="0">#REF!</definedName>
    <definedName name="PK" localSheetId="1">#REF!</definedName>
    <definedName name="PK" localSheetId="3">#REF!</definedName>
    <definedName name="PK" localSheetId="7">#REF!</definedName>
    <definedName name="PK" localSheetId="12">#REF!</definedName>
    <definedName name="PK" localSheetId="13">#REF!</definedName>
    <definedName name="PK">#REF!</definedName>
    <definedName name="plame" localSheetId="9">#REF!</definedName>
    <definedName name="plame" localSheetId="11">#REF!</definedName>
    <definedName name="plame" localSheetId="8">#REF!</definedName>
    <definedName name="plame" localSheetId="0">#REF!</definedName>
    <definedName name="plame" localSheetId="3">#REF!</definedName>
    <definedName name="plame" localSheetId="7">#REF!</definedName>
    <definedName name="plame" localSheetId="12">#REF!</definedName>
    <definedName name="plame" localSheetId="13">#REF!</definedName>
    <definedName name="plame">#REF!</definedName>
    <definedName name="plame2000" localSheetId="9">#REF!</definedName>
    <definedName name="plame2000" localSheetId="11">#REF!</definedName>
    <definedName name="plame2000" localSheetId="8">#REF!</definedName>
    <definedName name="plame2000" localSheetId="0">#REF!</definedName>
    <definedName name="plame2000" localSheetId="7">#REF!</definedName>
    <definedName name="plame2000" localSheetId="12">#REF!</definedName>
    <definedName name="plame2000" localSheetId="13">#REF!</definedName>
    <definedName name="plame2000">#REF!</definedName>
    <definedName name="plame2001" localSheetId="9">#REF!</definedName>
    <definedName name="plame2001" localSheetId="11">#REF!</definedName>
    <definedName name="plame2001" localSheetId="8">#REF!</definedName>
    <definedName name="plame2001" localSheetId="0">#REF!</definedName>
    <definedName name="plame2001" localSheetId="12">#REF!</definedName>
    <definedName name="plame2001" localSheetId="13">#REF!</definedName>
    <definedName name="plame2001">#REF!</definedName>
    <definedName name="plame2002" localSheetId="9">#REF!</definedName>
    <definedName name="plame2002" localSheetId="11">#REF!</definedName>
    <definedName name="plame2002" localSheetId="8">#REF!</definedName>
    <definedName name="plame2002" localSheetId="0">#REF!</definedName>
    <definedName name="plame2002" localSheetId="12">#REF!</definedName>
    <definedName name="plame2002" localSheetId="13">#REF!</definedName>
    <definedName name="plame2002">#REF!</definedName>
    <definedName name="plame2003" localSheetId="9">#REF!</definedName>
    <definedName name="plame2003" localSheetId="11">#REF!</definedName>
    <definedName name="plame2003" localSheetId="8">#REF!</definedName>
    <definedName name="plame2003" localSheetId="0">#REF!</definedName>
    <definedName name="plame2003" localSheetId="12">#REF!</definedName>
    <definedName name="plame2003" localSheetId="13">#REF!</definedName>
    <definedName name="plame2003">#REF!</definedName>
    <definedName name="plame98" localSheetId="11">[22]Programa!#REF!</definedName>
    <definedName name="plame98" localSheetId="8">[22]Programa!#REF!</definedName>
    <definedName name="plame98" localSheetId="0">[22]Programa!#REF!</definedName>
    <definedName name="plame98" localSheetId="1">[22]Programa!#REF!</definedName>
    <definedName name="plame98" localSheetId="3">[22]Programa!#REF!</definedName>
    <definedName name="plame98">[22]Programa!#REF!</definedName>
    <definedName name="plame98j" localSheetId="11">[22]Programa!#REF!</definedName>
    <definedName name="plame98j" localSheetId="8">[22]Programa!#REF!</definedName>
    <definedName name="plame98j" localSheetId="0">[22]Programa!#REF!</definedName>
    <definedName name="plame98j" localSheetId="1">[22]Programa!#REF!</definedName>
    <definedName name="plame98j" localSheetId="3">[22]Programa!#REF!</definedName>
    <definedName name="plame98j">[22]Programa!#REF!</definedName>
    <definedName name="plame98s" localSheetId="9">#REF!</definedName>
    <definedName name="plame98s" localSheetId="11">#REF!</definedName>
    <definedName name="plame98s" localSheetId="8">#REF!</definedName>
    <definedName name="plame98s" localSheetId="0">#REF!</definedName>
    <definedName name="plame98s" localSheetId="1">#REF!</definedName>
    <definedName name="plame98s" localSheetId="3">#REF!</definedName>
    <definedName name="plame98s" localSheetId="7">#REF!</definedName>
    <definedName name="plame98s" localSheetId="12">#REF!</definedName>
    <definedName name="plame98s" localSheetId="13">#REF!</definedName>
    <definedName name="plame98s">#REF!</definedName>
    <definedName name="plame99" localSheetId="9">#REF!</definedName>
    <definedName name="plame99" localSheetId="11">#REF!</definedName>
    <definedName name="plame99" localSheetId="8">#REF!</definedName>
    <definedName name="plame99" localSheetId="0">#REF!</definedName>
    <definedName name="plame99" localSheetId="3">#REF!</definedName>
    <definedName name="plame99" localSheetId="7">#REF!</definedName>
    <definedName name="plame99" localSheetId="12">#REF!</definedName>
    <definedName name="plame99" localSheetId="13">#REF!</definedName>
    <definedName name="plame99">#REF!</definedName>
    <definedName name="PLATA" localSheetId="9">#REF!</definedName>
    <definedName name="PLATA" localSheetId="11">#REF!</definedName>
    <definedName name="PLATA" localSheetId="8">#REF!</definedName>
    <definedName name="PLATA" localSheetId="0">#REF!</definedName>
    <definedName name="PLATA" localSheetId="1">#REF!</definedName>
    <definedName name="PLATA" localSheetId="3">#REF!</definedName>
    <definedName name="PLATA" localSheetId="7">#REF!</definedName>
    <definedName name="PLATA" localSheetId="12">#REF!</definedName>
    <definedName name="PLATA" localSheetId="13">#REF!</definedName>
    <definedName name="PLATA">#REF!</definedName>
    <definedName name="plazo" localSheetId="9">#REF!</definedName>
    <definedName name="plazo" localSheetId="11">#REF!</definedName>
    <definedName name="plazo" localSheetId="8">#REF!</definedName>
    <definedName name="plazo" localSheetId="0">#REF!</definedName>
    <definedName name="plazo" localSheetId="12">#REF!</definedName>
    <definedName name="plazo" localSheetId="13">#REF!</definedName>
    <definedName name="plazo">#REF!</definedName>
    <definedName name="plazo2000" localSheetId="9">#REF!</definedName>
    <definedName name="plazo2000" localSheetId="11">#REF!</definedName>
    <definedName name="plazo2000" localSheetId="8">#REF!</definedName>
    <definedName name="plazo2000" localSheetId="0">#REF!</definedName>
    <definedName name="plazo2000" localSheetId="12">#REF!</definedName>
    <definedName name="plazo2000" localSheetId="13">#REF!</definedName>
    <definedName name="plazo2000">#REF!</definedName>
    <definedName name="plazo2001" localSheetId="9">#REF!</definedName>
    <definedName name="plazo2001" localSheetId="11">#REF!</definedName>
    <definedName name="plazo2001" localSheetId="8">#REF!</definedName>
    <definedName name="plazo2001" localSheetId="0">#REF!</definedName>
    <definedName name="plazo2001" localSheetId="12">#REF!</definedName>
    <definedName name="plazo2001" localSheetId="13">#REF!</definedName>
    <definedName name="plazo2001">#REF!</definedName>
    <definedName name="plazo2002" localSheetId="9">#REF!</definedName>
    <definedName name="plazo2002" localSheetId="11">#REF!</definedName>
    <definedName name="plazo2002" localSheetId="8">#REF!</definedName>
    <definedName name="plazo2002" localSheetId="0">#REF!</definedName>
    <definedName name="plazo2002" localSheetId="12">#REF!</definedName>
    <definedName name="plazo2002" localSheetId="13">#REF!</definedName>
    <definedName name="plazo2002">#REF!</definedName>
    <definedName name="plazo2003" localSheetId="9">#REF!</definedName>
    <definedName name="plazo2003" localSheetId="11">#REF!</definedName>
    <definedName name="plazo2003" localSheetId="8">#REF!</definedName>
    <definedName name="plazo2003" localSheetId="0">#REF!</definedName>
    <definedName name="plazo2003" localSheetId="12">#REF!</definedName>
    <definedName name="plazo2003" localSheetId="13">#REF!</definedName>
    <definedName name="plazo2003">#REF!</definedName>
    <definedName name="plazo98" localSheetId="11">[22]Programa!#REF!</definedName>
    <definedName name="plazo98" localSheetId="8">[22]Programa!#REF!</definedName>
    <definedName name="plazo98" localSheetId="0">[22]Programa!#REF!</definedName>
    <definedName name="plazo98" localSheetId="1">[22]Programa!#REF!</definedName>
    <definedName name="plazo98" localSheetId="3">[22]Programa!#REF!</definedName>
    <definedName name="plazo98">[22]Programa!#REF!</definedName>
    <definedName name="plazo98j" localSheetId="11">[22]Programa!#REF!</definedName>
    <definedName name="plazo98j" localSheetId="8">[22]Programa!#REF!</definedName>
    <definedName name="plazo98j" localSheetId="0">[22]Programa!#REF!</definedName>
    <definedName name="plazo98j" localSheetId="1">[22]Programa!#REF!</definedName>
    <definedName name="plazo98j" localSheetId="3">[22]Programa!#REF!</definedName>
    <definedName name="plazo98j">[22]Programa!#REF!</definedName>
    <definedName name="plazo98s" localSheetId="9">#REF!</definedName>
    <definedName name="plazo98s" localSheetId="11">#REF!</definedName>
    <definedName name="plazo98s" localSheetId="8">#REF!</definedName>
    <definedName name="plazo98s" localSheetId="0">#REF!</definedName>
    <definedName name="plazo98s" localSheetId="1">#REF!</definedName>
    <definedName name="plazo98s" localSheetId="3">#REF!</definedName>
    <definedName name="plazo98s" localSheetId="7">#REF!</definedName>
    <definedName name="plazo98s" localSheetId="12">#REF!</definedName>
    <definedName name="plazo98s" localSheetId="13">#REF!</definedName>
    <definedName name="plazo98s">#REF!</definedName>
    <definedName name="plazo99" localSheetId="9">#REF!</definedName>
    <definedName name="plazo99" localSheetId="11">#REF!</definedName>
    <definedName name="plazo99" localSheetId="8">#REF!</definedName>
    <definedName name="plazo99" localSheetId="0">#REF!</definedName>
    <definedName name="plazo99" localSheetId="3">#REF!</definedName>
    <definedName name="plazo99" localSheetId="7">#REF!</definedName>
    <definedName name="plazo99" localSheetId="12">#REF!</definedName>
    <definedName name="plazo99" localSheetId="13">#REF!</definedName>
    <definedName name="plazo99">#REF!</definedName>
    <definedName name="POLLO" localSheetId="9">#REF!</definedName>
    <definedName name="POLLO" localSheetId="11">#REF!</definedName>
    <definedName name="POLLO" localSheetId="8">#REF!</definedName>
    <definedName name="POLLO" localSheetId="0">#REF!</definedName>
    <definedName name="POLLO" localSheetId="1">#REF!</definedName>
    <definedName name="POLLO" localSheetId="3">#REF!</definedName>
    <definedName name="POLLO" localSheetId="7">#REF!</definedName>
    <definedName name="POLLO" localSheetId="12">#REF!</definedName>
    <definedName name="POLLO" localSheetId="13">#REF!</definedName>
    <definedName name="POLLO">#REF!</definedName>
    <definedName name="poooooooooo" localSheetId="8" hidden="1">'[91]Fax a enviar'!#REF!</definedName>
    <definedName name="poooooooooo" localSheetId="0" hidden="1">'[91]Fax a enviar'!#REF!</definedName>
    <definedName name="poooooooooo" localSheetId="1" hidden="1">#REF!</definedName>
    <definedName name="poooooooooo" localSheetId="3" hidden="1">'[91]Fax a enviar'!#REF!</definedName>
    <definedName name="poooooooooo" localSheetId="7" hidden="1">'[91]Fax a enviar'!#REF!</definedName>
    <definedName name="poooooooooo" hidden="1">'[91]Fax a enviar'!#REF!</definedName>
    <definedName name="POPO" localSheetId="9">#REF!</definedName>
    <definedName name="POPO" localSheetId="11">#REF!</definedName>
    <definedName name="POPO" localSheetId="8">#REF!</definedName>
    <definedName name="POPO" localSheetId="0">#REF!</definedName>
    <definedName name="POPO" localSheetId="1">#REF!</definedName>
    <definedName name="POPO" localSheetId="3">#REF!</definedName>
    <definedName name="POPO" localSheetId="7">#REF!</definedName>
    <definedName name="POPO" localSheetId="12">#REF!</definedName>
    <definedName name="POPO" localSheetId="13">#REF!</definedName>
    <definedName name="POPO">#REF!</definedName>
    <definedName name="PORT" localSheetId="9">#REF!</definedName>
    <definedName name="PORT" localSheetId="11">#REF!</definedName>
    <definedName name="PORT" localSheetId="8">#REF!</definedName>
    <definedName name="PORT" localSheetId="0">#REF!</definedName>
    <definedName name="PORT" localSheetId="1">#REF!</definedName>
    <definedName name="PORT" localSheetId="3">#REF!</definedName>
    <definedName name="PORT" localSheetId="7">#REF!</definedName>
    <definedName name="PORT" localSheetId="12">#REF!</definedName>
    <definedName name="PORT" localSheetId="13">#REF!</definedName>
    <definedName name="PORT">#REF!</definedName>
    <definedName name="Ports" localSheetId="9">#REF!</definedName>
    <definedName name="Ports" localSheetId="11">#REF!</definedName>
    <definedName name="Ports" localSheetId="8">#REF!</definedName>
    <definedName name="Ports" localSheetId="0">#REF!</definedName>
    <definedName name="Ports" localSheetId="1">#REF!</definedName>
    <definedName name="Ports" localSheetId="3">#REF!</definedName>
    <definedName name="Ports" localSheetId="7">#REF!</definedName>
    <definedName name="Ports" localSheetId="12">#REF!</definedName>
    <definedName name="Ports" localSheetId="13">#REF!</definedName>
    <definedName name="Ports">#REF!</definedName>
    <definedName name="Portugal_wt">'[66]OECD wgt'!$B$30</definedName>
    <definedName name="posnet2" localSheetId="9">#REF!</definedName>
    <definedName name="posnet2" localSheetId="11">#REF!</definedName>
    <definedName name="posnet2" localSheetId="8">#REF!</definedName>
    <definedName name="posnet2" localSheetId="0">#REF!</definedName>
    <definedName name="posnet2" localSheetId="1">#REF!</definedName>
    <definedName name="posnet2" localSheetId="3">#REF!</definedName>
    <definedName name="posnet2" localSheetId="7">#REF!</definedName>
    <definedName name="posnet2" localSheetId="12">#REF!</definedName>
    <definedName name="posnet2" localSheetId="13">#REF!</definedName>
    <definedName name="posnet2">#REF!</definedName>
    <definedName name="POTENCIAL" localSheetId="9">#REF!</definedName>
    <definedName name="POTENCIAL" localSheetId="11">#REF!</definedName>
    <definedName name="POTENCIAL" localSheetId="8">#REF!</definedName>
    <definedName name="POTENCIAL" localSheetId="0">#REF!</definedName>
    <definedName name="POTENCIAL" localSheetId="1">#REF!</definedName>
    <definedName name="POTENCIAL" localSheetId="3">#REF!</definedName>
    <definedName name="POTENCIAL" localSheetId="7">#REF!</definedName>
    <definedName name="POTENCIAL" localSheetId="12">#REF!</definedName>
    <definedName name="POTENCIAL" localSheetId="13">#REF!</definedName>
    <definedName name="POTENCIAL">#REF!</definedName>
    <definedName name="PP" localSheetId="9">#REF!</definedName>
    <definedName name="PP" localSheetId="11">#REF!</definedName>
    <definedName name="PP" localSheetId="8">#REF!</definedName>
    <definedName name="PP" localSheetId="0">#REF!</definedName>
    <definedName name="PP" localSheetId="1">#REF!</definedName>
    <definedName name="PP" localSheetId="3">#REF!</definedName>
    <definedName name="PP" localSheetId="7">#REF!</definedName>
    <definedName name="PP" localSheetId="12">#REF!</definedName>
    <definedName name="PP" localSheetId="13">#REF!</definedName>
    <definedName name="PP">#REF!</definedName>
    <definedName name="ppoooooooooo" localSheetId="9" hidden="1">#REF!</definedName>
    <definedName name="ppoooooooooo" localSheetId="11" hidden="1">#REF!</definedName>
    <definedName name="ppoooooooooo" localSheetId="8" hidden="1">#REF!</definedName>
    <definedName name="ppoooooooooo" localSheetId="0" hidden="1">#REF!</definedName>
    <definedName name="ppoooooooooo" localSheetId="1" hidden="1">#REF!</definedName>
    <definedName name="ppoooooooooo" localSheetId="3" hidden="1">#REF!</definedName>
    <definedName name="ppoooooooooo" localSheetId="12" hidden="1">#REF!</definedName>
    <definedName name="ppoooooooooo" localSheetId="13" hidden="1">#REF!</definedName>
    <definedName name="ppoooooooooo" hidden="1">#REF!</definedName>
    <definedName name="ppp" localSheetId="15" hidden="1">{"Riqfin97",#N/A,FALSE,"Tran";"Riqfinpro",#N/A,FALSE,"Tran"}</definedName>
    <definedName name="ppp" localSheetId="2" hidden="1">{"Riqfin97",#N/A,FALSE,"Tran";"Riqfinpro",#N/A,FALSE,"Tran"}</definedName>
    <definedName name="ppp" localSheetId="9" hidden="1">{"Riqfin97",#N/A,FALSE,"Tran";"Riqfinpro",#N/A,FALSE,"Tran"}</definedName>
    <definedName name="ppp" localSheetId="11" hidden="1">{"Riqfin97",#N/A,FALSE,"Tran";"Riqfinpro",#N/A,FALSE,"Tran"}</definedName>
    <definedName name="ppp" localSheetId="8" hidden="1">{"Riqfin97",#N/A,FALSE,"Tran";"Riqfinpro",#N/A,FALSE,"Tran"}</definedName>
    <definedName name="ppp" localSheetId="0" hidden="1">{"Riqfin97",#N/A,FALSE,"Tran";"Riqfinpro",#N/A,FALSE,"Tran"}</definedName>
    <definedName name="ppp" localSheetId="1" hidden="1">{"Riqfin97",#N/A,FALSE,"Tran";"Riqfinpro",#N/A,FALSE,"Tran"}</definedName>
    <definedName name="ppp" localSheetId="3" hidden="1">{"Riqfin97",#N/A,FALSE,"Tran";"Riqfinpro",#N/A,FALSE,"Tran"}</definedName>
    <definedName name="ppp" localSheetId="7" hidden="1">{"Riqfin97",#N/A,FALSE,"Tran";"Riqfinpro",#N/A,FALSE,"Tran"}</definedName>
    <definedName name="ppp" localSheetId="10" hidden="1">{"Riqfin97",#N/A,FALSE,"Tran";"Riqfinpro",#N/A,FALSE,"Tran"}</definedName>
    <definedName name="ppp" localSheetId="12" hidden="1">{"Riqfin97",#N/A,FALSE,"Tran";"Riqfinpro",#N/A,FALSE,"Tran"}</definedName>
    <definedName name="ppp" localSheetId="13" hidden="1">{"Riqfin97",#N/A,FALSE,"Tran";"Riqfinpro",#N/A,FALSE,"Tran"}</definedName>
    <definedName name="ppp" hidden="1">{"Riqfin97",#N/A,FALSE,"Tran";"Riqfinpro",#N/A,FALSE,"Tran"}</definedName>
    <definedName name="pppppp" localSheetId="15" hidden="1">{"Riqfin97",#N/A,FALSE,"Tran";"Riqfinpro",#N/A,FALSE,"Tran"}</definedName>
    <definedName name="pppppp" localSheetId="2" hidden="1">{"Riqfin97",#N/A,FALSE,"Tran";"Riqfinpro",#N/A,FALSE,"Tran"}</definedName>
    <definedName name="pppppp" localSheetId="9" hidden="1">{"Riqfin97",#N/A,FALSE,"Tran";"Riqfinpro",#N/A,FALSE,"Tran"}</definedName>
    <definedName name="pppppp" localSheetId="11" hidden="1">{"Riqfin97",#N/A,FALSE,"Tran";"Riqfinpro",#N/A,FALSE,"Tran"}</definedName>
    <definedName name="pppppp" localSheetId="8" hidden="1">{"Riqfin97",#N/A,FALSE,"Tran";"Riqfinpro",#N/A,FALSE,"Tran"}</definedName>
    <definedName name="pppppp" localSheetId="0" hidden="1">{"Riqfin97",#N/A,FALSE,"Tran";"Riqfinpro",#N/A,FALSE,"Tran"}</definedName>
    <definedName name="pppppp" localSheetId="1" hidden="1">{"Riqfin97",#N/A,FALSE,"Tran";"Riqfinpro",#N/A,FALSE,"Tran"}</definedName>
    <definedName name="pppppp" localSheetId="3" hidden="1">{"Riqfin97",#N/A,FALSE,"Tran";"Riqfinpro",#N/A,FALSE,"Tran"}</definedName>
    <definedName name="pppppp" localSheetId="7" hidden="1">{"Riqfin97",#N/A,FALSE,"Tran";"Riqfinpro",#N/A,FALSE,"Tran"}</definedName>
    <definedName name="pppppp" localSheetId="10" hidden="1">{"Riqfin97",#N/A,FALSE,"Tran";"Riqfinpro",#N/A,FALSE,"Tran"}</definedName>
    <definedName name="pppppp" localSheetId="12" hidden="1">{"Riqfin97",#N/A,FALSE,"Tran";"Riqfinpro",#N/A,FALSE,"Tran"}</definedName>
    <definedName name="pppppp" localSheetId="13" hidden="1">{"Riqfin97",#N/A,FALSE,"Tran";"Riqfinpro",#N/A,FALSE,"Tran"}</definedName>
    <definedName name="pppppp" hidden="1">{"Riqfin97",#N/A,FALSE,"Tran";"Riqfinpro",#N/A,FALSE,"Tran"}</definedName>
    <definedName name="pppppppppp" localSheetId="9" hidden="1">#REF!</definedName>
    <definedName name="pppppppppp" localSheetId="11" hidden="1">#REF!</definedName>
    <definedName name="pppppppppp" localSheetId="8" hidden="1">#REF!</definedName>
    <definedName name="pppppppppp" localSheetId="0" hidden="1">#REF!</definedName>
    <definedName name="pppppppppp" localSheetId="1" hidden="1">#REF!</definedName>
    <definedName name="pppppppppp" localSheetId="3" hidden="1">#REF!</definedName>
    <definedName name="pppppppppp" localSheetId="7" hidden="1">#REF!</definedName>
    <definedName name="pppppppppp" localSheetId="12" hidden="1">#REF!</definedName>
    <definedName name="pppppppppp" localSheetId="13" hidden="1">#REF!</definedName>
    <definedName name="pppppppppp" hidden="1">#REF!</definedName>
    <definedName name="ppppppppppppp" localSheetId="9" hidden="1">#REF!</definedName>
    <definedName name="ppppppppppppp" localSheetId="11" hidden="1">#REF!</definedName>
    <definedName name="ppppppppppppp" localSheetId="8" hidden="1">#REF!</definedName>
    <definedName name="ppppppppppppp" localSheetId="0" hidden="1">#REF!</definedName>
    <definedName name="ppppppppppppp" localSheetId="1" hidden="1">#REF!</definedName>
    <definedName name="ppppppppppppp" localSheetId="3" hidden="1">#REF!</definedName>
    <definedName name="ppppppppppppp" localSheetId="7" hidden="1">#REF!</definedName>
    <definedName name="ppppppppppppp" localSheetId="12" hidden="1">#REF!</definedName>
    <definedName name="ppppppppppppp" localSheetId="13" hidden="1">#REF!</definedName>
    <definedName name="ppppppppppppp" hidden="1">#REF!</definedName>
    <definedName name="PPPWGT">#N/A</definedName>
    <definedName name="PRECIOCIFBANANO" localSheetId="9">#REF!</definedName>
    <definedName name="PRECIOCIFBANANO" localSheetId="11">#REF!</definedName>
    <definedName name="PRECIOCIFBANANO" localSheetId="8">#REF!</definedName>
    <definedName name="PRECIOCIFBANANO" localSheetId="0">#REF!</definedName>
    <definedName name="PRECIOCIFBANANO" localSheetId="1">#REF!</definedName>
    <definedName name="PRECIOCIFBANANO" localSheetId="3">#REF!</definedName>
    <definedName name="PRECIOCIFBANANO" localSheetId="7">#REF!</definedName>
    <definedName name="PRECIOCIFBANANO" localSheetId="12">#REF!</definedName>
    <definedName name="PRECIOCIFBANANO" localSheetId="13">#REF!</definedName>
    <definedName name="PRECIOCIFBANANO">#REF!</definedName>
    <definedName name="Preparar_Reporte" localSheetId="9">#REF!</definedName>
    <definedName name="Preparar_Reporte" localSheetId="11">#REF!</definedName>
    <definedName name="Preparar_Reporte" localSheetId="8">#REF!</definedName>
    <definedName name="Preparar_Reporte" localSheetId="0">#REF!</definedName>
    <definedName name="Preparar_Reporte" localSheetId="3">#REF!</definedName>
    <definedName name="Preparar_Reporte" localSheetId="7">#REF!</definedName>
    <definedName name="Preparar_Reporte" localSheetId="12">#REF!</definedName>
    <definedName name="Preparar_Reporte" localSheetId="13">#REF!</definedName>
    <definedName name="Preparar_Reporte">#REF!</definedName>
    <definedName name="PRES1" localSheetId="8">[65]nonopec!#REF!</definedName>
    <definedName name="PRES1" localSheetId="0">[65]nonopec!#REF!</definedName>
    <definedName name="PRES1" localSheetId="3">[65]nonopec!#REF!</definedName>
    <definedName name="PRES1" localSheetId="7">[65]nonopec!#REF!</definedName>
    <definedName name="PRES1">[65]nonopec!#REF!</definedName>
    <definedName name="PRES2" localSheetId="8">[65]nonopec!#REF!</definedName>
    <definedName name="PRES2" localSheetId="0">[65]nonopec!#REF!</definedName>
    <definedName name="PRES2" localSheetId="3">[65]nonopec!#REF!</definedName>
    <definedName name="PRES2" localSheetId="7">[65]nonopec!#REF!</definedName>
    <definedName name="PRES2">[65]nonopec!#REF!</definedName>
    <definedName name="PRES3" localSheetId="3">[65]nonopec!#REF!</definedName>
    <definedName name="PRES3">[65]nonopec!#REF!</definedName>
    <definedName name="presion" localSheetId="9">#REF!</definedName>
    <definedName name="presion" localSheetId="11">#REF!</definedName>
    <definedName name="presion" localSheetId="8">#REF!</definedName>
    <definedName name="presion" localSheetId="0">#REF!</definedName>
    <definedName name="presion" localSheetId="1">#REF!</definedName>
    <definedName name="presion" localSheetId="3">#REF!</definedName>
    <definedName name="presion" localSheetId="7">#REF!</definedName>
    <definedName name="presion" localSheetId="12">#REF!</definedName>
    <definedName name="presion" localSheetId="13">#REF!</definedName>
    <definedName name="presion">#REF!</definedName>
    <definedName name="PRICE" localSheetId="9">#REF!</definedName>
    <definedName name="PRICE" localSheetId="11">#REF!</definedName>
    <definedName name="PRICE" localSheetId="8">#REF!</definedName>
    <definedName name="PRICE" localSheetId="0">#REF!</definedName>
    <definedName name="PRICE" localSheetId="1">#REF!</definedName>
    <definedName name="PRICE" localSheetId="3">#REF!</definedName>
    <definedName name="PRICE" localSheetId="7">#REF!</definedName>
    <definedName name="PRICE" localSheetId="12">#REF!</definedName>
    <definedName name="PRICE" localSheetId="13">#REF!</definedName>
    <definedName name="PRICE">#REF!</definedName>
    <definedName name="PRICETAB" localSheetId="9">#REF!</definedName>
    <definedName name="PRICETAB" localSheetId="11">#REF!</definedName>
    <definedName name="PRICETAB" localSheetId="8">#REF!</definedName>
    <definedName name="PRICETAB" localSheetId="0">#REF!</definedName>
    <definedName name="PRICETAB" localSheetId="1">#REF!</definedName>
    <definedName name="PRICETAB" localSheetId="3">#REF!</definedName>
    <definedName name="PRICETAB" localSheetId="7">#REF!</definedName>
    <definedName name="PRICETAB" localSheetId="12">#REF!</definedName>
    <definedName name="PRICETAB" localSheetId="13">#REF!</definedName>
    <definedName name="PRICETAB">#REF!</definedName>
    <definedName name="print" localSheetId="9">#REF!</definedName>
    <definedName name="print" localSheetId="11">#REF!</definedName>
    <definedName name="print" localSheetId="8">#REF!</definedName>
    <definedName name="print" localSheetId="0">#REF!</definedName>
    <definedName name="print" localSheetId="12">#REF!</definedName>
    <definedName name="print" localSheetId="13">#REF!</definedName>
    <definedName name="print">#REF!</definedName>
    <definedName name="Print_Area_MI" localSheetId="9">#REF!</definedName>
    <definedName name="Print_Area_MI" localSheetId="11">#REF!</definedName>
    <definedName name="Print_Area_MI" localSheetId="8">#REF!</definedName>
    <definedName name="Print_Area_MI" localSheetId="0">#REF!</definedName>
    <definedName name="Print_Area_MI" localSheetId="1">#REF!</definedName>
    <definedName name="Print_Area_MI" localSheetId="3">#REF!</definedName>
    <definedName name="Print_Area_MI" localSheetId="12">#REF!</definedName>
    <definedName name="Print_Area_MI" localSheetId="13">#REF!</definedName>
    <definedName name="Print_Area_MI">#REF!</definedName>
    <definedName name="Print_Titles_MI" localSheetId="9">#REF!</definedName>
    <definedName name="Print_Titles_MI" localSheetId="11">#REF!</definedName>
    <definedName name="Print_Titles_MI" localSheetId="8">#REF!</definedName>
    <definedName name="Print_Titles_MI" localSheetId="0">#REF!</definedName>
    <definedName name="Print_Titles_MI" localSheetId="12">#REF!</definedName>
    <definedName name="Print_Titles_MI" localSheetId="13">#REF!</definedName>
    <definedName name="Print_Titles_MI">#REF!</definedName>
    <definedName name="Print1" localSheetId="9">#REF!</definedName>
    <definedName name="Print1" localSheetId="11">#REF!</definedName>
    <definedName name="Print1" localSheetId="8">#REF!</definedName>
    <definedName name="Print1" localSheetId="0">#REF!</definedName>
    <definedName name="Print1" localSheetId="1">#REF!</definedName>
    <definedName name="Print1" localSheetId="3">#REF!</definedName>
    <definedName name="Print1" localSheetId="12">#REF!</definedName>
    <definedName name="Print1" localSheetId="13">#REF!</definedName>
    <definedName name="Print1">#REF!</definedName>
    <definedName name="PRINTMACRO" localSheetId="9">#REF!</definedName>
    <definedName name="PRINTMACRO" localSheetId="11">#REF!</definedName>
    <definedName name="PRINTMACRO" localSheetId="8">#REF!</definedName>
    <definedName name="PRINTMACRO" localSheetId="0">#REF!</definedName>
    <definedName name="PRINTMACRO" localSheetId="3">#REF!</definedName>
    <definedName name="PRINTMACRO" localSheetId="12">#REF!</definedName>
    <definedName name="PRINTMACRO" localSheetId="13">#REF!</definedName>
    <definedName name="PRINTMACRO">#REF!</definedName>
    <definedName name="PrintThis_Links">[106]Links!$A$1:$F$33</definedName>
    <definedName name="PRIV0" localSheetId="9">#REF!</definedName>
    <definedName name="PRIV0" localSheetId="11">#REF!</definedName>
    <definedName name="PRIV0" localSheetId="8">#REF!</definedName>
    <definedName name="PRIV0" localSheetId="0">#REF!</definedName>
    <definedName name="PRIV0" localSheetId="1">#REF!</definedName>
    <definedName name="PRIV0" localSheetId="3">#REF!</definedName>
    <definedName name="PRIV0" localSheetId="7">#REF!</definedName>
    <definedName name="PRIV0" localSheetId="12">#REF!</definedName>
    <definedName name="PRIV0" localSheetId="13">#REF!</definedName>
    <definedName name="PRIV0">#REF!</definedName>
    <definedName name="PRIV00" localSheetId="9">#REF!</definedName>
    <definedName name="PRIV00" localSheetId="11">#REF!</definedName>
    <definedName name="PRIV00" localSheetId="8">#REF!</definedName>
    <definedName name="PRIV00" localSheetId="0">#REF!</definedName>
    <definedName name="PRIV00" localSheetId="1">#REF!</definedName>
    <definedName name="PRIV00" localSheetId="3">#REF!</definedName>
    <definedName name="PRIV00" localSheetId="7">#REF!</definedName>
    <definedName name="PRIV00" localSheetId="12">#REF!</definedName>
    <definedName name="PRIV00" localSheetId="13">#REF!</definedName>
    <definedName name="PRIV00">#REF!</definedName>
    <definedName name="PRIV1" localSheetId="9">#REF!</definedName>
    <definedName name="PRIV1" localSheetId="11">#REF!</definedName>
    <definedName name="PRIV1" localSheetId="8">#REF!</definedName>
    <definedName name="PRIV1" localSheetId="0">#REF!</definedName>
    <definedName name="PRIV1" localSheetId="1">#REF!</definedName>
    <definedName name="PRIV1" localSheetId="3">#REF!</definedName>
    <definedName name="PRIV1" localSheetId="7">#REF!</definedName>
    <definedName name="PRIV1" localSheetId="12">#REF!</definedName>
    <definedName name="PRIV1" localSheetId="13">#REF!</definedName>
    <definedName name="PRIV1">#REF!</definedName>
    <definedName name="PRIV11" localSheetId="9">#REF!</definedName>
    <definedName name="PRIV11" localSheetId="11">#REF!</definedName>
    <definedName name="PRIV11" localSheetId="8">#REF!</definedName>
    <definedName name="PRIV11" localSheetId="0">#REF!</definedName>
    <definedName name="PRIV11" localSheetId="3">#REF!</definedName>
    <definedName name="PRIV11" localSheetId="12">#REF!</definedName>
    <definedName name="PRIV11" localSheetId="13">#REF!</definedName>
    <definedName name="PRIV11">#REF!</definedName>
    <definedName name="PRIV2" localSheetId="9">#REF!</definedName>
    <definedName name="PRIV2" localSheetId="11">#REF!</definedName>
    <definedName name="PRIV2" localSheetId="8">#REF!</definedName>
    <definedName name="PRIV2" localSheetId="0">#REF!</definedName>
    <definedName name="PRIV2" localSheetId="3">#REF!</definedName>
    <definedName name="PRIV2" localSheetId="12">#REF!</definedName>
    <definedName name="PRIV2" localSheetId="13">#REF!</definedName>
    <definedName name="PRIV2">#REF!</definedName>
    <definedName name="PRIV22" localSheetId="9">#REF!</definedName>
    <definedName name="PRIV22" localSheetId="11">#REF!</definedName>
    <definedName name="PRIV22" localSheetId="8">#REF!</definedName>
    <definedName name="PRIV22" localSheetId="0">#REF!</definedName>
    <definedName name="PRIV22" localSheetId="3">#REF!</definedName>
    <definedName name="PRIV22" localSheetId="12">#REF!</definedName>
    <definedName name="PRIV22" localSheetId="13">#REF!</definedName>
    <definedName name="PRIV22">#REF!</definedName>
    <definedName name="priv2ycredito" localSheetId="9">#REF!</definedName>
    <definedName name="priv2ycredito" localSheetId="11">#REF!</definedName>
    <definedName name="priv2ycredito" localSheetId="8">#REF!</definedName>
    <definedName name="priv2ycredito" localSheetId="0">#REF!</definedName>
    <definedName name="priv2ycredito" localSheetId="12">#REF!</definedName>
    <definedName name="priv2ycredito" localSheetId="13">#REF!</definedName>
    <definedName name="priv2ycredito">#REF!</definedName>
    <definedName name="priv2yposnet2ycredito" localSheetId="9">#REF!</definedName>
    <definedName name="priv2yposnet2ycredito" localSheetId="11">#REF!</definedName>
    <definedName name="priv2yposnet2ycredito" localSheetId="8">#REF!</definedName>
    <definedName name="priv2yposnet2ycredito" localSheetId="0">#REF!</definedName>
    <definedName name="priv2yposnet2ycredito" localSheetId="12">#REF!</definedName>
    <definedName name="priv2yposnet2ycredito" localSheetId="13">#REF!</definedName>
    <definedName name="priv2yposnet2ycredito">#REF!</definedName>
    <definedName name="PRIV3" localSheetId="9">#REF!</definedName>
    <definedName name="PRIV3" localSheetId="11">#REF!</definedName>
    <definedName name="PRIV3" localSheetId="8">#REF!</definedName>
    <definedName name="PRIV3" localSheetId="0">#REF!</definedName>
    <definedName name="PRIV3" localSheetId="3">#REF!</definedName>
    <definedName name="PRIV3" localSheetId="12">#REF!</definedName>
    <definedName name="PRIV3" localSheetId="13">#REF!</definedName>
    <definedName name="PRIV3">#REF!</definedName>
    <definedName name="PRIV33" localSheetId="9">#REF!</definedName>
    <definedName name="PRIV33" localSheetId="11">#REF!</definedName>
    <definedName name="PRIV33" localSheetId="8">#REF!</definedName>
    <definedName name="PRIV33" localSheetId="0">#REF!</definedName>
    <definedName name="PRIV33" localSheetId="3">#REF!</definedName>
    <definedName name="PRIV33" localSheetId="12">#REF!</definedName>
    <definedName name="PRIV33" localSheetId="13">#REF!</definedName>
    <definedName name="PRIV33">#REF!</definedName>
    <definedName name="PRMONTH" localSheetId="9">#REF!</definedName>
    <definedName name="PRMONTH" localSheetId="11">#REF!</definedName>
    <definedName name="PRMONTH" localSheetId="8">#REF!</definedName>
    <definedName name="PRMONTH" localSheetId="0">#REF!</definedName>
    <definedName name="PRMONTH" localSheetId="3">#REF!</definedName>
    <definedName name="PRMONTH" localSheetId="12">#REF!</definedName>
    <definedName name="PRMONTH" localSheetId="13">#REF!</definedName>
    <definedName name="PRMONTH">#REF!</definedName>
    <definedName name="prn">[99]FSUOUT!$B$2:$V$32</definedName>
    <definedName name="Product" localSheetId="9">#REF!</definedName>
    <definedName name="Product" localSheetId="11">#REF!</definedName>
    <definedName name="Product" localSheetId="8">#REF!</definedName>
    <definedName name="Product" localSheetId="0">#REF!</definedName>
    <definedName name="Product" localSheetId="1">#REF!</definedName>
    <definedName name="Product" localSheetId="3">#REF!</definedName>
    <definedName name="Product" localSheetId="7">#REF!</definedName>
    <definedName name="Product" localSheetId="12">#REF!</definedName>
    <definedName name="Product" localSheetId="13">#REF!</definedName>
    <definedName name="Product">#REF!</definedName>
    <definedName name="PROG" localSheetId="9">#REF!</definedName>
    <definedName name="PROG" localSheetId="11">#REF!</definedName>
    <definedName name="PROG" localSheetId="8">#REF!</definedName>
    <definedName name="PROG" localSheetId="0">#REF!</definedName>
    <definedName name="PROG" localSheetId="3">#REF!</definedName>
    <definedName name="PROG" localSheetId="7">#REF!</definedName>
    <definedName name="PROG" localSheetId="12">#REF!</definedName>
    <definedName name="PROG" localSheetId="13">#REF!</definedName>
    <definedName name="PROG">#REF!</definedName>
    <definedName name="Prog1998" localSheetId="8">'[133]2003'!#REF!</definedName>
    <definedName name="Prog1998" localSheetId="0">'[133]2003'!#REF!</definedName>
    <definedName name="Prog1998" localSheetId="1">#REF!</definedName>
    <definedName name="Prog1998" localSheetId="3">'[133]2003'!#REF!</definedName>
    <definedName name="Prog1998" localSheetId="7">'[133]2003'!#REF!</definedName>
    <definedName name="Prog1998">'[133]2003'!#REF!</definedName>
    <definedName name="progra" localSheetId="9">#REF!</definedName>
    <definedName name="progra" localSheetId="11">#REF!</definedName>
    <definedName name="progra" localSheetId="8">#REF!</definedName>
    <definedName name="progra" localSheetId="0">#REF!</definedName>
    <definedName name="progra" localSheetId="1">#REF!</definedName>
    <definedName name="progra" localSheetId="3">#REF!</definedName>
    <definedName name="progra" localSheetId="7">#REF!</definedName>
    <definedName name="progra" localSheetId="12">#REF!</definedName>
    <definedName name="progra" localSheetId="13">#REF!</definedName>
    <definedName name="progra">#REF!</definedName>
    <definedName name="proj00" localSheetId="8">[134]sources!#REF!</definedName>
    <definedName name="proj00" localSheetId="0">[134]sources!#REF!</definedName>
    <definedName name="proj00" localSheetId="1">#REF!</definedName>
    <definedName name="proj00" localSheetId="3">[134]sources!#REF!</definedName>
    <definedName name="proj00" localSheetId="7">[134]sources!#REF!</definedName>
    <definedName name="proj00">[134]sources!#REF!</definedName>
    <definedName name="PROJ98" localSheetId="9">#REF!</definedName>
    <definedName name="PROJ98" localSheetId="11">#REF!</definedName>
    <definedName name="PROJ98" localSheetId="8">#REF!</definedName>
    <definedName name="PROJ98" localSheetId="0">#REF!</definedName>
    <definedName name="PROJ98" localSheetId="1">#REF!</definedName>
    <definedName name="PROJ98" localSheetId="3">#REF!</definedName>
    <definedName name="PROJ98" localSheetId="7">#REF!</definedName>
    <definedName name="PROJ98" localSheetId="12">#REF!</definedName>
    <definedName name="PROJ98" localSheetId="13">#REF!</definedName>
    <definedName name="PROJ98">#REF!</definedName>
    <definedName name="prom">[61]Promedio!$CD$90</definedName>
    <definedName name="promgraf" localSheetId="8">[135]GRAFPROM!#REF!</definedName>
    <definedName name="promgraf" localSheetId="0">[135]GRAFPROM!#REF!</definedName>
    <definedName name="promgraf" localSheetId="1">[135]GRAFPROM!#REF!</definedName>
    <definedName name="promgraf" localSheetId="3">[135]GRAFPROM!#REF!</definedName>
    <definedName name="promgraf" localSheetId="7">[135]GRAFPROM!#REF!</definedName>
    <definedName name="promgraf">[135]GRAFPROM!#REF!</definedName>
    <definedName name="Prop.Demanda">'[49]Ranking Bancario'!$AH$4:$AL$54</definedName>
    <definedName name="Province" localSheetId="9">#REF!</definedName>
    <definedName name="Province" localSheetId="11">#REF!</definedName>
    <definedName name="Province" localSheetId="8">#REF!</definedName>
    <definedName name="Province" localSheetId="0">#REF!</definedName>
    <definedName name="Province" localSheetId="1">#REF!</definedName>
    <definedName name="Province" localSheetId="3">#REF!</definedName>
    <definedName name="Province" localSheetId="7">#REF!</definedName>
    <definedName name="Province" localSheetId="12">#REF!</definedName>
    <definedName name="Province" localSheetId="13">#REF!</definedName>
    <definedName name="Province">#REF!</definedName>
    <definedName name="Province_Details" localSheetId="9">#REF!</definedName>
    <definedName name="Province_Details" localSheetId="11">#REF!</definedName>
    <definedName name="Province_Details" localSheetId="8">#REF!</definedName>
    <definedName name="Province_Details" localSheetId="0">#REF!</definedName>
    <definedName name="Province_Details" localSheetId="3">#REF!</definedName>
    <definedName name="Province_Details" localSheetId="7">#REF!</definedName>
    <definedName name="Province_Details" localSheetId="12">#REF!</definedName>
    <definedName name="Province_Details" localSheetId="13">#REF!</definedName>
    <definedName name="Province_Details">#REF!</definedName>
    <definedName name="prphalf">[120]Sheet4!$C$3:$G$57</definedName>
    <definedName name="PRPINTSEPT">[136]STOCK!$D$4:$W$102</definedName>
    <definedName name="prueba" localSheetId="11">[5]!prueba</definedName>
    <definedName name="prueba" localSheetId="8">[5]!prueba</definedName>
    <definedName name="prueba" localSheetId="0">[5]!prueba</definedName>
    <definedName name="prueba" localSheetId="1">[5]!prueba</definedName>
    <definedName name="prueba" localSheetId="3">[5]!prueba</definedName>
    <definedName name="prueba">[5]!prueba</definedName>
    <definedName name="PRYEAR" localSheetId="9">#REF!</definedName>
    <definedName name="PRYEAR" localSheetId="11">#REF!</definedName>
    <definedName name="PRYEAR" localSheetId="8">#REF!</definedName>
    <definedName name="PRYEAR" localSheetId="0">#REF!</definedName>
    <definedName name="PRYEAR" localSheetId="1">#REF!</definedName>
    <definedName name="PRYEAR" localSheetId="3">#REF!</definedName>
    <definedName name="PRYEAR" localSheetId="7">#REF!</definedName>
    <definedName name="PRYEAR" localSheetId="12">#REF!</definedName>
    <definedName name="PRYEAR" localSheetId="13">#REF!</definedName>
    <definedName name="PRYEAR">#REF!</definedName>
    <definedName name="PS" localSheetId="9">#REF!</definedName>
    <definedName name="PS" localSheetId="11">#REF!</definedName>
    <definedName name="PS" localSheetId="8">#REF!</definedName>
    <definedName name="PS" localSheetId="0">#REF!</definedName>
    <definedName name="PS" localSheetId="3">#REF!</definedName>
    <definedName name="PS" localSheetId="7">#REF!</definedName>
    <definedName name="PS" localSheetId="12">#REF!</definedName>
    <definedName name="PS" localSheetId="13">#REF!</definedName>
    <definedName name="PS">#REF!</definedName>
    <definedName name="psbr" localSheetId="8">'[137]Input PSBR;Q-F'!#REF!</definedName>
    <definedName name="psbr" localSheetId="0">'[137]Input PSBR;Q-F'!#REF!</definedName>
    <definedName name="psbr" localSheetId="3">'[137]Input PSBR;Q-F'!#REF!</definedName>
    <definedName name="psbr" localSheetId="7">'[137]Input PSBR;Q-F'!#REF!</definedName>
    <definedName name="psbr">'[137]Input PSBR;Q-F'!#REF!</definedName>
    <definedName name="PSBR_TRIM" localSheetId="8">'[138]Resultado BC'!#REF!</definedName>
    <definedName name="PSBR_TRIM" localSheetId="0">'[138]Resultado BC'!#REF!</definedName>
    <definedName name="PSBR_TRIM" localSheetId="3">'[138]Resultado BC'!#REF!</definedName>
    <definedName name="PSBR_TRIM" localSheetId="7">'[138]Resultado BC'!#REF!</definedName>
    <definedName name="PSBR_TRIM">'[138]Resultado BC'!#REF!</definedName>
    <definedName name="pshocked" localSheetId="9">#REF!</definedName>
    <definedName name="pshocked" localSheetId="11">#REF!</definedName>
    <definedName name="pshocked" localSheetId="8">#REF!</definedName>
    <definedName name="pshocked" localSheetId="0">#REF!</definedName>
    <definedName name="pshocked" localSheetId="1">#REF!</definedName>
    <definedName name="pshocked" localSheetId="3">#REF!</definedName>
    <definedName name="pshocked" localSheetId="7">#REF!</definedName>
    <definedName name="pshocked" localSheetId="12">#REF!</definedName>
    <definedName name="pshocked" localSheetId="13">#REF!</definedName>
    <definedName name="pshocked">#REF!</definedName>
    <definedName name="PSperc" localSheetId="9">#REF!</definedName>
    <definedName name="PSperc" localSheetId="11">#REF!</definedName>
    <definedName name="PSperc" localSheetId="8">#REF!</definedName>
    <definedName name="PSperc" localSheetId="0">#REF!</definedName>
    <definedName name="PSperc" localSheetId="1">#REF!</definedName>
    <definedName name="PSperc" localSheetId="3">#REF!</definedName>
    <definedName name="PSperc" localSheetId="7">#REF!</definedName>
    <definedName name="PSperc" localSheetId="12">#REF!</definedName>
    <definedName name="PSperc" localSheetId="13">#REF!</definedName>
    <definedName name="PSperc">#REF!</definedName>
    <definedName name="Pstd" localSheetId="9">#REF!</definedName>
    <definedName name="Pstd" localSheetId="11">#REF!</definedName>
    <definedName name="Pstd" localSheetId="8">#REF!</definedName>
    <definedName name="Pstd" localSheetId="0">#REF!</definedName>
    <definedName name="Pstd" localSheetId="1">#REF!</definedName>
    <definedName name="Pstd" localSheetId="3">#REF!</definedName>
    <definedName name="Pstd" localSheetId="7">#REF!</definedName>
    <definedName name="Pstd" localSheetId="12">#REF!</definedName>
    <definedName name="Pstd" localSheetId="13">#REF!</definedName>
    <definedName name="Pstd">#REF!</definedName>
    <definedName name="PTA" localSheetId="9">#REF!</definedName>
    <definedName name="PTA" localSheetId="11">#REF!</definedName>
    <definedName name="PTA" localSheetId="8">#REF!</definedName>
    <definedName name="PTA" localSheetId="0">#REF!</definedName>
    <definedName name="PTA" localSheetId="1">#REF!</definedName>
    <definedName name="PTA" localSheetId="3">#REF!</definedName>
    <definedName name="PTA" localSheetId="12">#REF!</definedName>
    <definedName name="PTA" localSheetId="13">#REF!</definedName>
    <definedName name="PTA">#REF!</definedName>
    <definedName name="PTAEURO" localSheetId="9">#REF!</definedName>
    <definedName name="PTAEURO" localSheetId="11">#REF!</definedName>
    <definedName name="PTAEURO" localSheetId="8">#REF!</definedName>
    <definedName name="PTAEURO" localSheetId="0">#REF!</definedName>
    <definedName name="PTAEURO" localSheetId="1">#REF!</definedName>
    <definedName name="PTAEURO" localSheetId="3">#REF!</definedName>
    <definedName name="PTAEURO" localSheetId="12">#REF!</definedName>
    <definedName name="PTAEURO" localSheetId="13">#REF!</definedName>
    <definedName name="PTAEURO">#REF!</definedName>
    <definedName name="PTAS" localSheetId="9">#REF!</definedName>
    <definedName name="PTAS" localSheetId="11">#REF!</definedName>
    <definedName name="PTAS" localSheetId="8">#REF!</definedName>
    <definedName name="PTAS" localSheetId="0">#REF!</definedName>
    <definedName name="PTAS" localSheetId="12">#REF!</definedName>
    <definedName name="PTAS" localSheetId="13">#REF!</definedName>
    <definedName name="PTAS">#REF!</definedName>
    <definedName name="PTE" localSheetId="9">#REF!</definedName>
    <definedName name="PTE" localSheetId="11">#REF!</definedName>
    <definedName name="PTE" localSheetId="8">#REF!</definedName>
    <definedName name="PTE" localSheetId="0">#REF!</definedName>
    <definedName name="PTE" localSheetId="12">#REF!</definedName>
    <definedName name="PTE" localSheetId="13">#REF!</definedName>
    <definedName name="PTE">#REF!</definedName>
    <definedName name="PUBL00" localSheetId="9">#REF!</definedName>
    <definedName name="PUBL00" localSheetId="11">#REF!</definedName>
    <definedName name="PUBL00" localSheetId="8">#REF!</definedName>
    <definedName name="PUBL00" localSheetId="0">#REF!</definedName>
    <definedName name="PUBL00" localSheetId="3">#REF!</definedName>
    <definedName name="PUBL00" localSheetId="12">#REF!</definedName>
    <definedName name="PUBL00" localSheetId="13">#REF!</definedName>
    <definedName name="PUBL00">#REF!</definedName>
    <definedName name="PUBL11" localSheetId="9">#REF!</definedName>
    <definedName name="PUBL11" localSheetId="11">#REF!</definedName>
    <definedName name="PUBL11" localSheetId="8">#REF!</definedName>
    <definedName name="PUBL11" localSheetId="0">#REF!</definedName>
    <definedName name="PUBL11" localSheetId="3">#REF!</definedName>
    <definedName name="PUBL11" localSheetId="12">#REF!</definedName>
    <definedName name="PUBL11" localSheetId="13">#REF!</definedName>
    <definedName name="PUBL11">#REF!</definedName>
    <definedName name="PUBL2" localSheetId="9">#REF!</definedName>
    <definedName name="PUBL2" localSheetId="11">#REF!</definedName>
    <definedName name="PUBL2" localSheetId="8">#REF!</definedName>
    <definedName name="PUBL2" localSheetId="0">#REF!</definedName>
    <definedName name="PUBL2" localSheetId="3">#REF!</definedName>
    <definedName name="PUBL2" localSheetId="12">#REF!</definedName>
    <definedName name="PUBL2" localSheetId="13">#REF!</definedName>
    <definedName name="PUBL2">#REF!</definedName>
    <definedName name="PUBL22" localSheetId="9">#REF!</definedName>
    <definedName name="PUBL22" localSheetId="11">#REF!</definedName>
    <definedName name="PUBL22" localSheetId="8">#REF!</definedName>
    <definedName name="PUBL22" localSheetId="0">#REF!</definedName>
    <definedName name="PUBL22" localSheetId="3">#REF!</definedName>
    <definedName name="PUBL22" localSheetId="12">#REF!</definedName>
    <definedName name="PUBL22" localSheetId="13">#REF!</definedName>
    <definedName name="PUBL22">#REF!</definedName>
    <definedName name="PUBL33" localSheetId="9">#REF!</definedName>
    <definedName name="PUBL33" localSheetId="11">#REF!</definedName>
    <definedName name="PUBL33" localSheetId="8">#REF!</definedName>
    <definedName name="PUBL33" localSheetId="0">#REF!</definedName>
    <definedName name="PUBL33" localSheetId="3">#REF!</definedName>
    <definedName name="PUBL33" localSheetId="12">#REF!</definedName>
    <definedName name="PUBL33" localSheetId="13">#REF!</definedName>
    <definedName name="PUBL33">#REF!</definedName>
    <definedName name="PUBL5" localSheetId="9">#REF!</definedName>
    <definedName name="PUBL5" localSheetId="11">#REF!</definedName>
    <definedName name="PUBL5" localSheetId="8">#REF!</definedName>
    <definedName name="PUBL5" localSheetId="0">#REF!</definedName>
    <definedName name="PUBL5" localSheetId="3">#REF!</definedName>
    <definedName name="PUBL5" localSheetId="12">#REF!</definedName>
    <definedName name="PUBL5" localSheetId="13">#REF!</definedName>
    <definedName name="PUBL5">#REF!</definedName>
    <definedName name="PUBL55" localSheetId="9">#REF!</definedName>
    <definedName name="PUBL55" localSheetId="11">#REF!</definedName>
    <definedName name="PUBL55" localSheetId="8">#REF!</definedName>
    <definedName name="PUBL55" localSheetId="0">#REF!</definedName>
    <definedName name="PUBL55" localSheetId="3">#REF!</definedName>
    <definedName name="PUBL55" localSheetId="12">#REF!</definedName>
    <definedName name="PUBL55" localSheetId="13">#REF!</definedName>
    <definedName name="PUBL55">#REF!</definedName>
    <definedName name="PUBL6" localSheetId="9">#REF!</definedName>
    <definedName name="PUBL6" localSheetId="11">#REF!</definedName>
    <definedName name="PUBL6" localSheetId="8">#REF!</definedName>
    <definedName name="PUBL6" localSheetId="0">#REF!</definedName>
    <definedName name="PUBL6" localSheetId="3">#REF!</definedName>
    <definedName name="PUBL6" localSheetId="12">#REF!</definedName>
    <definedName name="PUBL6" localSheetId="13">#REF!</definedName>
    <definedName name="PUBL6">#REF!</definedName>
    <definedName name="PUBL66" localSheetId="9">#REF!</definedName>
    <definedName name="PUBL66" localSheetId="11">#REF!</definedName>
    <definedName name="PUBL66" localSheetId="8">#REF!</definedName>
    <definedName name="PUBL66" localSheetId="0">#REF!</definedName>
    <definedName name="PUBL66" localSheetId="3">#REF!</definedName>
    <definedName name="PUBL66" localSheetId="12">#REF!</definedName>
    <definedName name="PUBL66" localSheetId="13">#REF!</definedName>
    <definedName name="PUBL66">#REF!</definedName>
    <definedName name="Public_Sector" localSheetId="9">#REF!</definedName>
    <definedName name="Public_Sector" localSheetId="11">#REF!</definedName>
    <definedName name="Public_Sector" localSheetId="8">#REF!</definedName>
    <definedName name="Public_Sector" localSheetId="0">#REF!</definedName>
    <definedName name="Public_Sector" localSheetId="12">#REF!</definedName>
    <definedName name="Public_Sector" localSheetId="13">#REF!</definedName>
    <definedName name="Public_Sector">#REF!</definedName>
    <definedName name="pyg" localSheetId="9">#REF!</definedName>
    <definedName name="pyg" localSheetId="11">#REF!</definedName>
    <definedName name="pyg" localSheetId="8">#REF!</definedName>
    <definedName name="pyg" localSheetId="0">#REF!</definedName>
    <definedName name="pyg" localSheetId="12">#REF!</definedName>
    <definedName name="pyg" localSheetId="13">#REF!</definedName>
    <definedName name="pyg">#REF!</definedName>
    <definedName name="PYGCAJA" localSheetId="9">#REF!</definedName>
    <definedName name="PYGCAJA" localSheetId="11">#REF!</definedName>
    <definedName name="PYGCAJA" localSheetId="8">#REF!</definedName>
    <definedName name="PYGCAJA" localSheetId="0">#REF!</definedName>
    <definedName name="PYGCAJA" localSheetId="12">#REF!</definedName>
    <definedName name="PYGCAJA" localSheetId="13">#REF!</definedName>
    <definedName name="PYGCAJA">#REF!</definedName>
    <definedName name="PYGE" localSheetId="9">#REF!</definedName>
    <definedName name="PYGE" localSheetId="11">#REF!</definedName>
    <definedName name="PYGE" localSheetId="8">#REF!</definedName>
    <definedName name="PYGE" localSheetId="0">#REF!</definedName>
    <definedName name="PYGE" localSheetId="12">#REF!</definedName>
    <definedName name="PYGE" localSheetId="13">#REF!</definedName>
    <definedName name="PYGE">#REF!</definedName>
    <definedName name="PYGI" localSheetId="9">#REF!</definedName>
    <definedName name="PYGI" localSheetId="11">#REF!</definedName>
    <definedName name="PYGI" localSheetId="8">#REF!</definedName>
    <definedName name="PYGI" localSheetId="0">#REF!</definedName>
    <definedName name="PYGI" localSheetId="12">#REF!</definedName>
    <definedName name="PYGI" localSheetId="13">#REF!</definedName>
    <definedName name="PYGI">#REF!</definedName>
    <definedName name="q" localSheetId="11">[41]raw!$A$1:$N$232</definedName>
    <definedName name="q" localSheetId="8">[41]raw!$A$1:$N$232</definedName>
    <definedName name="q" localSheetId="0">[41]raw!$A$1:$N$232</definedName>
    <definedName name="q" localSheetId="1">[41]raw!$A$1:$N$232</definedName>
    <definedName name="q" localSheetId="3">[41]raw!$A$1:$N$232</definedName>
    <definedName name="q">[41]raw!$A$1:$N$232</definedName>
    <definedName name="Q_5" localSheetId="9">#REF!</definedName>
    <definedName name="Q_5" localSheetId="11">#REF!</definedName>
    <definedName name="Q_5" localSheetId="8">#REF!</definedName>
    <definedName name="Q_5" localSheetId="0">#REF!</definedName>
    <definedName name="Q_5" localSheetId="1">#REF!</definedName>
    <definedName name="Q_5" localSheetId="3">#REF!</definedName>
    <definedName name="Q_5" localSheetId="7">#REF!</definedName>
    <definedName name="Q_5" localSheetId="12">#REF!</definedName>
    <definedName name="Q_5" localSheetId="13">#REF!</definedName>
    <definedName name="Q_5">#REF!</definedName>
    <definedName name="Q_6" localSheetId="9">#REF!</definedName>
    <definedName name="Q_6" localSheetId="11">#REF!</definedName>
    <definedName name="Q_6" localSheetId="8">#REF!</definedName>
    <definedName name="Q_6" localSheetId="0">#REF!</definedName>
    <definedName name="Q_6" localSheetId="3">#REF!</definedName>
    <definedName name="Q_6" localSheetId="7">#REF!</definedName>
    <definedName name="Q_6" localSheetId="12">#REF!</definedName>
    <definedName name="Q_6" localSheetId="13">#REF!</definedName>
    <definedName name="Q_6">#REF!</definedName>
    <definedName name="Q_7" localSheetId="9">#REF!</definedName>
    <definedName name="Q_7" localSheetId="11">#REF!</definedName>
    <definedName name="Q_7" localSheetId="8">#REF!</definedName>
    <definedName name="Q_7" localSheetId="0">#REF!</definedName>
    <definedName name="Q_7" localSheetId="3">#REF!</definedName>
    <definedName name="Q_7" localSheetId="7">#REF!</definedName>
    <definedName name="Q_7" localSheetId="12">#REF!</definedName>
    <definedName name="Q_7" localSheetId="13">#REF!</definedName>
    <definedName name="Q_7">#REF!</definedName>
    <definedName name="Q6_" localSheetId="9">#REF!</definedName>
    <definedName name="Q6_" localSheetId="11">#REF!</definedName>
    <definedName name="Q6_" localSheetId="8">#REF!</definedName>
    <definedName name="Q6_" localSheetId="0">#REF!</definedName>
    <definedName name="Q6_" localSheetId="12">#REF!</definedName>
    <definedName name="Q6_" localSheetId="13">#REF!</definedName>
    <definedName name="Q6_">#REF!</definedName>
    <definedName name="qawde" localSheetId="9">#REF!</definedName>
    <definedName name="qawde" localSheetId="11">#REF!</definedName>
    <definedName name="qawde" localSheetId="8">#REF!</definedName>
    <definedName name="qawde" localSheetId="0">#REF!</definedName>
    <definedName name="qawde" localSheetId="1">#REF!</definedName>
    <definedName name="qawde" localSheetId="3">#REF!</definedName>
    <definedName name="qawde" localSheetId="12">#REF!</definedName>
    <definedName name="qawde" localSheetId="13">#REF!</definedName>
    <definedName name="qawde">#REF!</definedName>
    <definedName name="qaz" localSheetId="15" hidden="1">{"Tab1",#N/A,FALSE,"P";"Tab2",#N/A,FALSE,"P"}</definedName>
    <definedName name="qaz" localSheetId="2" hidden="1">{"Tab1",#N/A,FALSE,"P";"Tab2",#N/A,FALSE,"P"}</definedName>
    <definedName name="qaz" localSheetId="9" hidden="1">{"Tab1",#N/A,FALSE,"P";"Tab2",#N/A,FALSE,"P"}</definedName>
    <definedName name="qaz" localSheetId="11" hidden="1">{"Tab1",#N/A,FALSE,"P";"Tab2",#N/A,FALSE,"P"}</definedName>
    <definedName name="qaz" localSheetId="8" hidden="1">{"Tab1",#N/A,FALSE,"P";"Tab2",#N/A,FALSE,"P"}</definedName>
    <definedName name="qaz" localSheetId="0" hidden="1">{"Tab1",#N/A,FALSE,"P";"Tab2",#N/A,FALSE,"P"}</definedName>
    <definedName name="qaz" localSheetId="1" hidden="1">{"Tab1",#N/A,FALSE,"P";"Tab2",#N/A,FALSE,"P"}</definedName>
    <definedName name="qaz" localSheetId="3" hidden="1">{"Tab1",#N/A,FALSE,"P";"Tab2",#N/A,FALSE,"P"}</definedName>
    <definedName name="qaz" localSheetId="7" hidden="1">{"Tab1",#N/A,FALSE,"P";"Tab2",#N/A,FALSE,"P"}</definedName>
    <definedName name="qaz" localSheetId="10" hidden="1">{"Tab1",#N/A,FALSE,"P";"Tab2",#N/A,FALSE,"P"}</definedName>
    <definedName name="qaz" localSheetId="12" hidden="1">{"Tab1",#N/A,FALSE,"P";"Tab2",#N/A,FALSE,"P"}</definedName>
    <definedName name="qaz" localSheetId="13" hidden="1">{"Tab1",#N/A,FALSE,"P";"Tab2",#N/A,FALSE,"P"}</definedName>
    <definedName name="qaz" hidden="1">{"Tab1",#N/A,FALSE,"P";"Tab2",#N/A,FALSE,"P"}</definedName>
    <definedName name="qer" localSheetId="15" hidden="1">{"Tab1",#N/A,FALSE,"P";"Tab2",#N/A,FALSE,"P"}</definedName>
    <definedName name="qer" localSheetId="2" hidden="1">{"Tab1",#N/A,FALSE,"P";"Tab2",#N/A,FALSE,"P"}</definedName>
    <definedName name="qer" localSheetId="9" hidden="1">{"Tab1",#N/A,FALSE,"P";"Tab2",#N/A,FALSE,"P"}</definedName>
    <definedName name="qer" localSheetId="11" hidden="1">{"Tab1",#N/A,FALSE,"P";"Tab2",#N/A,FALSE,"P"}</definedName>
    <definedName name="qer" localSheetId="8" hidden="1">{"Tab1",#N/A,FALSE,"P";"Tab2",#N/A,FALSE,"P"}</definedName>
    <definedName name="qer" localSheetId="0" hidden="1">{"Tab1",#N/A,FALSE,"P";"Tab2",#N/A,FALSE,"P"}</definedName>
    <definedName name="qer" localSheetId="1" hidden="1">{"Tab1",#N/A,FALSE,"P";"Tab2",#N/A,FALSE,"P"}</definedName>
    <definedName name="qer" localSheetId="3" hidden="1">{"Tab1",#N/A,FALSE,"P";"Tab2",#N/A,FALSE,"P"}</definedName>
    <definedName name="qer" localSheetId="7" hidden="1">{"Tab1",#N/A,FALSE,"P";"Tab2",#N/A,FALSE,"P"}</definedName>
    <definedName name="qer" localSheetId="10" hidden="1">{"Tab1",#N/A,FALSE,"P";"Tab2",#N/A,FALSE,"P"}</definedName>
    <definedName name="qer" localSheetId="12" hidden="1">{"Tab1",#N/A,FALSE,"P";"Tab2",#N/A,FALSE,"P"}</definedName>
    <definedName name="qer" localSheetId="13" hidden="1">{"Tab1",#N/A,FALSE,"P";"Tab2",#N/A,FALSE,"P"}</definedName>
    <definedName name="qer" hidden="1">{"Tab1",#N/A,FALSE,"P";"Tab2",#N/A,FALSE,"P"}</definedName>
    <definedName name="QFISCAL">'[139]Quarterly Raw Data'!#REF!</definedName>
    <definedName name="qq" hidden="1">'[116]J(Priv.Cap)'!#REF!</definedName>
    <definedName name="qqq" localSheetId="15" hidden="1">{#N/A,#N/A,FALSE,"EXTRABUDGT"}</definedName>
    <definedName name="qqq" localSheetId="2" hidden="1">{#N/A,#N/A,FALSE,"EXTRABUDGT"}</definedName>
    <definedName name="qqq" localSheetId="9" hidden="1">{#N/A,#N/A,FALSE,"EXTRABUDGT"}</definedName>
    <definedName name="qqq" localSheetId="11" hidden="1">{#N/A,#N/A,FALSE,"EXTRABUDGT"}</definedName>
    <definedName name="qqq" localSheetId="8" hidden="1">{#N/A,#N/A,FALSE,"EXTRABUDGT"}</definedName>
    <definedName name="qqq" localSheetId="0" hidden="1">{#N/A,#N/A,FALSE,"EXTRABUDGT"}</definedName>
    <definedName name="qqq" localSheetId="1" hidden="1">{#N/A,#N/A,FALSE,"EXTRABUDGT"}</definedName>
    <definedName name="qqq" localSheetId="3" hidden="1">{#N/A,#N/A,FALSE,"EXTRABUDGT"}</definedName>
    <definedName name="qqq" localSheetId="7" hidden="1">{#N/A,#N/A,FALSE,"EXTRABUDGT"}</definedName>
    <definedName name="qqq" localSheetId="10" hidden="1">{#N/A,#N/A,FALSE,"EXTRABUDGT"}</definedName>
    <definedName name="qqq" localSheetId="12" hidden="1">{#N/A,#N/A,FALSE,"EXTRABUDGT"}</definedName>
    <definedName name="qqq" localSheetId="13" hidden="1">{#N/A,#N/A,FALSE,"EXTRABUDGT"}</definedName>
    <definedName name="qqq" hidden="1">{#N/A,#N/A,FALSE,"EXTRABUDGT"}</definedName>
    <definedName name="qqqqq" localSheetId="15" hidden="1">{"Minpmon",#N/A,FALSE,"Monthinput"}</definedName>
    <definedName name="qqqqq" localSheetId="2" hidden="1">{"Minpmon",#N/A,FALSE,"Monthinput"}</definedName>
    <definedName name="qqqqq" localSheetId="9" hidden="1">{"Minpmon",#N/A,FALSE,"Monthinput"}</definedName>
    <definedName name="qqqqq" localSheetId="11" hidden="1">{"Minpmon",#N/A,FALSE,"Monthinput"}</definedName>
    <definedName name="qqqqq" localSheetId="8" hidden="1">{"Minpmon",#N/A,FALSE,"Monthinput"}</definedName>
    <definedName name="qqqqq" localSheetId="0" hidden="1">{"Minpmon",#N/A,FALSE,"Monthinput"}</definedName>
    <definedName name="qqqqq" localSheetId="1" hidden="1">{"Minpmon",#N/A,FALSE,"Monthinput"}</definedName>
    <definedName name="qqqqq" localSheetId="3" hidden="1">{"Minpmon",#N/A,FALSE,"Monthinput"}</definedName>
    <definedName name="qqqqq" localSheetId="7" hidden="1">{"Minpmon",#N/A,FALSE,"Monthinput"}</definedName>
    <definedName name="qqqqq" localSheetId="10" hidden="1">{"Minpmon",#N/A,FALSE,"Monthinput"}</definedName>
    <definedName name="qqqqq" localSheetId="12" hidden="1">{"Minpmon",#N/A,FALSE,"Monthinput"}</definedName>
    <definedName name="qqqqq" localSheetId="13" hidden="1">{"Minpmon",#N/A,FALSE,"Monthinput"}</definedName>
    <definedName name="qqqqq" hidden="1">{"Minpmon",#N/A,FALSE,"Monthinput"}</definedName>
    <definedName name="qqqqqqqqqqqqq" localSheetId="15" hidden="1">{"Tab1",#N/A,FALSE,"P";"Tab2",#N/A,FALSE,"P"}</definedName>
    <definedName name="qqqqqqqqqqqqq" localSheetId="2" hidden="1">{"Tab1",#N/A,FALSE,"P";"Tab2",#N/A,FALSE,"P"}</definedName>
    <definedName name="qqqqqqqqqqqqq" localSheetId="9" hidden="1">{"Tab1",#N/A,FALSE,"P";"Tab2",#N/A,FALSE,"P"}</definedName>
    <definedName name="qqqqqqqqqqqqq" localSheetId="11" hidden="1">{"Tab1",#N/A,FALSE,"P";"Tab2",#N/A,FALSE,"P"}</definedName>
    <definedName name="qqqqqqqqqqqqq" localSheetId="8" hidden="1">{"Tab1",#N/A,FALSE,"P";"Tab2",#N/A,FALSE,"P"}</definedName>
    <definedName name="qqqqqqqqqqqqq" localSheetId="0" hidden="1">{"Tab1",#N/A,FALSE,"P";"Tab2",#N/A,FALSE,"P"}</definedName>
    <definedName name="qqqqqqqqqqqqq" localSheetId="1" hidden="1">{"Tab1",#N/A,FALSE,"P";"Tab2",#N/A,FALSE,"P"}</definedName>
    <definedName name="qqqqqqqqqqqqq" localSheetId="3" hidden="1">{"Tab1",#N/A,FALSE,"P";"Tab2",#N/A,FALSE,"P"}</definedName>
    <definedName name="qqqqqqqqqqqqq" localSheetId="7" hidden="1">{"Tab1",#N/A,FALSE,"P";"Tab2",#N/A,FALSE,"P"}</definedName>
    <definedName name="qqqqqqqqqqqqq" localSheetId="10" hidden="1">{"Tab1",#N/A,FALSE,"P";"Tab2",#N/A,FALSE,"P"}</definedName>
    <definedName name="qqqqqqqqqqqqq" localSheetId="12" hidden="1">{"Tab1",#N/A,FALSE,"P";"Tab2",#N/A,FALSE,"P"}</definedName>
    <definedName name="qqqqqqqqqqqqq" localSheetId="13" hidden="1">{"Tab1",#N/A,FALSE,"P";"Tab2",#N/A,FALSE,"P"}</definedName>
    <definedName name="qqqqqqqqqqqqq" hidden="1">{"Tab1",#N/A,FALSE,"P";"Tab2",#N/A,FALSE,"P"}</definedName>
    <definedName name="qrtdata2">'[140]Authnot Prelim'!#REF!</definedName>
    <definedName name="QTAB7">'[139]Quarterly MacroFlow'!#REF!</definedName>
    <definedName name="QTAB7A">'[139]Quarterly MacroFlow'!#REF!</definedName>
    <definedName name="QtrData">'[140]Authnot Prelim'!#REF!</definedName>
    <definedName name="quality">[65]nonopec!$D$400:$AD$423</definedName>
    <definedName name="qw" localSheetId="15" hidden="1">{"Riqfin97",#N/A,FALSE,"Tran";"Riqfinpro",#N/A,FALSE,"Tran"}</definedName>
    <definedName name="qw" localSheetId="2" hidden="1">{"Riqfin97",#N/A,FALSE,"Tran";"Riqfinpro",#N/A,FALSE,"Tran"}</definedName>
    <definedName name="qw" localSheetId="9" hidden="1">{"Riqfin97",#N/A,FALSE,"Tran";"Riqfinpro",#N/A,FALSE,"Tran"}</definedName>
    <definedName name="qw" localSheetId="11" hidden="1">{"Riqfin97",#N/A,FALSE,"Tran";"Riqfinpro",#N/A,FALSE,"Tran"}</definedName>
    <definedName name="qw" localSheetId="8" hidden="1">{"Riqfin97",#N/A,FALSE,"Tran";"Riqfinpro",#N/A,FALSE,"Tran"}</definedName>
    <definedName name="qw" localSheetId="0" hidden="1">{"Riqfin97",#N/A,FALSE,"Tran";"Riqfinpro",#N/A,FALSE,"Tran"}</definedName>
    <definedName name="qw" localSheetId="1" hidden="1">{"Riqfin97",#N/A,FALSE,"Tran";"Riqfinpro",#N/A,FALSE,"Tran"}</definedName>
    <definedName name="qw" localSheetId="3" hidden="1">{"Riqfin97",#N/A,FALSE,"Tran";"Riqfinpro",#N/A,FALSE,"Tran"}</definedName>
    <definedName name="qw" localSheetId="7" hidden="1">{"Riqfin97",#N/A,FALSE,"Tran";"Riqfinpro",#N/A,FALSE,"Tran"}</definedName>
    <definedName name="qw" localSheetId="10" hidden="1">{"Riqfin97",#N/A,FALSE,"Tran";"Riqfinpro",#N/A,FALSE,"Tran"}</definedName>
    <definedName name="qw" localSheetId="12" hidden="1">{"Riqfin97",#N/A,FALSE,"Tran";"Riqfinpro",#N/A,FALSE,"Tran"}</definedName>
    <definedName name="qw" localSheetId="13" hidden="1">{"Riqfin97",#N/A,FALSE,"Tran";"Riqfinpro",#N/A,FALSE,"Tran"}</definedName>
    <definedName name="qw" hidden="1">{"Riqfin97",#N/A,FALSE,"Tran";"Riqfinpro",#N/A,FALSE,"Tran"}</definedName>
    <definedName name="R_" localSheetId="9">#REF!</definedName>
    <definedName name="R_" localSheetId="11">#REF!</definedName>
    <definedName name="R_" localSheetId="8">#REF!</definedName>
    <definedName name="R_" localSheetId="0">#REF!</definedName>
    <definedName name="R_" localSheetId="1">#REF!</definedName>
    <definedName name="R_" localSheetId="3">#REF!</definedName>
    <definedName name="R_" localSheetId="7">#REF!</definedName>
    <definedName name="R_" localSheetId="12">#REF!</definedName>
    <definedName name="R_" localSheetId="13">#REF!</definedName>
    <definedName name="R_">#REF!</definedName>
    <definedName name="RA" localSheetId="9">#REF!</definedName>
    <definedName name="RA" localSheetId="11">#REF!</definedName>
    <definedName name="RA" localSheetId="8">#REF!</definedName>
    <definedName name="RA" localSheetId="0">#REF!</definedName>
    <definedName name="RA" localSheetId="1">#REF!</definedName>
    <definedName name="RA" localSheetId="3">#REF!</definedName>
    <definedName name="RA" localSheetId="7">#REF!</definedName>
    <definedName name="RA" localSheetId="12">#REF!</definedName>
    <definedName name="RA" localSheetId="13">#REF!</definedName>
    <definedName name="RA">#REF!</definedName>
    <definedName name="RAA" localSheetId="9">#REF!</definedName>
    <definedName name="RAA" localSheetId="11">#REF!</definedName>
    <definedName name="RAA" localSheetId="8">#REF!</definedName>
    <definedName name="RAA" localSheetId="0">#REF!</definedName>
    <definedName name="RAA" localSheetId="7">#REF!</definedName>
    <definedName name="RAA" localSheetId="12">#REF!</definedName>
    <definedName name="RAA" localSheetId="13">#REF!</definedName>
    <definedName name="RAA">#REF!</definedName>
    <definedName name="raaesrr" localSheetId="9">#REF!</definedName>
    <definedName name="raaesrr" localSheetId="11">#REF!</definedName>
    <definedName name="raaesrr" localSheetId="8">#REF!</definedName>
    <definedName name="raaesrr" localSheetId="0">#REF!</definedName>
    <definedName name="raaesrr" localSheetId="1">#REF!</definedName>
    <definedName name="raaesrr" localSheetId="3">#REF!</definedName>
    <definedName name="raaesrr" localSheetId="12">#REF!</definedName>
    <definedName name="raaesrr" localSheetId="13">#REF!</definedName>
    <definedName name="raaesrr">#REF!</definedName>
    <definedName name="raas" localSheetId="9">#REF!</definedName>
    <definedName name="raas" localSheetId="11">#REF!</definedName>
    <definedName name="raas" localSheetId="8">#REF!</definedName>
    <definedName name="raas" localSheetId="0">#REF!</definedName>
    <definedName name="raas" localSheetId="1">#REF!</definedName>
    <definedName name="raas" localSheetId="3">#REF!</definedName>
    <definedName name="raas" localSheetId="12">#REF!</definedName>
    <definedName name="raas" localSheetId="13">#REF!</definedName>
    <definedName name="raas">#REF!</definedName>
    <definedName name="RANGLIST" localSheetId="11">'[38]CGvt Rev'!#REF!</definedName>
    <definedName name="RANGLIST" localSheetId="8">'[38]CGvt Rev'!#REF!</definedName>
    <definedName name="RANGLIST" localSheetId="0">'[38]CGvt Rev'!#REF!</definedName>
    <definedName name="RANGLIST" localSheetId="1">'[38]CGvt Rev'!#REF!</definedName>
    <definedName name="RANGLIST" localSheetId="3">'[38]CGvt Rev'!#REF!</definedName>
    <definedName name="RANGLIST">'[38]CGvt Rev'!#REF!</definedName>
    <definedName name="rave" localSheetId="9">#REF!</definedName>
    <definedName name="rave" localSheetId="11">#REF!</definedName>
    <definedName name="rave" localSheetId="8">#REF!</definedName>
    <definedName name="rave" localSheetId="0">#REF!</definedName>
    <definedName name="rave" localSheetId="1">#REF!</definedName>
    <definedName name="rave" localSheetId="3">#REF!</definedName>
    <definedName name="rave" localSheetId="7">#REF!</definedName>
    <definedName name="rave" localSheetId="12">#REF!</definedName>
    <definedName name="rave" localSheetId="13">#REF!</definedName>
    <definedName name="rave">#REF!</definedName>
    <definedName name="RD" localSheetId="9">#REF!</definedName>
    <definedName name="RD" localSheetId="11">#REF!</definedName>
    <definedName name="RD" localSheetId="8">#REF!</definedName>
    <definedName name="RD" localSheetId="0">#REF!</definedName>
    <definedName name="RD" localSheetId="1">#REF!</definedName>
    <definedName name="RD" localSheetId="3">#REF!</definedName>
    <definedName name="RD" localSheetId="7">#REF!</definedName>
    <definedName name="RD" localSheetId="12">#REF!</definedName>
    <definedName name="RD" localSheetId="13">#REF!</definedName>
    <definedName name="RD">#REF!</definedName>
    <definedName name="RD1A" localSheetId="9">#REF!</definedName>
    <definedName name="RD1A" localSheetId="11">#REF!</definedName>
    <definedName name="RD1A" localSheetId="8">#REF!</definedName>
    <definedName name="RD1A" localSheetId="0">#REF!</definedName>
    <definedName name="RD1A" localSheetId="1">#REF!</definedName>
    <definedName name="RD1A" localSheetId="3">#REF!</definedName>
    <definedName name="RD1A" localSheetId="7">#REF!</definedName>
    <definedName name="RD1A" localSheetId="12">#REF!</definedName>
    <definedName name="RD1A" localSheetId="13">#REF!</definedName>
    <definedName name="RD1A">#REF!</definedName>
    <definedName name="RDDic03">[94]ROE!$B$136</definedName>
    <definedName name="RDDic03_2" localSheetId="11">[95]ROE!$B$136</definedName>
    <definedName name="RDDic03_2" localSheetId="8">[95]ROE!$B$136</definedName>
    <definedName name="RDDic03_2" localSheetId="0">[95]ROE!$B$136</definedName>
    <definedName name="RDDic03_2" localSheetId="1">[95]ROE!$B$136</definedName>
    <definedName name="RDDic03_2" localSheetId="3">[95]ROE!$B$136</definedName>
    <definedName name="RDDic03_2">[95]ROE!$B$136</definedName>
    <definedName name="RDPESO" localSheetId="9">#REF!</definedName>
    <definedName name="RDPESO" localSheetId="11">#REF!</definedName>
    <definedName name="RDPESO" localSheetId="8">#REF!</definedName>
    <definedName name="RDPESO" localSheetId="0">#REF!</definedName>
    <definedName name="RDPESO" localSheetId="1">#REF!</definedName>
    <definedName name="RDPESO" localSheetId="3">#REF!</definedName>
    <definedName name="RDPESO" localSheetId="7">#REF!</definedName>
    <definedName name="RDPESO" localSheetId="12">#REF!</definedName>
    <definedName name="RDPESO" localSheetId="13">#REF!</definedName>
    <definedName name="RDPESO">#REF!</definedName>
    <definedName name="RDPESO1" localSheetId="9">#REF!</definedName>
    <definedName name="RDPESO1" localSheetId="11">#REF!</definedName>
    <definedName name="RDPESO1" localSheetId="8">#REF!</definedName>
    <definedName name="RDPESO1" localSheetId="0">#REF!</definedName>
    <definedName name="RDPESO1" localSheetId="1">#REF!</definedName>
    <definedName name="RDPESO1" localSheetId="3">#REF!</definedName>
    <definedName name="RDPESO1" localSheetId="7">#REF!</definedName>
    <definedName name="RDPESO1" localSheetId="12">#REF!</definedName>
    <definedName name="RDPESO1" localSheetId="13">#REF!</definedName>
    <definedName name="RDPESO1">#REF!</definedName>
    <definedName name="RDPESO2" localSheetId="9">#REF!</definedName>
    <definedName name="RDPESO2" localSheetId="11">#REF!</definedName>
    <definedName name="RDPESO2" localSheetId="8">#REF!</definedName>
    <definedName name="RDPESO2" localSheetId="0">#REF!</definedName>
    <definedName name="RDPESO2" localSheetId="1">#REF!</definedName>
    <definedName name="RDPESO2" localSheetId="3">#REF!</definedName>
    <definedName name="RDPESO2" localSheetId="7">#REF!</definedName>
    <definedName name="RDPESO2" localSheetId="12">#REF!</definedName>
    <definedName name="RDPESO2" localSheetId="13">#REF!</definedName>
    <definedName name="RDPESO2">#REF!</definedName>
    <definedName name="RDPESO3" localSheetId="9">#REF!</definedName>
    <definedName name="RDPESO3" localSheetId="11">#REF!</definedName>
    <definedName name="RDPESO3" localSheetId="8">#REF!</definedName>
    <definedName name="RDPESO3" localSheetId="0">#REF!</definedName>
    <definedName name="RDPESO3" localSheetId="12">#REF!</definedName>
    <definedName name="RDPESO3" localSheetId="13">#REF!</definedName>
    <definedName name="RDPESO3">#REF!</definedName>
    <definedName name="RE" localSheetId="9">#REF!</definedName>
    <definedName name="RE" localSheetId="11">#REF!</definedName>
    <definedName name="RE" localSheetId="8">#REF!</definedName>
    <definedName name="RE" localSheetId="0">#REF!</definedName>
    <definedName name="RE" localSheetId="1">#REF!</definedName>
    <definedName name="RE" localSheetId="3">#REF!</definedName>
    <definedName name="RE" localSheetId="12">#REF!</definedName>
    <definedName name="RE" localSheetId="13">#REF!</definedName>
    <definedName name="RE">#REF!</definedName>
    <definedName name="Realprint" localSheetId="9">#REF!</definedName>
    <definedName name="Realprint" localSheetId="11">#REF!</definedName>
    <definedName name="Realprint" localSheetId="8">#REF!</definedName>
    <definedName name="Realprint" localSheetId="0">#REF!</definedName>
    <definedName name="Realprint" localSheetId="12">#REF!</definedName>
    <definedName name="Realprint" localSheetId="13">#REF!</definedName>
    <definedName name="Realprint">#REF!</definedName>
    <definedName name="realtab" localSheetId="9">#REF!</definedName>
    <definedName name="realtab" localSheetId="11">#REF!</definedName>
    <definedName name="realtab" localSheetId="8">#REF!</definedName>
    <definedName name="realtab" localSheetId="0">#REF!</definedName>
    <definedName name="realtab" localSheetId="12">#REF!</definedName>
    <definedName name="realtab" localSheetId="13">#REF!</definedName>
    <definedName name="realtab">#REF!</definedName>
    <definedName name="red" localSheetId="9">#REF!</definedName>
    <definedName name="red" localSheetId="11">#REF!</definedName>
    <definedName name="red" localSheetId="8">#REF!</definedName>
    <definedName name="red" localSheetId="0">#REF!</definedName>
    <definedName name="red" localSheetId="3">#REF!</definedName>
    <definedName name="red" localSheetId="12">#REF!</definedName>
    <definedName name="red" localSheetId="13">#REF!</definedName>
    <definedName name="red">#REF!</definedName>
    <definedName name="RED_BOP" localSheetId="9">#REF!</definedName>
    <definedName name="RED_BOP" localSheetId="11">#REF!</definedName>
    <definedName name="RED_BOP" localSheetId="8">#REF!</definedName>
    <definedName name="RED_BOP" localSheetId="0">#REF!</definedName>
    <definedName name="RED_BOP" localSheetId="3">#REF!</definedName>
    <definedName name="RED_BOP" localSheetId="12">#REF!</definedName>
    <definedName name="RED_BOP" localSheetId="13">#REF!</definedName>
    <definedName name="RED_BOP">#REF!</definedName>
    <definedName name="red_cpi" localSheetId="9">#REF!</definedName>
    <definedName name="red_cpi" localSheetId="11">#REF!</definedName>
    <definedName name="red_cpi" localSheetId="8">#REF!</definedName>
    <definedName name="red_cpi" localSheetId="0">#REF!</definedName>
    <definedName name="red_cpi" localSheetId="3">#REF!</definedName>
    <definedName name="red_cpi" localSheetId="12">#REF!</definedName>
    <definedName name="red_cpi" localSheetId="13">#REF!</definedName>
    <definedName name="red_cpi">#REF!</definedName>
    <definedName name="RED_D" localSheetId="9">#REF!</definedName>
    <definedName name="RED_D" localSheetId="11">#REF!</definedName>
    <definedName name="RED_D" localSheetId="8">#REF!</definedName>
    <definedName name="RED_D" localSheetId="0">#REF!</definedName>
    <definedName name="RED_D" localSheetId="3">#REF!</definedName>
    <definedName name="RED_D" localSheetId="12">#REF!</definedName>
    <definedName name="RED_D" localSheetId="13">#REF!</definedName>
    <definedName name="RED_D">#REF!</definedName>
    <definedName name="RED_DS" localSheetId="9">#REF!</definedName>
    <definedName name="RED_DS" localSheetId="11">#REF!</definedName>
    <definedName name="RED_DS" localSheetId="8">#REF!</definedName>
    <definedName name="RED_DS" localSheetId="0">#REF!</definedName>
    <definedName name="RED_DS" localSheetId="3">#REF!</definedName>
    <definedName name="RED_DS" localSheetId="12">#REF!</definedName>
    <definedName name="RED_DS" localSheetId="13">#REF!</definedName>
    <definedName name="RED_DS">#REF!</definedName>
    <definedName name="red_gdp_exp" localSheetId="9">#REF!</definedName>
    <definedName name="red_gdp_exp" localSheetId="11">#REF!</definedName>
    <definedName name="red_gdp_exp" localSheetId="8">#REF!</definedName>
    <definedName name="red_gdp_exp" localSheetId="0">#REF!</definedName>
    <definedName name="red_gdp_exp" localSheetId="3">#REF!</definedName>
    <definedName name="red_gdp_exp" localSheetId="12">#REF!</definedName>
    <definedName name="red_gdp_exp" localSheetId="13">#REF!</definedName>
    <definedName name="red_gdp_exp">#REF!</definedName>
    <definedName name="red_govt_empl" localSheetId="9">#REF!</definedName>
    <definedName name="red_govt_empl" localSheetId="11">#REF!</definedName>
    <definedName name="red_govt_empl" localSheetId="8">#REF!</definedName>
    <definedName name="red_govt_empl" localSheetId="0">#REF!</definedName>
    <definedName name="red_govt_empl" localSheetId="3">#REF!</definedName>
    <definedName name="red_govt_empl" localSheetId="12">#REF!</definedName>
    <definedName name="red_govt_empl" localSheetId="13">#REF!</definedName>
    <definedName name="red_govt_empl">#REF!</definedName>
    <definedName name="RED_NATCPI" localSheetId="9">#REF!</definedName>
    <definedName name="RED_NATCPI" localSheetId="11">#REF!</definedName>
    <definedName name="RED_NATCPI" localSheetId="8">#REF!</definedName>
    <definedName name="RED_NATCPI" localSheetId="0">#REF!</definedName>
    <definedName name="RED_NATCPI" localSheetId="3">#REF!</definedName>
    <definedName name="RED_NATCPI" localSheetId="12">#REF!</definedName>
    <definedName name="RED_NATCPI" localSheetId="13">#REF!</definedName>
    <definedName name="RED_NATCPI">#REF!</definedName>
    <definedName name="RED_TBCPI" localSheetId="9">#REF!</definedName>
    <definedName name="RED_TBCPI" localSheetId="11">#REF!</definedName>
    <definedName name="RED_TBCPI" localSheetId="8">#REF!</definedName>
    <definedName name="RED_TBCPI" localSheetId="0">#REF!</definedName>
    <definedName name="RED_TBCPI" localSheetId="3">#REF!</definedName>
    <definedName name="RED_TBCPI" localSheetId="12">#REF!</definedName>
    <definedName name="RED_TBCPI" localSheetId="13">#REF!</definedName>
    <definedName name="RED_TBCPI">#REF!</definedName>
    <definedName name="RED_TRD" localSheetId="9">#REF!</definedName>
    <definedName name="RED_TRD" localSheetId="11">#REF!</definedName>
    <definedName name="RED_TRD" localSheetId="8">#REF!</definedName>
    <definedName name="RED_TRD" localSheetId="0">#REF!</definedName>
    <definedName name="RED_TRD" localSheetId="3">#REF!</definedName>
    <definedName name="RED_TRD" localSheetId="12">#REF!</definedName>
    <definedName name="RED_TRD" localSheetId="13">#REF!</definedName>
    <definedName name="RED_TRD">#REF!</definedName>
    <definedName name="red42b" localSheetId="11">'[42]RED Table 41'!$A$7:$I$114</definedName>
    <definedName name="red42b" localSheetId="8">'[42]RED Table 41'!$A$7:$I$114</definedName>
    <definedName name="red42b" localSheetId="0">'[42]RED Table 41'!$A$7:$I$114</definedName>
    <definedName name="red42b" localSheetId="1">'[42]RED Table 41'!$A$7:$I$114</definedName>
    <definedName name="red42b" localSheetId="3">'[42]RED Table 41'!$A$7:$I$114</definedName>
    <definedName name="red42b">'[42]RED Table 41'!$A$7:$I$114</definedName>
    <definedName name="REDTbl3" localSheetId="9">#REF!</definedName>
    <definedName name="REDTbl3" localSheetId="11">#REF!</definedName>
    <definedName name="REDTbl3" localSheetId="8">#REF!</definedName>
    <definedName name="REDTbl3" localSheetId="0">#REF!</definedName>
    <definedName name="REDTbl3" localSheetId="1">#REF!</definedName>
    <definedName name="REDTbl3" localSheetId="3">#REF!</definedName>
    <definedName name="REDTbl3" localSheetId="7">#REF!</definedName>
    <definedName name="REDTbl3" localSheetId="12">#REF!</definedName>
    <definedName name="REDTbl3" localSheetId="13">#REF!</definedName>
    <definedName name="REDTbl3">#REF!</definedName>
    <definedName name="REDTbl4" localSheetId="9">#REF!</definedName>
    <definedName name="REDTbl4" localSheetId="11">#REF!</definedName>
    <definedName name="REDTbl4" localSheetId="8">#REF!</definedName>
    <definedName name="REDTbl4" localSheetId="0">#REF!</definedName>
    <definedName name="REDTbl4" localSheetId="3">#REF!</definedName>
    <definedName name="REDTbl4" localSheetId="7">#REF!</definedName>
    <definedName name="REDTbl4" localSheetId="12">#REF!</definedName>
    <definedName name="REDTbl4" localSheetId="13">#REF!</definedName>
    <definedName name="REDTbl4">#REF!</definedName>
    <definedName name="REDTbl5" localSheetId="9">#REF!</definedName>
    <definedName name="REDTbl5" localSheetId="11">#REF!</definedName>
    <definedName name="REDTbl5" localSheetId="8">#REF!</definedName>
    <definedName name="REDTbl5" localSheetId="0">#REF!</definedName>
    <definedName name="REDTbl5" localSheetId="3">#REF!</definedName>
    <definedName name="REDTbl5" localSheetId="7">#REF!</definedName>
    <definedName name="REDTbl5" localSheetId="12">#REF!</definedName>
    <definedName name="REDTbl5" localSheetId="13">#REF!</definedName>
    <definedName name="REDTbl5">#REF!</definedName>
    <definedName name="REDTbl6" localSheetId="9">#REF!</definedName>
    <definedName name="REDTbl6" localSheetId="11">#REF!</definedName>
    <definedName name="REDTbl6" localSheetId="8">#REF!</definedName>
    <definedName name="REDTbl6" localSheetId="0">#REF!</definedName>
    <definedName name="REDTbl6" localSheetId="12">#REF!</definedName>
    <definedName name="REDTbl6" localSheetId="13">#REF!</definedName>
    <definedName name="REDTbl6">#REF!</definedName>
    <definedName name="REDTbl7" localSheetId="9">#REF!</definedName>
    <definedName name="REDTbl7" localSheetId="11">#REF!</definedName>
    <definedName name="REDTbl7" localSheetId="8">#REF!</definedName>
    <definedName name="REDTbl7" localSheetId="0">#REF!</definedName>
    <definedName name="REDTbl7" localSheetId="12">#REF!</definedName>
    <definedName name="REDTbl7" localSheetId="13">#REF!</definedName>
    <definedName name="REDTbl7">#REF!</definedName>
    <definedName name="REDUC">[64]Sheet1!$I$1</definedName>
    <definedName name="reducido">#N/A</definedName>
    <definedName name="REF" localSheetId="9">#REF!</definedName>
    <definedName name="REF" localSheetId="11">#REF!</definedName>
    <definedName name="REF" localSheetId="8">#REF!</definedName>
    <definedName name="REF" localSheetId="0">#REF!</definedName>
    <definedName name="REF" localSheetId="1">#REF!</definedName>
    <definedName name="REF" localSheetId="3">#REF!</definedName>
    <definedName name="REF" localSheetId="7">#REF!</definedName>
    <definedName name="REF" localSheetId="12">#REF!</definedName>
    <definedName name="REF" localSheetId="13">#REF!</definedName>
    <definedName name="REF">#REF!</definedName>
    <definedName name="REFERENCIA1">[61]ARBOL!$E$10:$BK$10</definedName>
    <definedName name="Region" localSheetId="9">#REF!</definedName>
    <definedName name="Region" localSheetId="11">#REF!</definedName>
    <definedName name="Region" localSheetId="8">#REF!</definedName>
    <definedName name="Region" localSheetId="0">#REF!</definedName>
    <definedName name="Region" localSheetId="1">#REF!</definedName>
    <definedName name="Region" localSheetId="3">#REF!</definedName>
    <definedName name="Region" localSheetId="7">#REF!</definedName>
    <definedName name="Region" localSheetId="12">#REF!</definedName>
    <definedName name="Region" localSheetId="13">#REF!</definedName>
    <definedName name="Region">#REF!</definedName>
    <definedName name="Region_Province_Details" localSheetId="9">#REF!</definedName>
    <definedName name="Region_Province_Details" localSheetId="11">#REF!</definedName>
    <definedName name="Region_Province_Details" localSheetId="8">#REF!</definedName>
    <definedName name="Region_Province_Details" localSheetId="0">#REF!</definedName>
    <definedName name="Region_Province_Details" localSheetId="3">#REF!</definedName>
    <definedName name="Region_Province_Details" localSheetId="7">#REF!</definedName>
    <definedName name="Region_Province_Details" localSheetId="12">#REF!</definedName>
    <definedName name="Region_Province_Details" localSheetId="13">#REF!</definedName>
    <definedName name="Region_Province_Details">#REF!</definedName>
    <definedName name="registro" localSheetId="9">#REF!</definedName>
    <definedName name="registro" localSheetId="11">#REF!</definedName>
    <definedName name="registro" localSheetId="8">#REF!</definedName>
    <definedName name="registro" localSheetId="0">#REF!</definedName>
    <definedName name="registro" localSheetId="3">#REF!</definedName>
    <definedName name="registro" localSheetId="7">#REF!</definedName>
    <definedName name="registro" localSheetId="12">#REF!</definedName>
    <definedName name="registro" localSheetId="13">#REF!</definedName>
    <definedName name="registro">#REF!</definedName>
    <definedName name="REGREOUT" localSheetId="9" hidden="1">#REF!</definedName>
    <definedName name="REGREOUT" localSheetId="11" hidden="1">#REF!</definedName>
    <definedName name="REGREOUT" localSheetId="8" hidden="1">#REF!</definedName>
    <definedName name="REGREOUT" localSheetId="0" hidden="1">#REF!</definedName>
    <definedName name="REGREOUT" localSheetId="1" hidden="1">#REF!</definedName>
    <definedName name="REGREOUT" localSheetId="3" hidden="1">#REF!</definedName>
    <definedName name="REGREOUT" localSheetId="12" hidden="1">#REF!</definedName>
    <definedName name="REGREOUT" localSheetId="13" hidden="1">#REF!</definedName>
    <definedName name="REGREOUT" hidden="1">#REF!</definedName>
    <definedName name="REGREX" localSheetId="9" hidden="1">#REF!</definedName>
    <definedName name="REGREX" localSheetId="11" hidden="1">#REF!</definedName>
    <definedName name="REGREX" localSheetId="8" hidden="1">#REF!</definedName>
    <definedName name="REGREX" localSheetId="0" hidden="1">#REF!</definedName>
    <definedName name="REGREX" localSheetId="1" hidden="1">#REF!</definedName>
    <definedName name="REGREX" localSheetId="3" hidden="1">#REF!</definedName>
    <definedName name="REGREX" localSheetId="12" hidden="1">#REF!</definedName>
    <definedName name="REGREX" localSheetId="13" hidden="1">#REF!</definedName>
    <definedName name="REGREX" hidden="1">#REF!</definedName>
    <definedName name="REGREY" localSheetId="9" hidden="1">#REF!</definedName>
    <definedName name="REGREY" localSheetId="11" hidden="1">#REF!</definedName>
    <definedName name="REGREY" localSheetId="8" hidden="1">#REF!</definedName>
    <definedName name="REGREY" localSheetId="0" hidden="1">#REF!</definedName>
    <definedName name="REGREY" localSheetId="1" hidden="1">#REF!</definedName>
    <definedName name="REGREY" localSheetId="3" hidden="1">#REF!</definedName>
    <definedName name="REGREY" localSheetId="12" hidden="1">#REF!</definedName>
    <definedName name="REGREY" localSheetId="13" hidden="1">#REF!</definedName>
    <definedName name="REGREY" hidden="1">#REF!</definedName>
    <definedName name="renegocia" localSheetId="11">[22]Programa!#REF!</definedName>
    <definedName name="renegocia" localSheetId="8">[22]Programa!#REF!</definedName>
    <definedName name="renegocia" localSheetId="0">[22]Programa!#REF!</definedName>
    <definedName name="renegocia" localSheetId="1">[22]Programa!#REF!</definedName>
    <definedName name="renegocia" localSheetId="3">[22]Programa!#REF!</definedName>
    <definedName name="renegocia">[22]Programa!#REF!</definedName>
    <definedName name="Rentabilidad">[77]Hoja1!$A$1:$L$77</definedName>
    <definedName name="REPORT" localSheetId="9">#REF!</definedName>
    <definedName name="REPORT" localSheetId="11">#REF!</definedName>
    <definedName name="REPORT" localSheetId="8">#REF!</definedName>
    <definedName name="REPORT" localSheetId="0">#REF!</definedName>
    <definedName name="REPORT" localSheetId="1">#REF!</definedName>
    <definedName name="REPORT" localSheetId="3">#REF!</definedName>
    <definedName name="REPORT" localSheetId="7">#REF!</definedName>
    <definedName name="REPORT" localSheetId="12">#REF!</definedName>
    <definedName name="REPORT" localSheetId="13">#REF!</definedName>
    <definedName name="REPORT">#REF!</definedName>
    <definedName name="REPORT1" localSheetId="9">#REF!</definedName>
    <definedName name="REPORT1" localSheetId="11">#REF!</definedName>
    <definedName name="REPORT1" localSheetId="8">#REF!</definedName>
    <definedName name="REPORT1" localSheetId="0">#REF!</definedName>
    <definedName name="REPORT1" localSheetId="1">#REF!</definedName>
    <definedName name="REPORT1" localSheetId="3">#REF!</definedName>
    <definedName name="REPORT1" localSheetId="7">#REF!</definedName>
    <definedName name="REPORT1" localSheetId="12">#REF!</definedName>
    <definedName name="REPORT1" localSheetId="13">#REF!</definedName>
    <definedName name="REPORT1">#REF!</definedName>
    <definedName name="rerer" localSheetId="9" hidden="1">#REF!</definedName>
    <definedName name="rerer" localSheetId="11" hidden="1">#REF!</definedName>
    <definedName name="rerer" localSheetId="8" hidden="1">#REF!</definedName>
    <definedName name="rerer" localSheetId="0" hidden="1">#REF!</definedName>
    <definedName name="rerer" localSheetId="1" hidden="1">#REF!</definedName>
    <definedName name="rerer" localSheetId="3" hidden="1">#REF!</definedName>
    <definedName name="rerer" localSheetId="7" hidden="1">#REF!</definedName>
    <definedName name="rerer" localSheetId="12" hidden="1">#REF!</definedName>
    <definedName name="rerer" localSheetId="13" hidden="1">#REF!</definedName>
    <definedName name="rerer" hidden="1">#REF!</definedName>
    <definedName name="RES">[61]RESUMEN!$C$5</definedName>
    <definedName name="RESERVA" localSheetId="9">#REF!</definedName>
    <definedName name="RESERVA" localSheetId="11">#REF!</definedName>
    <definedName name="RESERVA" localSheetId="8">#REF!</definedName>
    <definedName name="RESERVA" localSheetId="0">#REF!</definedName>
    <definedName name="RESERVA" localSheetId="1">#REF!</definedName>
    <definedName name="RESERVA" localSheetId="3">#REF!</definedName>
    <definedName name="RESERVA" localSheetId="7">#REF!</definedName>
    <definedName name="RESERVA" localSheetId="12">#REF!</definedName>
    <definedName name="RESERVA" localSheetId="13">#REF!</definedName>
    <definedName name="RESERVA">#REF!</definedName>
    <definedName name="RESERVAS" localSheetId="9">#REF!</definedName>
    <definedName name="RESERVAS" localSheetId="11">#REF!</definedName>
    <definedName name="RESERVAS" localSheetId="8">#REF!</definedName>
    <definedName name="RESERVAS" localSheetId="0">#REF!</definedName>
    <definedName name="RESERVAS" localSheetId="3">#REF!</definedName>
    <definedName name="RESERVAS" localSheetId="7">#REF!</definedName>
    <definedName name="RESERVAS" localSheetId="12">#REF!</definedName>
    <definedName name="RESERVAS" localSheetId="13">#REF!</definedName>
    <definedName name="RESERVAS">#REF!</definedName>
    <definedName name="RESTFINSYS" localSheetId="9">#REF!</definedName>
    <definedName name="RESTFINSYS" localSheetId="11">#REF!</definedName>
    <definedName name="RESTFINSYS" localSheetId="8">#REF!</definedName>
    <definedName name="RESTFINSYS" localSheetId="0">#REF!</definedName>
    <definedName name="RESTFINSYS" localSheetId="7">#REF!</definedName>
    <definedName name="RESTFINSYS" localSheetId="12">#REF!</definedName>
    <definedName name="RESTFINSYS" localSheetId="13">#REF!</definedName>
    <definedName name="RESTFINSYS">#REF!</definedName>
    <definedName name="RESTNFPS" localSheetId="9">#REF!</definedName>
    <definedName name="RESTNFPS" localSheetId="11">#REF!</definedName>
    <definedName name="RESTNFPS" localSheetId="8">#REF!</definedName>
    <definedName name="RESTNFPS" localSheetId="0">#REF!</definedName>
    <definedName name="RESTNFPS" localSheetId="12">#REF!</definedName>
    <definedName name="RESTNFPS" localSheetId="13">#REF!</definedName>
    <definedName name="RESTNFPS">#REF!</definedName>
    <definedName name="RESTNFPS_" localSheetId="9">#REF!</definedName>
    <definedName name="RESTNFPS_" localSheetId="11">#REF!</definedName>
    <definedName name="RESTNFPS_" localSheetId="8">#REF!</definedName>
    <definedName name="RESTNFPS_" localSheetId="0">#REF!</definedName>
    <definedName name="RESTNFPS_" localSheetId="12">#REF!</definedName>
    <definedName name="RESTNFPS_" localSheetId="13">#REF!</definedName>
    <definedName name="RESTNFPS_">#REF!</definedName>
    <definedName name="RESUMEN">'[141]Evolución Deuda Ene-jun 2004'!#REF!</definedName>
    <definedName name="RESUMEN1">'[142]TP 10C'!#REF!</definedName>
    <definedName name="RESUMEN11" localSheetId="9">#REF!</definedName>
    <definedName name="RESUMEN11" localSheetId="11">#REF!</definedName>
    <definedName name="RESUMEN11" localSheetId="8">#REF!</definedName>
    <definedName name="RESUMEN11" localSheetId="0">#REF!</definedName>
    <definedName name="RESUMEN11" localSheetId="1">#REF!</definedName>
    <definedName name="RESUMEN11" localSheetId="3">#REF!</definedName>
    <definedName name="RESUMEN11" localSheetId="7">#REF!</definedName>
    <definedName name="RESUMEN11" localSheetId="12">#REF!</definedName>
    <definedName name="RESUMEN11" localSheetId="13">#REF!</definedName>
    <definedName name="RESUMEN11">#REF!</definedName>
    <definedName name="RESUMEN2" localSheetId="9">#REF!</definedName>
    <definedName name="RESUMEN2" localSheetId="11">#REF!</definedName>
    <definedName name="RESUMEN2" localSheetId="8">#REF!</definedName>
    <definedName name="RESUMEN2" localSheetId="0">#REF!</definedName>
    <definedName name="RESUMEN2" localSheetId="1">#REF!</definedName>
    <definedName name="RESUMEN2" localSheetId="3">#REF!</definedName>
    <definedName name="RESUMEN2" localSheetId="7">#REF!</definedName>
    <definedName name="RESUMEN2" localSheetId="12">#REF!</definedName>
    <definedName name="RESUMEN2" localSheetId="13">#REF!</definedName>
    <definedName name="RESUMEN2">#REF!</definedName>
    <definedName name="RESUMEN3" localSheetId="9">#REF!</definedName>
    <definedName name="RESUMEN3" localSheetId="11">#REF!</definedName>
    <definedName name="RESUMEN3" localSheetId="8">#REF!</definedName>
    <definedName name="RESUMEN3" localSheetId="0">#REF!</definedName>
    <definedName name="RESUMEN3" localSheetId="1">#REF!</definedName>
    <definedName name="RESUMEN3" localSheetId="3">#REF!</definedName>
    <definedName name="RESUMEN3" localSheetId="7">#REF!</definedName>
    <definedName name="RESUMEN3" localSheetId="12">#REF!</definedName>
    <definedName name="RESUMEN3" localSheetId="13">#REF!</definedName>
    <definedName name="RESUMEN3">#REF!</definedName>
    <definedName name="RESUMEN4" localSheetId="9">#REF!</definedName>
    <definedName name="RESUMEN4" localSheetId="11">#REF!</definedName>
    <definedName name="RESUMEN4" localSheetId="8">#REF!</definedName>
    <definedName name="RESUMEN4" localSheetId="0">#REF!</definedName>
    <definedName name="RESUMEN4" localSheetId="1">#REF!</definedName>
    <definedName name="RESUMEN4" localSheetId="3">#REF!</definedName>
    <definedName name="RESUMEN4" localSheetId="12">#REF!</definedName>
    <definedName name="RESUMEN4" localSheetId="13">#REF!</definedName>
    <definedName name="RESUMEN4">#REF!</definedName>
    <definedName name="RESUMEN5" localSheetId="9">#REF!</definedName>
    <definedName name="RESUMEN5" localSheetId="11">#REF!</definedName>
    <definedName name="RESUMEN5" localSheetId="8">#REF!</definedName>
    <definedName name="RESUMEN5" localSheetId="0">#REF!</definedName>
    <definedName name="RESUMEN5" localSheetId="1">#REF!</definedName>
    <definedName name="RESUMEN5" localSheetId="3">#REF!</definedName>
    <definedName name="RESUMEN5" localSheetId="12">#REF!</definedName>
    <definedName name="RESUMEN5" localSheetId="13">#REF!</definedName>
    <definedName name="RESUMEN5">#REF!</definedName>
    <definedName name="RESUMEN6" localSheetId="9">#REF!</definedName>
    <definedName name="RESUMEN6" localSheetId="11">#REF!</definedName>
    <definedName name="RESUMEN6" localSheetId="8">#REF!</definedName>
    <definedName name="RESUMEN6" localSheetId="0">#REF!</definedName>
    <definedName name="RESUMEN6" localSheetId="12">#REF!</definedName>
    <definedName name="RESUMEN6" localSheetId="13">#REF!</definedName>
    <definedName name="RESUMEN6">#REF!</definedName>
    <definedName name="RESUMEN7" localSheetId="9">#REF!</definedName>
    <definedName name="RESUMEN7" localSheetId="11">#REF!</definedName>
    <definedName name="RESUMEN7" localSheetId="8">#REF!</definedName>
    <definedName name="RESUMEN7" localSheetId="0">#REF!</definedName>
    <definedName name="RESUMEN7" localSheetId="12">#REF!</definedName>
    <definedName name="RESUMEN7" localSheetId="13">#REF!</definedName>
    <definedName name="RESUMEN7">#REF!</definedName>
    <definedName name="RESUMEN9" localSheetId="9">#REF!</definedName>
    <definedName name="RESUMEN9" localSheetId="11">#REF!</definedName>
    <definedName name="RESUMEN9" localSheetId="8">#REF!</definedName>
    <definedName name="RESUMEN9" localSheetId="0">#REF!</definedName>
    <definedName name="RESUMEN9" localSheetId="12">#REF!</definedName>
    <definedName name="RESUMEN9" localSheetId="13">#REF!</definedName>
    <definedName name="RESUMEN9">#REF!</definedName>
    <definedName name="retre" hidden="1">'[91]Fax a enviar'!#REF!</definedName>
    <definedName name="revenue">[64]Sheet3!$A$747:$IV$747</definedName>
    <definedName name="REVENUE_" localSheetId="11">'[38]CGvt Rev'!#REF!</definedName>
    <definedName name="REVENUE_" localSheetId="8">'[38]CGvt Rev'!#REF!</definedName>
    <definedName name="REVENUE_" localSheetId="0">'[38]CGvt Rev'!#REF!</definedName>
    <definedName name="REVENUE_" localSheetId="1">'[38]CGvt Rev'!#REF!</definedName>
    <definedName name="REVENUE_" localSheetId="3">'[38]CGvt Rev'!#REF!</definedName>
    <definedName name="REVENUE_" localSheetId="7">'[38]CGvt Rev'!#REF!</definedName>
    <definedName name="REVENUE_">'[38]CGvt Rev'!#REF!</definedName>
    <definedName name="Revisions">[64]Sheet1!$B$4:$M$46</definedName>
    <definedName name="rf" localSheetId="11">[22]Programa!#REF!</definedName>
    <definedName name="rf" localSheetId="8">[22]Programa!#REF!</definedName>
    <definedName name="rf" localSheetId="0">[22]Programa!#REF!</definedName>
    <definedName name="rf" localSheetId="1">[22]Programa!#REF!</definedName>
    <definedName name="rf" localSheetId="3">[22]Programa!#REF!</definedName>
    <definedName name="rf" localSheetId="7">[22]Programa!#REF!</definedName>
    <definedName name="rf">[22]Programa!#REF!</definedName>
    <definedName name="RFSP" localSheetId="9">#REF!</definedName>
    <definedName name="RFSP" localSheetId="11">#REF!</definedName>
    <definedName name="RFSP" localSheetId="8">#REF!</definedName>
    <definedName name="RFSP" localSheetId="0">#REF!</definedName>
    <definedName name="RFSP" localSheetId="1">#REF!</definedName>
    <definedName name="RFSP" localSheetId="3">#REF!</definedName>
    <definedName name="RFSP" localSheetId="7">#REF!</definedName>
    <definedName name="RFSP" localSheetId="12">#REF!</definedName>
    <definedName name="RFSP" localSheetId="13">#REF!</definedName>
    <definedName name="RFSP">#REF!</definedName>
    <definedName name="rft" localSheetId="15" hidden="1">{"Riqfin97",#N/A,FALSE,"Tran";"Riqfinpro",#N/A,FALSE,"Tran"}</definedName>
    <definedName name="rft" localSheetId="2" hidden="1">{"Riqfin97",#N/A,FALSE,"Tran";"Riqfinpro",#N/A,FALSE,"Tran"}</definedName>
    <definedName name="rft" localSheetId="9" hidden="1">{"Riqfin97",#N/A,FALSE,"Tran";"Riqfinpro",#N/A,FALSE,"Tran"}</definedName>
    <definedName name="rft" localSheetId="11" hidden="1">{"Riqfin97",#N/A,FALSE,"Tran";"Riqfinpro",#N/A,FALSE,"Tran"}</definedName>
    <definedName name="rft" localSheetId="8" hidden="1">{"Riqfin97",#N/A,FALSE,"Tran";"Riqfinpro",#N/A,FALSE,"Tran"}</definedName>
    <definedName name="rft" localSheetId="0" hidden="1">{"Riqfin97",#N/A,FALSE,"Tran";"Riqfinpro",#N/A,FALSE,"Tran"}</definedName>
    <definedName name="rft" localSheetId="1" hidden="1">{"Riqfin97",#N/A,FALSE,"Tran";"Riqfinpro",#N/A,FALSE,"Tran"}</definedName>
    <definedName name="rft" localSheetId="3" hidden="1">{"Riqfin97",#N/A,FALSE,"Tran";"Riqfinpro",#N/A,FALSE,"Tran"}</definedName>
    <definedName name="rft" localSheetId="7" hidden="1">{"Riqfin97",#N/A,FALSE,"Tran";"Riqfinpro",#N/A,FALSE,"Tran"}</definedName>
    <definedName name="rft" localSheetId="10" hidden="1">{"Riqfin97",#N/A,FALSE,"Tran";"Riqfinpro",#N/A,FALSE,"Tran"}</definedName>
    <definedName name="rft" localSheetId="12" hidden="1">{"Riqfin97",#N/A,FALSE,"Tran";"Riqfinpro",#N/A,FALSE,"Tran"}</definedName>
    <definedName name="rft" localSheetId="13" hidden="1">{"Riqfin97",#N/A,FALSE,"Tran";"Riqfinpro",#N/A,FALSE,"Tran"}</definedName>
    <definedName name="rft" hidden="1">{"Riqfin97",#N/A,FALSE,"Tran";"Riqfinpro",#N/A,FALSE,"Tran"}</definedName>
    <definedName name="rfv" localSheetId="15" hidden="1">{"Tab1",#N/A,FALSE,"P";"Tab2",#N/A,FALSE,"P"}</definedName>
    <definedName name="rfv" localSheetId="2" hidden="1">{"Tab1",#N/A,FALSE,"P";"Tab2",#N/A,FALSE,"P"}</definedName>
    <definedName name="rfv" localSheetId="9" hidden="1">{"Tab1",#N/A,FALSE,"P";"Tab2",#N/A,FALSE,"P"}</definedName>
    <definedName name="rfv" localSheetId="11" hidden="1">{"Tab1",#N/A,FALSE,"P";"Tab2",#N/A,FALSE,"P"}</definedName>
    <definedName name="rfv" localSheetId="8" hidden="1">{"Tab1",#N/A,FALSE,"P";"Tab2",#N/A,FALSE,"P"}</definedName>
    <definedName name="rfv" localSheetId="0" hidden="1">{"Tab1",#N/A,FALSE,"P";"Tab2",#N/A,FALSE,"P"}</definedName>
    <definedName name="rfv" localSheetId="1" hidden="1">{"Tab1",#N/A,FALSE,"P";"Tab2",#N/A,FALSE,"P"}</definedName>
    <definedName name="rfv" localSheetId="3" hidden="1">{"Tab1",#N/A,FALSE,"P";"Tab2",#N/A,FALSE,"P"}</definedName>
    <definedName name="rfv" localSheetId="7" hidden="1">{"Tab1",#N/A,FALSE,"P";"Tab2",#N/A,FALSE,"P"}</definedName>
    <definedName name="rfv" localSheetId="10" hidden="1">{"Tab1",#N/A,FALSE,"P";"Tab2",#N/A,FALSE,"P"}</definedName>
    <definedName name="rfv" localSheetId="12" hidden="1">{"Tab1",#N/A,FALSE,"P";"Tab2",#N/A,FALSE,"P"}</definedName>
    <definedName name="rfv" localSheetId="13" hidden="1">{"Tab1",#N/A,FALSE,"P";"Tab2",#N/A,FALSE,"P"}</definedName>
    <definedName name="rfv" hidden="1">{"Tab1",#N/A,FALSE,"P";"Tab2",#N/A,FALSE,"P"}</definedName>
    <definedName name="RgCcode">[143]EERProfile!$B$2</definedName>
    <definedName name="RgCName">[143]EERProfile!$A$2</definedName>
    <definedName name="rgdfgd" localSheetId="9" hidden="1">#REF!</definedName>
    <definedName name="rgdfgd" localSheetId="11" hidden="1">#REF!</definedName>
    <definedName name="rgdfgd" localSheetId="8" hidden="1">#REF!</definedName>
    <definedName name="rgdfgd" localSheetId="0" hidden="1">#REF!</definedName>
    <definedName name="rgdfgd" localSheetId="1" hidden="1">#REF!</definedName>
    <definedName name="rgdfgd" localSheetId="3" hidden="1">#REF!</definedName>
    <definedName name="rgdfgd" localSheetId="7" hidden="1">#REF!</definedName>
    <definedName name="rgdfgd" localSheetId="12" hidden="1">#REF!</definedName>
    <definedName name="rgdfgd" localSheetId="13" hidden="1">#REF!</definedName>
    <definedName name="rgdfgd" hidden="1">#REF!</definedName>
    <definedName name="RGDPA" localSheetId="9">#REF!</definedName>
    <definedName name="RGDPA" localSheetId="11">#REF!</definedName>
    <definedName name="RGDPA" localSheetId="8">#REF!</definedName>
    <definedName name="RGDPA" localSheetId="0">#REF!</definedName>
    <definedName name="RGDPA" localSheetId="3">#REF!</definedName>
    <definedName name="RGDPA" localSheetId="7">#REF!</definedName>
    <definedName name="RGDPA" localSheetId="12">#REF!</definedName>
    <definedName name="RGDPA" localSheetId="13">#REF!</definedName>
    <definedName name="RGDPA">#REF!</definedName>
    <definedName name="RgFdBaseYr">[143]EERProfile!$O$2</definedName>
    <definedName name="RgFdBper">[143]EERProfile!$M$2</definedName>
    <definedName name="RgFdDefBaseYr">[143]EERProfile!$P$2</definedName>
    <definedName name="RgFdEper">[143]EERProfile!$N$2</definedName>
    <definedName name="RgFdGrFoot">[143]EERProfile!$AC$2</definedName>
    <definedName name="RgFdGrSeries">[143]EERProfile!$AA$2:$AA$7</definedName>
    <definedName name="RgFdGrSeriesVal">[143]EERProfile!$AB$2:$AB$7</definedName>
    <definedName name="RgFdGrType">[143]EERProfile!$Z$2</definedName>
    <definedName name="RgFdPartCseries">[143]EERProfile!$K$2</definedName>
    <definedName name="RgFdPartCsource" localSheetId="9">#REF!</definedName>
    <definedName name="RgFdPartCsource" localSheetId="11">#REF!</definedName>
    <definedName name="RgFdPartCsource" localSheetId="8">#REF!</definedName>
    <definedName name="RgFdPartCsource" localSheetId="0">#REF!</definedName>
    <definedName name="RgFdPartCsource" localSheetId="1">#REF!</definedName>
    <definedName name="RgFdPartCsource" localSheetId="3">#REF!</definedName>
    <definedName name="RgFdPartCsource" localSheetId="7">#REF!</definedName>
    <definedName name="RgFdPartCsource" localSheetId="12">#REF!</definedName>
    <definedName name="RgFdPartCsource" localSheetId="13">#REF!</definedName>
    <definedName name="RgFdPartCsource">#REF!</definedName>
    <definedName name="RgFdPartEseries" localSheetId="9">#REF!</definedName>
    <definedName name="RgFdPartEseries" localSheetId="11">#REF!</definedName>
    <definedName name="RgFdPartEseries" localSheetId="8">#REF!</definedName>
    <definedName name="RgFdPartEseries" localSheetId="0">#REF!</definedName>
    <definedName name="RgFdPartEseries" localSheetId="1">#REF!</definedName>
    <definedName name="RgFdPartEseries" localSheetId="3">#REF!</definedName>
    <definedName name="RgFdPartEseries" localSheetId="7">#REF!</definedName>
    <definedName name="RgFdPartEseries" localSheetId="12">#REF!</definedName>
    <definedName name="RgFdPartEseries" localSheetId="13">#REF!</definedName>
    <definedName name="RgFdPartEseries">#REF!</definedName>
    <definedName name="RgFdPartEsource" localSheetId="9">#REF!</definedName>
    <definedName name="RgFdPartEsource" localSheetId="11">#REF!</definedName>
    <definedName name="RgFdPartEsource" localSheetId="8">#REF!</definedName>
    <definedName name="RgFdPartEsource" localSheetId="0">#REF!</definedName>
    <definedName name="RgFdPartEsource" localSheetId="1">#REF!</definedName>
    <definedName name="RgFdPartEsource" localSheetId="3">#REF!</definedName>
    <definedName name="RgFdPartEsource" localSheetId="7">#REF!</definedName>
    <definedName name="RgFdPartEsource" localSheetId="12">#REF!</definedName>
    <definedName name="RgFdPartEsource" localSheetId="13">#REF!</definedName>
    <definedName name="RgFdPartEsource">#REF!</definedName>
    <definedName name="RgFdPartUserFile">[143]EERProfile!$L$2</definedName>
    <definedName name="RgFdReptCSeries" localSheetId="9">#REF!</definedName>
    <definedName name="RgFdReptCSeries" localSheetId="11">#REF!</definedName>
    <definedName name="RgFdReptCSeries" localSheetId="8">#REF!</definedName>
    <definedName name="RgFdReptCSeries" localSheetId="0">#REF!</definedName>
    <definedName name="RgFdReptCSeries" localSheetId="1">#REF!</definedName>
    <definedName name="RgFdReptCSeries" localSheetId="3">#REF!</definedName>
    <definedName name="RgFdReptCSeries" localSheetId="7">#REF!</definedName>
    <definedName name="RgFdReptCSeries" localSheetId="12">#REF!</definedName>
    <definedName name="RgFdReptCSeries" localSheetId="13">#REF!</definedName>
    <definedName name="RgFdReptCSeries">#REF!</definedName>
    <definedName name="RgFdReptCsource" localSheetId="9">#REF!</definedName>
    <definedName name="RgFdReptCsource" localSheetId="11">#REF!</definedName>
    <definedName name="RgFdReptCsource" localSheetId="8">#REF!</definedName>
    <definedName name="RgFdReptCsource" localSheetId="0">#REF!</definedName>
    <definedName name="RgFdReptCsource" localSheetId="1">#REF!</definedName>
    <definedName name="RgFdReptCsource" localSheetId="3">#REF!</definedName>
    <definedName name="RgFdReptCsource" localSheetId="7">#REF!</definedName>
    <definedName name="RgFdReptCsource" localSheetId="12">#REF!</definedName>
    <definedName name="RgFdReptCsource" localSheetId="13">#REF!</definedName>
    <definedName name="RgFdReptCsource">#REF!</definedName>
    <definedName name="RgFdReptEseries" localSheetId="9">#REF!</definedName>
    <definedName name="RgFdReptEseries" localSheetId="11">#REF!</definedName>
    <definedName name="RgFdReptEseries" localSheetId="8">#REF!</definedName>
    <definedName name="RgFdReptEseries" localSheetId="0">#REF!</definedName>
    <definedName name="RgFdReptEseries" localSheetId="1">#REF!</definedName>
    <definedName name="RgFdReptEseries" localSheetId="3">#REF!</definedName>
    <definedName name="RgFdReptEseries" localSheetId="7">#REF!</definedName>
    <definedName name="RgFdReptEseries" localSheetId="12">#REF!</definedName>
    <definedName name="RgFdReptEseries" localSheetId="13">#REF!</definedName>
    <definedName name="RgFdReptEseries">#REF!</definedName>
    <definedName name="RgFdReptEsource" localSheetId="9">#REF!</definedName>
    <definedName name="RgFdReptEsource" localSheetId="11">#REF!</definedName>
    <definedName name="RgFdReptEsource" localSheetId="8">#REF!</definedName>
    <definedName name="RgFdReptEsource" localSheetId="0">#REF!</definedName>
    <definedName name="RgFdReptEsource" localSheetId="12">#REF!</definedName>
    <definedName name="RgFdReptEsource" localSheetId="13">#REF!</definedName>
    <definedName name="RgFdReptEsource">#REF!</definedName>
    <definedName name="RgFdReptUserFile">[143]EERProfile!$G$2</definedName>
    <definedName name="RgFdSAMethod" localSheetId="9">#REF!</definedName>
    <definedName name="RgFdSAMethod" localSheetId="11">#REF!</definedName>
    <definedName name="RgFdSAMethod" localSheetId="8">#REF!</definedName>
    <definedName name="RgFdSAMethod" localSheetId="0">#REF!</definedName>
    <definedName name="RgFdSAMethod" localSheetId="1">#REF!</definedName>
    <definedName name="RgFdSAMethod" localSheetId="3">#REF!</definedName>
    <definedName name="RgFdSAMethod" localSheetId="7">#REF!</definedName>
    <definedName name="RgFdSAMethod" localSheetId="12">#REF!</definedName>
    <definedName name="RgFdSAMethod" localSheetId="13">#REF!</definedName>
    <definedName name="RgFdSAMethod">#REF!</definedName>
    <definedName name="RgFdTbBper" localSheetId="9">#REF!</definedName>
    <definedName name="RgFdTbBper" localSheetId="11">#REF!</definedName>
    <definedName name="RgFdTbBper" localSheetId="8">#REF!</definedName>
    <definedName name="RgFdTbBper" localSheetId="0">#REF!</definedName>
    <definedName name="RgFdTbBper" localSheetId="1">#REF!</definedName>
    <definedName name="RgFdTbBper" localSheetId="3">#REF!</definedName>
    <definedName name="RgFdTbBper" localSheetId="7">#REF!</definedName>
    <definedName name="RgFdTbBper" localSheetId="12">#REF!</definedName>
    <definedName name="RgFdTbBper" localSheetId="13">#REF!</definedName>
    <definedName name="RgFdTbBper">#REF!</definedName>
    <definedName name="RgFdTbCreate" localSheetId="9">#REF!</definedName>
    <definedName name="RgFdTbCreate" localSheetId="11">#REF!</definedName>
    <definedName name="RgFdTbCreate" localSheetId="8">#REF!</definedName>
    <definedName name="RgFdTbCreate" localSheetId="0">#REF!</definedName>
    <definedName name="RgFdTbCreate" localSheetId="1">#REF!</definedName>
    <definedName name="RgFdTbCreate" localSheetId="3">#REF!</definedName>
    <definedName name="RgFdTbCreate" localSheetId="7">#REF!</definedName>
    <definedName name="RgFdTbCreate" localSheetId="12">#REF!</definedName>
    <definedName name="RgFdTbCreate" localSheetId="13">#REF!</definedName>
    <definedName name="RgFdTbCreate">#REF!</definedName>
    <definedName name="RgFdTbEper" localSheetId="9">#REF!</definedName>
    <definedName name="RgFdTbEper" localSheetId="11">#REF!</definedName>
    <definedName name="RgFdTbEper" localSheetId="8">#REF!</definedName>
    <definedName name="RgFdTbEper" localSheetId="0">#REF!</definedName>
    <definedName name="RgFdTbEper" localSheetId="12">#REF!</definedName>
    <definedName name="RgFdTbEper" localSheetId="13">#REF!</definedName>
    <definedName name="RgFdTbEper">#REF!</definedName>
    <definedName name="RGFdTbFoot" localSheetId="9">#REF!</definedName>
    <definedName name="RGFdTbFoot" localSheetId="11">#REF!</definedName>
    <definedName name="RGFdTbFoot" localSheetId="8">#REF!</definedName>
    <definedName name="RGFdTbFoot" localSheetId="0">#REF!</definedName>
    <definedName name="RGFdTbFoot" localSheetId="12">#REF!</definedName>
    <definedName name="RGFdTbFoot" localSheetId="13">#REF!</definedName>
    <definedName name="RGFdTbFoot">#REF!</definedName>
    <definedName name="RgFdTbFreq" localSheetId="9">#REF!</definedName>
    <definedName name="RgFdTbFreq" localSheetId="11">#REF!</definedName>
    <definedName name="RgFdTbFreq" localSheetId="8">#REF!</definedName>
    <definedName name="RgFdTbFreq" localSheetId="0">#REF!</definedName>
    <definedName name="RgFdTbFreq" localSheetId="12">#REF!</definedName>
    <definedName name="RgFdTbFreq" localSheetId="13">#REF!</definedName>
    <definedName name="RgFdTbFreq">#REF!</definedName>
    <definedName name="RgFdTbFreqVal" localSheetId="9">#REF!</definedName>
    <definedName name="RgFdTbFreqVal" localSheetId="11">#REF!</definedName>
    <definedName name="RgFdTbFreqVal" localSheetId="8">#REF!</definedName>
    <definedName name="RgFdTbFreqVal" localSheetId="0">#REF!</definedName>
    <definedName name="RgFdTbFreqVal" localSheetId="12">#REF!</definedName>
    <definedName name="RgFdTbFreqVal" localSheetId="13">#REF!</definedName>
    <definedName name="RgFdTbFreqVal">#REF!</definedName>
    <definedName name="RgFdTbSendto" localSheetId="9">#REF!</definedName>
    <definedName name="RgFdTbSendto" localSheetId="11">#REF!</definedName>
    <definedName name="RgFdTbSendto" localSheetId="8">#REF!</definedName>
    <definedName name="RgFdTbSendto" localSheetId="0">#REF!</definedName>
    <definedName name="RgFdTbSendto" localSheetId="12">#REF!</definedName>
    <definedName name="RgFdTbSendto" localSheetId="13">#REF!</definedName>
    <definedName name="RgFdTbSendto">#REF!</definedName>
    <definedName name="RgFdWgtMethod" localSheetId="9">#REF!</definedName>
    <definedName name="RgFdWgtMethod" localSheetId="11">#REF!</definedName>
    <definedName name="RgFdWgtMethod" localSheetId="8">#REF!</definedName>
    <definedName name="RgFdWgtMethod" localSheetId="0">#REF!</definedName>
    <definedName name="RgFdWgtMethod" localSheetId="12">#REF!</definedName>
    <definedName name="RgFdWgtMethod" localSheetId="13">#REF!</definedName>
    <definedName name="RgFdWgtMethod">#REF!</definedName>
    <definedName name="RGSPA" localSheetId="9">#REF!</definedName>
    <definedName name="RGSPA" localSheetId="11">#REF!</definedName>
    <definedName name="RGSPA" localSheetId="8">#REF!</definedName>
    <definedName name="RGSPA" localSheetId="0">#REF!</definedName>
    <definedName name="RGSPA" localSheetId="12">#REF!</definedName>
    <definedName name="RGSPA" localSheetId="13">#REF!</definedName>
    <definedName name="RGSPA">#REF!</definedName>
    <definedName name="rgz\dsf">#N/A</definedName>
    <definedName name="ri" localSheetId="9" hidden="1">#REF!</definedName>
    <definedName name="ri" localSheetId="11" hidden="1">#REF!</definedName>
    <definedName name="ri" localSheetId="8" hidden="1">#REF!</definedName>
    <definedName name="ri" localSheetId="0" hidden="1">#REF!</definedName>
    <definedName name="ri" localSheetId="1" hidden="1">#REF!</definedName>
    <definedName name="ri" localSheetId="3" hidden="1">#REF!</definedName>
    <definedName name="ri" localSheetId="7" hidden="1">#REF!</definedName>
    <definedName name="ri" localSheetId="12" hidden="1">#REF!</definedName>
    <definedName name="ri" localSheetId="13" hidden="1">#REF!</definedName>
    <definedName name="ri" hidden="1">#REF!</definedName>
    <definedName name="right" localSheetId="9">#REF!</definedName>
    <definedName name="right" localSheetId="11">#REF!</definedName>
    <definedName name="right" localSheetId="8">#REF!</definedName>
    <definedName name="right" localSheetId="0">#REF!</definedName>
    <definedName name="right" localSheetId="1">#REF!</definedName>
    <definedName name="right" localSheetId="3">#REF!</definedName>
    <definedName name="right" localSheetId="7">#REF!</definedName>
    <definedName name="right" localSheetId="12">#REF!</definedName>
    <definedName name="right" localSheetId="13">#REF!</definedName>
    <definedName name="right">#REF!</definedName>
    <definedName name="RIN" localSheetId="9">#REF!</definedName>
    <definedName name="RIN" localSheetId="11">#REF!</definedName>
    <definedName name="RIN" localSheetId="8">#REF!</definedName>
    <definedName name="RIN" localSheetId="0">#REF!</definedName>
    <definedName name="RIN" localSheetId="3">#REF!</definedName>
    <definedName name="RIN" localSheetId="7">#REF!</definedName>
    <definedName name="RIN" localSheetId="12">#REF!</definedName>
    <definedName name="RIN" localSheetId="13">#REF!</definedName>
    <definedName name="RIN">#REF!</definedName>
    <definedName name="rindex" localSheetId="9">#REF!</definedName>
    <definedName name="rindex" localSheetId="11">#REF!</definedName>
    <definedName name="rindex" localSheetId="8">#REF!</definedName>
    <definedName name="rindex" localSheetId="0">#REF!</definedName>
    <definedName name="rindex" localSheetId="3">#REF!</definedName>
    <definedName name="rindex" localSheetId="12">#REF!</definedName>
    <definedName name="rindex" localSheetId="13">#REF!</definedName>
    <definedName name="rindex">#REF!</definedName>
    <definedName name="rinfinpriv" localSheetId="9">#REF!</definedName>
    <definedName name="rinfinpriv" localSheetId="11">#REF!</definedName>
    <definedName name="rinfinpriv" localSheetId="8">#REF!</definedName>
    <definedName name="rinfinpriv" localSheetId="0">#REF!</definedName>
    <definedName name="rinfinpriv" localSheetId="12">#REF!</definedName>
    <definedName name="rinfinpriv" localSheetId="13">#REF!</definedName>
    <definedName name="rinfinpriv">#REF!</definedName>
    <definedName name="RIQFIN" localSheetId="9">#REF!</definedName>
    <definedName name="RIQFIN" localSheetId="11">#REF!</definedName>
    <definedName name="RIQFIN" localSheetId="8">#REF!</definedName>
    <definedName name="RIQFIN" localSheetId="0">#REF!</definedName>
    <definedName name="RIQFIN" localSheetId="12">#REF!</definedName>
    <definedName name="RIQFIN" localSheetId="13">#REF!</definedName>
    <definedName name="RIQFIN">#REF!</definedName>
    <definedName name="riqueza" localSheetId="11">[22]Programa!#REF!</definedName>
    <definedName name="riqueza" localSheetId="8">[22]Programa!#REF!</definedName>
    <definedName name="riqueza" localSheetId="0">[22]Programa!#REF!</definedName>
    <definedName name="riqueza" localSheetId="1">[22]Programa!#REF!</definedName>
    <definedName name="riqueza" localSheetId="3">[22]Programa!#REF!</definedName>
    <definedName name="riqueza">[22]Programa!#REF!</definedName>
    <definedName name="rita" localSheetId="8">[144]Hoja2!$1:$1048576</definedName>
    <definedName name="rita">[144]Hoja2!$1:$1048576</definedName>
    <definedName name="rjyktuk" localSheetId="11">[5]!rjyktuk</definedName>
    <definedName name="rjyktuk" localSheetId="8">[5]!rjyktuk</definedName>
    <definedName name="rjyktuk" localSheetId="0">[5]!rjyktuk</definedName>
    <definedName name="rjyktuk" localSheetId="1">[5]!rjyktuk</definedName>
    <definedName name="rjyktuk" localSheetId="3">[5]!rjyktuk</definedName>
    <definedName name="rjyktuk">[5]!rjyktuk</definedName>
    <definedName name="rngErrorSort">[106]ErrCheck!$A$4</definedName>
    <definedName name="rngLastSave">[106]Main!$G$19</definedName>
    <definedName name="rngLastSent">[106]Main!$G$18</definedName>
    <definedName name="rngLastUpdate">[106]Links!$D$2</definedName>
    <definedName name="rngNeedsUpdate">[106]Links!$E$2</definedName>
    <definedName name="RNGNM" localSheetId="9">#REF!</definedName>
    <definedName name="RNGNM" localSheetId="11">#REF!</definedName>
    <definedName name="RNGNM" localSheetId="8">#REF!</definedName>
    <definedName name="RNGNM" localSheetId="0">#REF!</definedName>
    <definedName name="RNGNM" localSheetId="1">#REF!</definedName>
    <definedName name="RNGNM" localSheetId="3">#REF!</definedName>
    <definedName name="RNGNM" localSheetId="7">#REF!</definedName>
    <definedName name="RNGNM" localSheetId="12">#REF!</definedName>
    <definedName name="RNGNM" localSheetId="13">#REF!</definedName>
    <definedName name="RNGNM">#REF!</definedName>
    <definedName name="rngQuestChecked">[106]ErrCheck!$A$3</definedName>
    <definedName name="ROE">[61]ROE!$C$4</definedName>
    <definedName name="ROS">#N/A</definedName>
    <definedName name="Rows_Table" localSheetId="9">#REF!</definedName>
    <definedName name="Rows_Table" localSheetId="11">#REF!</definedName>
    <definedName name="Rows_Table" localSheetId="8">#REF!</definedName>
    <definedName name="Rows_Table" localSheetId="0">#REF!</definedName>
    <definedName name="Rows_Table" localSheetId="1">#REF!</definedName>
    <definedName name="Rows_Table" localSheetId="3">#REF!</definedName>
    <definedName name="Rows_Table" localSheetId="7">#REF!</definedName>
    <definedName name="Rows_Table" localSheetId="12">#REF!</definedName>
    <definedName name="Rows_Table" localSheetId="13">#REF!</definedName>
    <definedName name="Rows_Table">#REF!</definedName>
    <definedName name="RP98RE" localSheetId="9">#REF!</definedName>
    <definedName name="RP98RE" localSheetId="11">#REF!</definedName>
    <definedName name="RP98RE" localSheetId="8">#REF!</definedName>
    <definedName name="RP98RE" localSheetId="0">#REF!</definedName>
    <definedName name="RP98RE" localSheetId="3">#REF!</definedName>
    <definedName name="RP98RE" localSheetId="7">#REF!</definedName>
    <definedName name="RP98RE" localSheetId="12">#REF!</definedName>
    <definedName name="RP98RE" localSheetId="13">#REF!</definedName>
    <definedName name="RP98RE">#REF!</definedName>
    <definedName name="RPJun02">[94]ROE!$B$136</definedName>
    <definedName name="RPJun02_2" localSheetId="11">[95]ROE!$B$136</definedName>
    <definedName name="RPJun02_2" localSheetId="8">[95]ROE!$B$136</definedName>
    <definedName name="RPJun02_2" localSheetId="0">[95]ROE!$B$136</definedName>
    <definedName name="RPJun02_2" localSheetId="1">[95]ROE!$B$136</definedName>
    <definedName name="RPJun02_2" localSheetId="3">[95]ROE!$B$136</definedName>
    <definedName name="RPJun02_2">[95]ROE!$B$136</definedName>
    <definedName name="RR" localSheetId="9">#REF!</definedName>
    <definedName name="RR" localSheetId="11">#REF!</definedName>
    <definedName name="RR" localSheetId="8">#REF!</definedName>
    <definedName name="RR" localSheetId="0">#REF!</definedName>
    <definedName name="RR" localSheetId="1">#REF!</definedName>
    <definedName name="RR" localSheetId="3">#REF!</definedName>
    <definedName name="RR" localSheetId="7">#REF!</definedName>
    <definedName name="RR" localSheetId="12">#REF!</definedName>
    <definedName name="RR" localSheetId="13">#REF!</definedName>
    <definedName name="RR">#REF!</definedName>
    <definedName name="rrasrra" localSheetId="9">#REF!</definedName>
    <definedName name="rrasrra" localSheetId="11">#REF!</definedName>
    <definedName name="rrasrra" localSheetId="8">#REF!</definedName>
    <definedName name="rrasrra" localSheetId="0">#REF!</definedName>
    <definedName name="rrasrra" localSheetId="1">#REF!</definedName>
    <definedName name="rrasrra" localSheetId="3">#REF!</definedName>
    <definedName name="rrasrra" localSheetId="7">#REF!</definedName>
    <definedName name="rrasrra" localSheetId="12">#REF!</definedName>
    <definedName name="rrasrra" localSheetId="13">#REF!</definedName>
    <definedName name="rrasrra">#REF!</definedName>
    <definedName name="rrr" localSheetId="15" hidden="1">{"Riqfin97",#N/A,FALSE,"Tran";"Riqfinpro",#N/A,FALSE,"Tran"}</definedName>
    <definedName name="rrr" localSheetId="2" hidden="1">{"Riqfin97",#N/A,FALSE,"Tran";"Riqfinpro",#N/A,FALSE,"Tran"}</definedName>
    <definedName name="rrr" localSheetId="9" hidden="1">{"Riqfin97",#N/A,FALSE,"Tran";"Riqfinpro",#N/A,FALSE,"Tran"}</definedName>
    <definedName name="rrr" localSheetId="11" hidden="1">{"Riqfin97",#N/A,FALSE,"Tran";"Riqfinpro",#N/A,FALSE,"Tran"}</definedName>
    <definedName name="rrr" localSheetId="8" hidden="1">{"Riqfin97",#N/A,FALSE,"Tran";"Riqfinpro",#N/A,FALSE,"Tran"}</definedName>
    <definedName name="rrr" localSheetId="0" hidden="1">{"Riqfin97",#N/A,FALSE,"Tran";"Riqfinpro",#N/A,FALSE,"Tran"}</definedName>
    <definedName name="rrr" localSheetId="1" hidden="1">{"Riqfin97",#N/A,FALSE,"Tran";"Riqfinpro",#N/A,FALSE,"Tran"}</definedName>
    <definedName name="rrr" localSheetId="3" hidden="1">{"Riqfin97",#N/A,FALSE,"Tran";"Riqfinpro",#N/A,FALSE,"Tran"}</definedName>
    <definedName name="rrr" localSheetId="7" hidden="1">{"Riqfin97",#N/A,FALSE,"Tran";"Riqfinpro",#N/A,FALSE,"Tran"}</definedName>
    <definedName name="rrr" localSheetId="10" hidden="1">{"Riqfin97",#N/A,FALSE,"Tran";"Riqfinpro",#N/A,FALSE,"Tran"}</definedName>
    <definedName name="rrr" localSheetId="12" hidden="1">{"Riqfin97",#N/A,FALSE,"Tran";"Riqfinpro",#N/A,FALSE,"Tran"}</definedName>
    <definedName name="rrr" localSheetId="13" hidden="1">{"Riqfin97",#N/A,FALSE,"Tran";"Riqfinpro",#N/A,FALSE,"Tran"}</definedName>
    <definedName name="rrr" hidden="1">{"Riqfin97",#N/A,FALSE,"Tran";"Riqfinpro",#N/A,FALSE,"Tran"}</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0"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3" hidden="1">{#N/A,#N/A,FALSE,"slvsrtb1";#N/A,#N/A,FALSE,"slvsrtb2";#N/A,#N/A,FALSE,"slvsrtb3";#N/A,#N/A,FALSE,"slvsrtb4";#N/A,#N/A,FALSE,"slvsrtb5";#N/A,#N/A,FALSE,"slvsrtb6";#N/A,#N/A,FALSE,"slvsrtb7";#N/A,#N/A,FALSE,"slvsrtb8";#N/A,#N/A,FALSE,"slvsrtb9";#N/A,#N/A,FALSE,"slvsrtb10";#N/A,#N/A,FALSE,"slvsrtb12"}</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5" hidden="1">{"Tab1",#N/A,FALSE,"P";"Tab2",#N/A,FALSE,"P"}</definedName>
    <definedName name="rrrrrr" localSheetId="2" hidden="1">{"Tab1",#N/A,FALSE,"P";"Tab2",#N/A,FALSE,"P"}</definedName>
    <definedName name="rrrrrr" localSheetId="9" hidden="1">{"Tab1",#N/A,FALSE,"P";"Tab2",#N/A,FALSE,"P"}</definedName>
    <definedName name="rrrrrr" localSheetId="11" hidden="1">{"Tab1",#N/A,FALSE,"P";"Tab2",#N/A,FALSE,"P"}</definedName>
    <definedName name="rrrrrr" localSheetId="8" hidden="1">{"Tab1",#N/A,FALSE,"P";"Tab2",#N/A,FALSE,"P"}</definedName>
    <definedName name="rrrrrr" localSheetId="0" hidden="1">{"Tab1",#N/A,FALSE,"P";"Tab2",#N/A,FALSE,"P"}</definedName>
    <definedName name="rrrrrr" localSheetId="1" hidden="1">{"Tab1",#N/A,FALSE,"P";"Tab2",#N/A,FALSE,"P"}</definedName>
    <definedName name="rrrrrr" localSheetId="3" hidden="1">{"Tab1",#N/A,FALSE,"P";"Tab2",#N/A,FALSE,"P"}</definedName>
    <definedName name="rrrrrr" localSheetId="7" hidden="1">{"Tab1",#N/A,FALSE,"P";"Tab2",#N/A,FALSE,"P"}</definedName>
    <definedName name="rrrrrr" localSheetId="10" hidden="1">{"Tab1",#N/A,FALSE,"P";"Tab2",#N/A,FALSE,"P"}</definedName>
    <definedName name="rrrrrr" localSheetId="12" hidden="1">{"Tab1",#N/A,FALSE,"P";"Tab2",#N/A,FALSE,"P"}</definedName>
    <definedName name="rrrrrr" localSheetId="13" hidden="1">{"Tab1",#N/A,FALSE,"P";"Tab2",#N/A,FALSE,"P"}</definedName>
    <definedName name="rrrrrr" hidden="1">{"Tab1",#N/A,FALSE,"P";"Tab2",#N/A,FALSE,"P"}</definedName>
    <definedName name="rrrrrrr" localSheetId="15" hidden="1">{"Tab1",#N/A,FALSE,"P";"Tab2",#N/A,FALSE,"P"}</definedName>
    <definedName name="rrrrrrr" localSheetId="2" hidden="1">{"Tab1",#N/A,FALSE,"P";"Tab2",#N/A,FALSE,"P"}</definedName>
    <definedName name="rrrrrrr" localSheetId="9" hidden="1">{"Tab1",#N/A,FALSE,"P";"Tab2",#N/A,FALSE,"P"}</definedName>
    <definedName name="rrrrrrr" localSheetId="11" hidden="1">{"Tab1",#N/A,FALSE,"P";"Tab2",#N/A,FALSE,"P"}</definedName>
    <definedName name="rrrrrrr" localSheetId="8" hidden="1">{"Tab1",#N/A,FALSE,"P";"Tab2",#N/A,FALSE,"P"}</definedName>
    <definedName name="rrrrrrr" localSheetId="0" hidden="1">{"Tab1",#N/A,FALSE,"P";"Tab2",#N/A,FALSE,"P"}</definedName>
    <definedName name="rrrrrrr" localSheetId="1" hidden="1">{"Tab1",#N/A,FALSE,"P";"Tab2",#N/A,FALSE,"P"}</definedName>
    <definedName name="rrrrrrr" localSheetId="3" hidden="1">{"Tab1",#N/A,FALSE,"P";"Tab2",#N/A,FALSE,"P"}</definedName>
    <definedName name="rrrrrrr" localSheetId="7" hidden="1">{"Tab1",#N/A,FALSE,"P";"Tab2",#N/A,FALSE,"P"}</definedName>
    <definedName name="rrrrrrr" localSheetId="10" hidden="1">{"Tab1",#N/A,FALSE,"P";"Tab2",#N/A,FALSE,"P"}</definedName>
    <definedName name="rrrrrrr" localSheetId="12" hidden="1">{"Tab1",#N/A,FALSE,"P";"Tab2",#N/A,FALSE,"P"}</definedName>
    <definedName name="rrrrrrr" localSheetId="13" hidden="1">{"Tab1",#N/A,FALSE,"P";"Tab2",#N/A,FALSE,"P"}</definedName>
    <definedName name="rrrrrrr" hidden="1">{"Tab1",#N/A,FALSE,"P";"Tab2",#N/A,FALSE,"P"}</definedName>
    <definedName name="rrrrrrrrrrrrr" localSheetId="15" hidden="1">{"Tab1",#N/A,FALSE,"P";"Tab2",#N/A,FALSE,"P"}</definedName>
    <definedName name="rrrrrrrrrrrrr" localSheetId="2" hidden="1">{"Tab1",#N/A,FALSE,"P";"Tab2",#N/A,FALSE,"P"}</definedName>
    <definedName name="rrrrrrrrrrrrr" localSheetId="9" hidden="1">{"Tab1",#N/A,FALSE,"P";"Tab2",#N/A,FALSE,"P"}</definedName>
    <definedName name="rrrrrrrrrrrrr" localSheetId="11" hidden="1">{"Tab1",#N/A,FALSE,"P";"Tab2",#N/A,FALSE,"P"}</definedName>
    <definedName name="rrrrrrrrrrrrr" localSheetId="8" hidden="1">{"Tab1",#N/A,FALSE,"P";"Tab2",#N/A,FALSE,"P"}</definedName>
    <definedName name="rrrrrrrrrrrrr" localSheetId="0" hidden="1">{"Tab1",#N/A,FALSE,"P";"Tab2",#N/A,FALSE,"P"}</definedName>
    <definedName name="rrrrrrrrrrrrr" localSheetId="1" hidden="1">{"Tab1",#N/A,FALSE,"P";"Tab2",#N/A,FALSE,"P"}</definedName>
    <definedName name="rrrrrrrrrrrrr" localSheetId="3" hidden="1">{"Tab1",#N/A,FALSE,"P";"Tab2",#N/A,FALSE,"P"}</definedName>
    <definedName name="rrrrrrrrrrrrr" localSheetId="7" hidden="1">{"Tab1",#N/A,FALSE,"P";"Tab2",#N/A,FALSE,"P"}</definedName>
    <definedName name="rrrrrrrrrrrrr" localSheetId="10" hidden="1">{"Tab1",#N/A,FALSE,"P";"Tab2",#N/A,FALSE,"P"}</definedName>
    <definedName name="rrrrrrrrrrrrr" localSheetId="12" hidden="1">{"Tab1",#N/A,FALSE,"P";"Tab2",#N/A,FALSE,"P"}</definedName>
    <definedName name="rrrrrrrrrrrrr" localSheetId="13" hidden="1">{"Tab1",#N/A,FALSE,"P";"Tab2",#N/A,FALSE,"P"}</definedName>
    <definedName name="rrrrrrrrrrrrr" hidden="1">{"Tab1",#N/A,FALSE,"P";"Tab2",#N/A,FALSE,"P"}</definedName>
    <definedName name="RS" localSheetId="9">#REF!</definedName>
    <definedName name="RS" localSheetId="11">#REF!</definedName>
    <definedName name="RS" localSheetId="8">#REF!</definedName>
    <definedName name="RS" localSheetId="0">#REF!</definedName>
    <definedName name="RS" localSheetId="1">#REF!</definedName>
    <definedName name="RS" localSheetId="3">#REF!</definedName>
    <definedName name="RS" localSheetId="7">#REF!</definedName>
    <definedName name="RS" localSheetId="12">#REF!</definedName>
    <definedName name="RS" localSheetId="13">#REF!</definedName>
    <definedName name="RS">#REF!</definedName>
    <definedName name="RS1A" localSheetId="9">#REF!</definedName>
    <definedName name="RS1A" localSheetId="11">#REF!</definedName>
    <definedName name="RS1A" localSheetId="8">#REF!</definedName>
    <definedName name="RS1A" localSheetId="0">#REF!</definedName>
    <definedName name="RS1A" localSheetId="1">#REF!</definedName>
    <definedName name="RS1A" localSheetId="3">#REF!</definedName>
    <definedName name="RS1A" localSheetId="7">#REF!</definedName>
    <definedName name="RS1A" localSheetId="12">#REF!</definedName>
    <definedName name="RS1A" localSheetId="13">#REF!</definedName>
    <definedName name="RS1A">#REF!</definedName>
    <definedName name="RSB" localSheetId="9">#REF!</definedName>
    <definedName name="RSB" localSheetId="11">#REF!</definedName>
    <definedName name="RSB" localSheetId="8">#REF!</definedName>
    <definedName name="RSB" localSheetId="0">#REF!</definedName>
    <definedName name="RSB" localSheetId="3">#REF!</definedName>
    <definedName name="RSB" localSheetId="7">#REF!</definedName>
    <definedName name="RSB" localSheetId="12">#REF!</definedName>
    <definedName name="RSB" localSheetId="13">#REF!</definedName>
    <definedName name="RSB">#REF!</definedName>
    <definedName name="RSB_AHAP_40R" localSheetId="9">#REF!</definedName>
    <definedName name="RSB_AHAP_40R" localSheetId="11">#REF!</definedName>
    <definedName name="RSB_AHAP_40R" localSheetId="8">#REF!</definedName>
    <definedName name="RSB_AHAP_40R" localSheetId="0">#REF!</definedName>
    <definedName name="RSB_AHAP_40R" localSheetId="3">#REF!</definedName>
    <definedName name="RSB_AHAP_40R" localSheetId="12">#REF!</definedName>
    <definedName name="RSB_AHAP_40R" localSheetId="13">#REF!</definedName>
    <definedName name="RSB_AHAP_40R">#REF!</definedName>
    <definedName name="RSB_Bcos_Des_40R" localSheetId="9">#REF!</definedName>
    <definedName name="RSB_Bcos_Des_40R" localSheetId="11">#REF!</definedName>
    <definedName name="RSB_Bcos_Des_40R" localSheetId="8">#REF!</definedName>
    <definedName name="RSB_Bcos_Des_40R" localSheetId="0">#REF!</definedName>
    <definedName name="RSB_Bcos_Des_40R" localSheetId="3">#REF!</definedName>
    <definedName name="RSB_Bcos_Des_40R" localSheetId="12">#REF!</definedName>
    <definedName name="RSB_Bcos_Des_40R" localSheetId="13">#REF!</definedName>
    <definedName name="RSB_Bcos_Des_40R">#REF!</definedName>
    <definedName name="RSB_SOCFIN_40R" localSheetId="9">#REF!</definedName>
    <definedName name="RSB_SOCFIN_40R" localSheetId="11">#REF!</definedName>
    <definedName name="RSB_SOCFIN_40R" localSheetId="8">#REF!</definedName>
    <definedName name="RSB_SOCFIN_40R" localSheetId="0">#REF!</definedName>
    <definedName name="RSB_SOCFIN_40R" localSheetId="3">#REF!</definedName>
    <definedName name="RSB_SOCFIN_40R" localSheetId="12">#REF!</definedName>
    <definedName name="RSB_SOCFIN_40R" localSheetId="13">#REF!</definedName>
    <definedName name="RSB_SOCFIN_40R">#REF!</definedName>
    <definedName name="rstd" localSheetId="9">#REF!</definedName>
    <definedName name="rstd" localSheetId="11">#REF!</definedName>
    <definedName name="rstd" localSheetId="8">#REF!</definedName>
    <definedName name="rstd" localSheetId="0">#REF!</definedName>
    <definedName name="rstd" localSheetId="12">#REF!</definedName>
    <definedName name="rstd" localSheetId="13">#REF!</definedName>
    <definedName name="rstd">#REF!</definedName>
    <definedName name="rt" localSheetId="15" hidden="1">{"Minpmon",#N/A,FALSE,"Monthinput"}</definedName>
    <definedName name="rt" localSheetId="2" hidden="1">{"Minpmon",#N/A,FALSE,"Monthinput"}</definedName>
    <definedName name="rt" localSheetId="9" hidden="1">{"Minpmon",#N/A,FALSE,"Monthinput"}</definedName>
    <definedName name="rt" localSheetId="11" hidden="1">{"Minpmon",#N/A,FALSE,"Monthinput"}</definedName>
    <definedName name="rt" localSheetId="8" hidden="1">{"Minpmon",#N/A,FALSE,"Monthinput"}</definedName>
    <definedName name="rt" localSheetId="0" hidden="1">{"Minpmon",#N/A,FALSE,"Monthinput"}</definedName>
    <definedName name="rt" localSheetId="1" hidden="1">{"Minpmon",#N/A,FALSE,"Monthinput"}</definedName>
    <definedName name="rt" localSheetId="3" hidden="1">{"Minpmon",#N/A,FALSE,"Monthinput"}</definedName>
    <definedName name="rt" localSheetId="7" hidden="1">{"Minpmon",#N/A,FALSE,"Monthinput"}</definedName>
    <definedName name="rt" localSheetId="10" hidden="1">{"Minpmon",#N/A,FALSE,"Monthinput"}</definedName>
    <definedName name="rt" localSheetId="12" hidden="1">{"Minpmon",#N/A,FALSE,"Monthinput"}</definedName>
    <definedName name="rt" localSheetId="13" hidden="1">{"Minpmon",#N/A,FALSE,"Monthinput"}</definedName>
    <definedName name="rt" hidden="1">{"Minpmon",#N/A,FALSE,"Monthinput"}</definedName>
    <definedName name="rte" localSheetId="15" hidden="1">{"Riqfin97",#N/A,FALSE,"Tran";"Riqfinpro",#N/A,FALSE,"Tran"}</definedName>
    <definedName name="rte" localSheetId="2" hidden="1">{"Riqfin97",#N/A,FALSE,"Tran";"Riqfinpro",#N/A,FALSE,"Tran"}</definedName>
    <definedName name="rte" localSheetId="9" hidden="1">{"Riqfin97",#N/A,FALSE,"Tran";"Riqfinpro",#N/A,FALSE,"Tran"}</definedName>
    <definedName name="rte" localSheetId="11" hidden="1">{"Riqfin97",#N/A,FALSE,"Tran";"Riqfinpro",#N/A,FALSE,"Tran"}</definedName>
    <definedName name="rte" localSheetId="8" hidden="1">{"Riqfin97",#N/A,FALSE,"Tran";"Riqfinpro",#N/A,FALSE,"Tran"}</definedName>
    <definedName name="rte" localSheetId="0" hidden="1">{"Riqfin97",#N/A,FALSE,"Tran";"Riqfinpro",#N/A,FALSE,"Tran"}</definedName>
    <definedName name="rte" localSheetId="1" hidden="1">{"Riqfin97",#N/A,FALSE,"Tran";"Riqfinpro",#N/A,FALSE,"Tran"}</definedName>
    <definedName name="rte" localSheetId="3" hidden="1">{"Riqfin97",#N/A,FALSE,"Tran";"Riqfinpro",#N/A,FALSE,"Tran"}</definedName>
    <definedName name="rte" localSheetId="7" hidden="1">{"Riqfin97",#N/A,FALSE,"Tran";"Riqfinpro",#N/A,FALSE,"Tran"}</definedName>
    <definedName name="rte" localSheetId="10" hidden="1">{"Riqfin97",#N/A,FALSE,"Tran";"Riqfinpro",#N/A,FALSE,"Tran"}</definedName>
    <definedName name="rte" localSheetId="12" hidden="1">{"Riqfin97",#N/A,FALSE,"Tran";"Riqfinpro",#N/A,FALSE,"Tran"}</definedName>
    <definedName name="rte" localSheetId="13" hidden="1">{"Riqfin97",#N/A,FALSE,"Tran";"Riqfinpro",#N/A,FALSE,"Tran"}</definedName>
    <definedName name="rte" hidden="1">{"Riqfin97",#N/A,FALSE,"Tran";"Riqfinpro",#N/A,FALSE,"Tran"}</definedName>
    <definedName name="rtre" localSheetId="15" hidden="1">{"Main Economic Indicators",#N/A,FALSE,"C"}</definedName>
    <definedName name="rtre" localSheetId="2" hidden="1">{"Main Economic Indicators",#N/A,FALSE,"C"}</definedName>
    <definedName name="rtre" localSheetId="9" hidden="1">{"Main Economic Indicators",#N/A,FALSE,"C"}</definedName>
    <definedName name="rtre" localSheetId="11" hidden="1">{"Main Economic Indicators",#N/A,FALSE,"C"}</definedName>
    <definedName name="rtre" localSheetId="8" hidden="1">{"Main Economic Indicators",#N/A,FALSE,"C"}</definedName>
    <definedName name="rtre" localSheetId="0" hidden="1">{"Main Economic Indicators",#N/A,FALSE,"C"}</definedName>
    <definedName name="rtre" localSheetId="1" hidden="1">{"Main Economic Indicators",#N/A,FALSE,"C"}</definedName>
    <definedName name="rtre" localSheetId="3" hidden="1">{"Main Economic Indicators",#N/A,FALSE,"C"}</definedName>
    <definedName name="rtre" localSheetId="7" hidden="1">{"Main Economic Indicators",#N/A,FALSE,"C"}</definedName>
    <definedName name="rtre" localSheetId="10" hidden="1">{"Main Economic Indicators",#N/A,FALSE,"C"}</definedName>
    <definedName name="rtre" localSheetId="12" hidden="1">{"Main Economic Indicators",#N/A,FALSE,"C"}</definedName>
    <definedName name="rtre" localSheetId="13" hidden="1">{"Main Economic Indicators",#N/A,FALSE,"C"}</definedName>
    <definedName name="rtre" hidden="1">{"Main Economic Indicators",#N/A,FALSE,"C"}</definedName>
    <definedName name="rtre1" localSheetId="15" hidden="1">{"Main Economic Indicators",#N/A,FALSE,"C"}</definedName>
    <definedName name="rtre1" localSheetId="2" hidden="1">{"Main Economic Indicators",#N/A,FALSE,"C"}</definedName>
    <definedName name="rtre1" localSheetId="9" hidden="1">{"Main Economic Indicators",#N/A,FALSE,"C"}</definedName>
    <definedName name="rtre1" localSheetId="11" hidden="1">{"Main Economic Indicators",#N/A,FALSE,"C"}</definedName>
    <definedName name="rtre1" localSheetId="8" hidden="1">{"Main Economic Indicators",#N/A,FALSE,"C"}</definedName>
    <definedName name="rtre1" localSheetId="0" hidden="1">{"Main Economic Indicators",#N/A,FALSE,"C"}</definedName>
    <definedName name="rtre1" localSheetId="1" hidden="1">{"Main Economic Indicators",#N/A,FALSE,"C"}</definedName>
    <definedName name="rtre1" localSheetId="3" hidden="1">{"Main Economic Indicators",#N/A,FALSE,"C"}</definedName>
    <definedName name="rtre1" localSheetId="7" hidden="1">{"Main Economic Indicators",#N/A,FALSE,"C"}</definedName>
    <definedName name="rtre1" localSheetId="10" hidden="1">{"Main Economic Indicators",#N/A,FALSE,"C"}</definedName>
    <definedName name="rtre1" localSheetId="12" hidden="1">{"Main Economic Indicators",#N/A,FALSE,"C"}</definedName>
    <definedName name="rtre1" localSheetId="13" hidden="1">{"Main Economic Indicators",#N/A,FALSE,"C"}</definedName>
    <definedName name="rtre1" hidden="1">{"Main Economic Indicators",#N/A,FALSE,"C"}</definedName>
    <definedName name="rty" localSheetId="15" hidden="1">{"Riqfin97",#N/A,FALSE,"Tran";"Riqfinpro",#N/A,FALSE,"Tran"}</definedName>
    <definedName name="rty" localSheetId="2" hidden="1">{"Riqfin97",#N/A,FALSE,"Tran";"Riqfinpro",#N/A,FALSE,"Tran"}</definedName>
    <definedName name="rty" localSheetId="9" hidden="1">{"Riqfin97",#N/A,FALSE,"Tran";"Riqfinpro",#N/A,FALSE,"Tran"}</definedName>
    <definedName name="rty" localSheetId="11" hidden="1">{"Riqfin97",#N/A,FALSE,"Tran";"Riqfinpro",#N/A,FALSE,"Tran"}</definedName>
    <definedName name="rty" localSheetId="8" hidden="1">{"Riqfin97",#N/A,FALSE,"Tran";"Riqfinpro",#N/A,FALSE,"Tran"}</definedName>
    <definedName name="rty" localSheetId="0" hidden="1">{"Riqfin97",#N/A,FALSE,"Tran";"Riqfinpro",#N/A,FALSE,"Tran"}</definedName>
    <definedName name="rty" localSheetId="1" hidden="1">{"Riqfin97",#N/A,FALSE,"Tran";"Riqfinpro",#N/A,FALSE,"Tran"}</definedName>
    <definedName name="rty" localSheetId="3" hidden="1">{"Riqfin97",#N/A,FALSE,"Tran";"Riqfinpro",#N/A,FALSE,"Tran"}</definedName>
    <definedName name="rty" localSheetId="7" hidden="1">{"Riqfin97",#N/A,FALSE,"Tran";"Riqfinpro",#N/A,FALSE,"Tran"}</definedName>
    <definedName name="rty" localSheetId="10" hidden="1">{"Riqfin97",#N/A,FALSE,"Tran";"Riqfinpro",#N/A,FALSE,"Tran"}</definedName>
    <definedName name="rty" localSheetId="12" hidden="1">{"Riqfin97",#N/A,FALSE,"Tran";"Riqfinpro",#N/A,FALSE,"Tran"}</definedName>
    <definedName name="rty" localSheetId="13" hidden="1">{"Riqfin97",#N/A,FALSE,"Tran";"Riqfinpro",#N/A,FALSE,"Tran"}</definedName>
    <definedName name="rty" hidden="1">{"Riqfin97",#N/A,FALSE,"Tran";"Riqfinpro",#N/A,FALSE,"Tran"}</definedName>
    <definedName name="RUIZ" localSheetId="9">#REF!</definedName>
    <definedName name="RUIZ" localSheetId="11">#REF!</definedName>
    <definedName name="RUIZ" localSheetId="8">#REF!</definedName>
    <definedName name="RUIZ" localSheetId="0">#REF!</definedName>
    <definedName name="RUIZ" localSheetId="1">#REF!</definedName>
    <definedName name="RUIZ" localSheetId="3">#REF!</definedName>
    <definedName name="RUIZ" localSheetId="7">#REF!</definedName>
    <definedName name="RUIZ" localSheetId="12">#REF!</definedName>
    <definedName name="RUIZ" localSheetId="13">#REF!</definedName>
    <definedName name="RUIZ">#REF!</definedName>
    <definedName name="Rwvu.PLA2." localSheetId="8" hidden="1">'[50]COP FED'!#REF!</definedName>
    <definedName name="Rwvu.PLA2." localSheetId="0" hidden="1">'[50]COP FED'!#REF!</definedName>
    <definedName name="Rwvu.PLA2." localSheetId="1" hidden="1">#REF!</definedName>
    <definedName name="Rwvu.PLA2." localSheetId="3" hidden="1">'[50]COP FED'!#REF!</definedName>
    <definedName name="Rwvu.PLA2." localSheetId="7" hidden="1">'[50]COP FED'!#REF!</definedName>
    <definedName name="Rwvu.PLA2." hidden="1">'[50]COP FED'!#REF!</definedName>
    <definedName name="rx" localSheetId="9" hidden="1">#REF!</definedName>
    <definedName name="rx" localSheetId="11" hidden="1">#REF!</definedName>
    <definedName name="rx" localSheetId="8" hidden="1">#REF!</definedName>
    <definedName name="rx" localSheetId="0" hidden="1">#REF!</definedName>
    <definedName name="rx" localSheetId="1" hidden="1">#REF!</definedName>
    <definedName name="rx" localSheetId="3" hidden="1">#REF!</definedName>
    <definedName name="rx" localSheetId="7" hidden="1">#REF!</definedName>
    <definedName name="rx" localSheetId="12" hidden="1">#REF!</definedName>
    <definedName name="rx" localSheetId="13" hidden="1">#REF!</definedName>
    <definedName name="rx" hidden="1">#REF!</definedName>
    <definedName name="rXDR">[51]CIRRs!$C$109</definedName>
    <definedName name="s" localSheetId="15" hidden="1">{"Tab1",#N/A,FALSE,"P";"Tab2",#N/A,FALSE,"P"}</definedName>
    <definedName name="s" localSheetId="2" hidden="1">{"Tab1",#N/A,FALSE,"P";"Tab2",#N/A,FALSE,"P"}</definedName>
    <definedName name="s" localSheetId="9" hidden="1">{"Tab1",#N/A,FALSE,"P";"Tab2",#N/A,FALSE,"P"}</definedName>
    <definedName name="s" localSheetId="11" hidden="1">{"Tab1",#N/A,FALSE,"P";"Tab2",#N/A,FALSE,"P"}</definedName>
    <definedName name="s" localSheetId="8" hidden="1">{"Tab1",#N/A,FALSE,"P";"Tab2",#N/A,FALSE,"P"}</definedName>
    <definedName name="s" localSheetId="0" hidden="1">{"Tab1",#N/A,FALSE,"P";"Tab2",#N/A,FALSE,"P"}</definedName>
    <definedName name="s" localSheetId="1" hidden="1">{"Tab1",#N/A,FALSE,"P";"Tab2",#N/A,FALSE,"P"}</definedName>
    <definedName name="s" localSheetId="3" hidden="1">{"Tab1",#N/A,FALSE,"P";"Tab2",#N/A,FALSE,"P"}</definedName>
    <definedName name="s" localSheetId="7" hidden="1">{"Tab1",#N/A,FALSE,"P";"Tab2",#N/A,FALSE,"P"}</definedName>
    <definedName name="s" localSheetId="10" hidden="1">{"Tab1",#N/A,FALSE,"P";"Tab2",#N/A,FALSE,"P"}</definedName>
    <definedName name="s" localSheetId="12" hidden="1">{"Tab1",#N/A,FALSE,"P";"Tab2",#N/A,FALSE,"P"}</definedName>
    <definedName name="s" localSheetId="13" hidden="1">{"Tab1",#N/A,FALSE,"P";"Tab2",#N/A,FALSE,"P"}</definedName>
    <definedName name="s" hidden="1">{"Tab1",#N/A,FALSE,"P";"Tab2",#N/A,FALSE,"P"}</definedName>
    <definedName name="S_" localSheetId="9">#REF!</definedName>
    <definedName name="S_" localSheetId="11">#REF!</definedName>
    <definedName name="S_" localSheetId="8">#REF!</definedName>
    <definedName name="S_" localSheetId="0">#REF!</definedName>
    <definedName name="S_" localSheetId="1">#REF!</definedName>
    <definedName name="S_" localSheetId="3">#REF!</definedName>
    <definedName name="S_" localSheetId="7">#REF!</definedName>
    <definedName name="S_" localSheetId="12">#REF!</definedName>
    <definedName name="S_" localSheetId="13">#REF!</definedName>
    <definedName name="S_">#REF!</definedName>
    <definedName name="S_1A" localSheetId="9">#REF!</definedName>
    <definedName name="S_1A" localSheetId="11">#REF!</definedName>
    <definedName name="S_1A" localSheetId="8">#REF!</definedName>
    <definedName name="S_1A" localSheetId="0">#REF!</definedName>
    <definedName name="S_1A" localSheetId="1">#REF!</definedName>
    <definedName name="S_1A" localSheetId="3">#REF!</definedName>
    <definedName name="S_1A" localSheetId="7">#REF!</definedName>
    <definedName name="S_1A" localSheetId="12">#REF!</definedName>
    <definedName name="S_1A" localSheetId="13">#REF!</definedName>
    <definedName name="S_1A">#REF!</definedName>
    <definedName name="SA_Tab" localSheetId="9">#REF!</definedName>
    <definedName name="SA_Tab" localSheetId="11">#REF!</definedName>
    <definedName name="SA_Tab" localSheetId="8">#REF!</definedName>
    <definedName name="SA_Tab" localSheetId="0">#REF!</definedName>
    <definedName name="SA_Tab" localSheetId="3">#REF!</definedName>
    <definedName name="SA_Tab" localSheetId="7">#REF!</definedName>
    <definedName name="SA_Tab" localSheetId="12">#REF!</definedName>
    <definedName name="SA_Tab" localSheetId="13">#REF!</definedName>
    <definedName name="SA_Tab">#REF!</definedName>
    <definedName name="sad" localSheetId="15" hidden="1">{"Riqfin97",#N/A,FALSE,"Tran";"Riqfinpro",#N/A,FALSE,"Tran"}</definedName>
    <definedName name="sad" localSheetId="2" hidden="1">{"Riqfin97",#N/A,FALSE,"Tran";"Riqfinpro",#N/A,FALSE,"Tran"}</definedName>
    <definedName name="sad" localSheetId="9" hidden="1">{"Riqfin97",#N/A,FALSE,"Tran";"Riqfinpro",#N/A,FALSE,"Tran"}</definedName>
    <definedName name="sad" localSheetId="11" hidden="1">{"Riqfin97",#N/A,FALSE,"Tran";"Riqfinpro",#N/A,FALSE,"Tran"}</definedName>
    <definedName name="sad" localSheetId="8" hidden="1">{"Riqfin97",#N/A,FALSE,"Tran";"Riqfinpro",#N/A,FALSE,"Tran"}</definedName>
    <definedName name="sad" localSheetId="0" hidden="1">{"Riqfin97",#N/A,FALSE,"Tran";"Riqfinpro",#N/A,FALSE,"Tran"}</definedName>
    <definedName name="sad" localSheetId="1" hidden="1">{"Riqfin97",#N/A,FALSE,"Tran";"Riqfinpro",#N/A,FALSE,"Tran"}</definedName>
    <definedName name="sad" localSheetId="3" hidden="1">{"Riqfin97",#N/A,FALSE,"Tran";"Riqfinpro",#N/A,FALSE,"Tran"}</definedName>
    <definedName name="sad" localSheetId="7" hidden="1">{"Riqfin97",#N/A,FALSE,"Tran";"Riqfinpro",#N/A,FALSE,"Tran"}</definedName>
    <definedName name="sad" localSheetId="10" hidden="1">{"Riqfin97",#N/A,FALSE,"Tran";"Riqfinpro",#N/A,FALSE,"Tran"}</definedName>
    <definedName name="sad" localSheetId="12" hidden="1">{"Riqfin97",#N/A,FALSE,"Tran";"Riqfinpro",#N/A,FALSE,"Tran"}</definedName>
    <definedName name="sad" localSheetId="13" hidden="1">{"Riqfin97",#N/A,FALSE,"Tran";"Riqfinpro",#N/A,FALSE,"Tran"}</definedName>
    <definedName name="sad" hidden="1">{"Riqfin97",#N/A,FALSE,"Tran";"Riqfinpro",#N/A,FALSE,"Tran"}</definedName>
    <definedName name="Salida_Recimp98" localSheetId="9">#REF!</definedName>
    <definedName name="Salida_Recimp98" localSheetId="11">#REF!</definedName>
    <definedName name="Salida_Recimp98" localSheetId="8">#REF!</definedName>
    <definedName name="Salida_Recimp98" localSheetId="0">#REF!</definedName>
    <definedName name="Salida_Recimp98" localSheetId="1">#REF!</definedName>
    <definedName name="Salida_Recimp98" localSheetId="3">#REF!</definedName>
    <definedName name="Salida_Recimp98" localSheetId="7">#REF!</definedName>
    <definedName name="Salida_Recimp98" localSheetId="12">#REF!</definedName>
    <definedName name="Salida_Recimp98" localSheetId="13">#REF!</definedName>
    <definedName name="Salida_Recimp98">#REF!</definedName>
    <definedName name="Salida_Recimp99" localSheetId="9">#REF!</definedName>
    <definedName name="Salida_Recimp99" localSheetId="11">#REF!</definedName>
    <definedName name="Salida_Recimp99" localSheetId="8">#REF!</definedName>
    <definedName name="Salida_Recimp99" localSheetId="0">#REF!</definedName>
    <definedName name="Salida_Recimp99" localSheetId="3">#REF!</definedName>
    <definedName name="Salida_Recimp99" localSheetId="7">#REF!</definedName>
    <definedName name="Salida_Recimp99" localSheetId="12">#REF!</definedName>
    <definedName name="Salida_Recimp99" localSheetId="13">#REF!</definedName>
    <definedName name="Salida_Recimp99">#REF!</definedName>
    <definedName name="SALO" localSheetId="9">#REF!</definedName>
    <definedName name="SALO" localSheetId="11">#REF!</definedName>
    <definedName name="SALO" localSheetId="8">#REF!</definedName>
    <definedName name="SALO" localSheetId="0">#REF!</definedName>
    <definedName name="SALO" localSheetId="3">#REF!</definedName>
    <definedName name="SALO" localSheetId="7">#REF!</definedName>
    <definedName name="SALO" localSheetId="12">#REF!</definedName>
    <definedName name="SALO" localSheetId="13">#REF!</definedName>
    <definedName name="SALO">#REF!</definedName>
    <definedName name="SAR" localSheetId="9">#REF!</definedName>
    <definedName name="SAR" localSheetId="11">#REF!</definedName>
    <definedName name="SAR" localSheetId="8">#REF!</definedName>
    <definedName name="SAR" localSheetId="0">#REF!</definedName>
    <definedName name="SAR" localSheetId="1">#REF!</definedName>
    <definedName name="SAR" localSheetId="3">#REF!</definedName>
    <definedName name="SAR" localSheetId="12">#REF!</definedName>
    <definedName name="SAR" localSheetId="13">#REF!</definedName>
    <definedName name="SAR">#REF!</definedName>
    <definedName name="sbn" localSheetId="9">#REF!</definedName>
    <definedName name="sbn" localSheetId="11">#REF!</definedName>
    <definedName name="sbn" localSheetId="8">#REF!</definedName>
    <definedName name="sbn" localSheetId="0">#REF!</definedName>
    <definedName name="sbn" localSheetId="12">#REF!</definedName>
    <definedName name="sbn" localSheetId="13">#REF!</definedName>
    <definedName name="sbn">#REF!</definedName>
    <definedName name="Scale" localSheetId="9">#REF!</definedName>
    <definedName name="Scale" localSheetId="11">#REF!</definedName>
    <definedName name="Scale" localSheetId="8">#REF!</definedName>
    <definedName name="Scale" localSheetId="0">#REF!</definedName>
    <definedName name="Scale" localSheetId="1">#REF!</definedName>
    <definedName name="Scale" localSheetId="3">#REF!</definedName>
    <definedName name="Scale" localSheetId="12">#REF!</definedName>
    <definedName name="Scale" localSheetId="13">#REF!</definedName>
    <definedName name="Scale">#REF!</definedName>
    <definedName name="ScaleLabel" localSheetId="9">#REF!</definedName>
    <definedName name="ScaleLabel" localSheetId="11">#REF!</definedName>
    <definedName name="ScaleLabel" localSheetId="8">#REF!</definedName>
    <definedName name="ScaleLabel" localSheetId="0">#REF!</definedName>
    <definedName name="ScaleLabel" localSheetId="1">#REF!</definedName>
    <definedName name="ScaleLabel" localSheetId="3">#REF!</definedName>
    <definedName name="ScaleLabel" localSheetId="12">#REF!</definedName>
    <definedName name="ScaleLabel" localSheetId="13">#REF!</definedName>
    <definedName name="ScaleLabel">#REF!</definedName>
    <definedName name="ScaleMultiplier" localSheetId="9">#REF!</definedName>
    <definedName name="ScaleMultiplier" localSheetId="11">#REF!</definedName>
    <definedName name="ScaleMultiplier" localSheetId="8">#REF!</definedName>
    <definedName name="ScaleMultiplier" localSheetId="0">#REF!</definedName>
    <definedName name="ScaleMultiplier" localSheetId="1">#REF!</definedName>
    <definedName name="ScaleMultiplier" localSheetId="3">#REF!</definedName>
    <definedName name="ScaleMultiplier" localSheetId="12">#REF!</definedName>
    <definedName name="ScaleMultiplier" localSheetId="13">#REF!</definedName>
    <definedName name="ScaleMultiplier">#REF!</definedName>
    <definedName name="ScaleType" localSheetId="9">#REF!</definedName>
    <definedName name="ScaleType" localSheetId="11">#REF!</definedName>
    <definedName name="ScaleType" localSheetId="8">#REF!</definedName>
    <definedName name="ScaleType" localSheetId="0">#REF!</definedName>
    <definedName name="ScaleType" localSheetId="1">#REF!</definedName>
    <definedName name="ScaleType" localSheetId="3">#REF!</definedName>
    <definedName name="ScaleType" localSheetId="12">#REF!</definedName>
    <definedName name="ScaleType" localSheetId="13">#REF!</definedName>
    <definedName name="ScaleType">#REF!</definedName>
    <definedName name="SCEN2" localSheetId="11">'[145]BOP Summary'!$AU$1</definedName>
    <definedName name="SCEN2" localSheetId="8">'[145]BOP Summary'!$AU$1</definedName>
    <definedName name="SCEN2" localSheetId="0">'[145]BOP Summary'!$AU$1</definedName>
    <definedName name="SCEN2" localSheetId="1">'[145]BOP Summary'!$AU$1</definedName>
    <definedName name="SCEN2" localSheetId="3">'[145]BOP Summary'!$AU$1</definedName>
    <definedName name="SCEN2">'[145]BOP Summary'!$AU$1</definedName>
    <definedName name="SCHILL" localSheetId="9">#REF!</definedName>
    <definedName name="SCHILL" localSheetId="11">#REF!</definedName>
    <definedName name="SCHILL" localSheetId="8">#REF!</definedName>
    <definedName name="SCHILL" localSheetId="0">#REF!</definedName>
    <definedName name="SCHILL" localSheetId="1">#REF!</definedName>
    <definedName name="SCHILL" localSheetId="3">#REF!</definedName>
    <definedName name="SCHILL" localSheetId="7">#REF!</definedName>
    <definedName name="SCHILL" localSheetId="12">#REF!</definedName>
    <definedName name="SCHILL" localSheetId="13">#REF!</definedName>
    <definedName name="SCHILL">#REF!</definedName>
    <definedName name="SCHILL1" localSheetId="9">#REF!</definedName>
    <definedName name="SCHILL1" localSheetId="11">#REF!</definedName>
    <definedName name="SCHILL1" localSheetId="8">#REF!</definedName>
    <definedName name="SCHILL1" localSheetId="0">#REF!</definedName>
    <definedName name="SCHILL1" localSheetId="1">#REF!</definedName>
    <definedName name="SCHILL1" localSheetId="3">#REF!</definedName>
    <definedName name="SCHILL1" localSheetId="7">#REF!</definedName>
    <definedName name="SCHILL1" localSheetId="12">#REF!</definedName>
    <definedName name="SCHILL1" localSheetId="13">#REF!</definedName>
    <definedName name="SCHILL1">#REF!</definedName>
    <definedName name="SCOTT1" localSheetId="9">#REF!</definedName>
    <definedName name="SCOTT1" localSheetId="11">#REF!</definedName>
    <definedName name="SCOTT1" localSheetId="8">#REF!</definedName>
    <definedName name="SCOTT1" localSheetId="0">#REF!</definedName>
    <definedName name="SCOTT1" localSheetId="1">#REF!</definedName>
    <definedName name="SCOTT1" localSheetId="3">#REF!</definedName>
    <definedName name="SCOTT1" localSheetId="7">#REF!</definedName>
    <definedName name="SCOTT1" localSheetId="12">#REF!</definedName>
    <definedName name="SCOTT1" localSheetId="13">#REF!</definedName>
    <definedName name="SCOTT1">#REF!</definedName>
    <definedName name="sd" localSheetId="9">#REF!</definedName>
    <definedName name="sd" localSheetId="11">#REF!</definedName>
    <definedName name="sd" localSheetId="8">#REF!</definedName>
    <definedName name="sd" localSheetId="0">#REF!</definedName>
    <definedName name="sd" localSheetId="1">#REF!</definedName>
    <definedName name="sd" localSheetId="3">#REF!</definedName>
    <definedName name="sd" localSheetId="12">#REF!</definedName>
    <definedName name="sd" localSheetId="13">#REF!</definedName>
    <definedName name="sd">#REF!</definedName>
    <definedName name="sdfsdfsdfsd" localSheetId="15" hidden="1">{"Riqfin97",#N/A,FALSE,"Tran";"Riqfinpro",#N/A,FALSE,"Tran"}</definedName>
    <definedName name="sdfsdfsdfsd" localSheetId="2" hidden="1">{"Riqfin97",#N/A,FALSE,"Tran";"Riqfinpro",#N/A,FALSE,"Tran"}</definedName>
    <definedName name="sdfsdfsdfsd" localSheetId="9" hidden="1">{"Riqfin97",#N/A,FALSE,"Tran";"Riqfinpro",#N/A,FALSE,"Tran"}</definedName>
    <definedName name="sdfsdfsdfsd" localSheetId="11" hidden="1">{"Riqfin97",#N/A,FALSE,"Tran";"Riqfinpro",#N/A,FALSE,"Tran"}</definedName>
    <definedName name="sdfsdfsdfsd" localSheetId="8" hidden="1">{"Riqfin97",#N/A,FALSE,"Tran";"Riqfinpro",#N/A,FALSE,"Tran"}</definedName>
    <definedName name="sdfsdfsdfsd" localSheetId="0" hidden="1">{"Riqfin97",#N/A,FALSE,"Tran";"Riqfinpro",#N/A,FALSE,"Tran"}</definedName>
    <definedName name="sdfsdfsdfsd" localSheetId="1" hidden="1">{"Riqfin97",#N/A,FALSE,"Tran";"Riqfinpro",#N/A,FALSE,"Tran"}</definedName>
    <definedName name="sdfsdfsdfsd" localSheetId="3" hidden="1">{"Riqfin97",#N/A,FALSE,"Tran";"Riqfinpro",#N/A,FALSE,"Tran"}</definedName>
    <definedName name="sdfsdfsdfsd" localSheetId="7" hidden="1">{"Riqfin97",#N/A,FALSE,"Tran";"Riqfinpro",#N/A,FALSE,"Tran"}</definedName>
    <definedName name="sdfsdfsdfsd" localSheetId="10" hidden="1">{"Riqfin97",#N/A,FALSE,"Tran";"Riqfinpro",#N/A,FALSE,"Tran"}</definedName>
    <definedName name="sdfsdfsdfsd" localSheetId="12" hidden="1">{"Riqfin97",#N/A,FALSE,"Tran";"Riqfinpro",#N/A,FALSE,"Tran"}</definedName>
    <definedName name="sdfsdfsdfsd" localSheetId="13" hidden="1">{"Riqfin97",#N/A,FALSE,"Tran";"Riqfinpro",#N/A,FALSE,"Tran"}</definedName>
    <definedName name="sdfsdfsdfsd" hidden="1">{"Riqfin97",#N/A,FALSE,"Tran";"Riqfinpro",#N/A,FALSE,"Tran"}</definedName>
    <definedName name="sdr" localSheetId="15" hidden="1">{"Riqfin97",#N/A,FALSE,"Tran";"Riqfinpro",#N/A,FALSE,"Tran"}</definedName>
    <definedName name="sdr" localSheetId="2" hidden="1">{"Riqfin97",#N/A,FALSE,"Tran";"Riqfinpro",#N/A,FALSE,"Tran"}</definedName>
    <definedName name="sdr" localSheetId="9" hidden="1">{"Riqfin97",#N/A,FALSE,"Tran";"Riqfinpro",#N/A,FALSE,"Tran"}</definedName>
    <definedName name="sdr" localSheetId="11" hidden="1">{"Riqfin97",#N/A,FALSE,"Tran";"Riqfinpro",#N/A,FALSE,"Tran"}</definedName>
    <definedName name="sdr" localSheetId="8" hidden="1">{"Riqfin97",#N/A,FALSE,"Tran";"Riqfinpro",#N/A,FALSE,"Tran"}</definedName>
    <definedName name="sdr" localSheetId="0" hidden="1">{"Riqfin97",#N/A,FALSE,"Tran";"Riqfinpro",#N/A,FALSE,"Tran"}</definedName>
    <definedName name="sdr" localSheetId="1" hidden="1">{"Riqfin97",#N/A,FALSE,"Tran";"Riqfinpro",#N/A,FALSE,"Tran"}</definedName>
    <definedName name="sdr" localSheetId="3" hidden="1">{"Riqfin97",#N/A,FALSE,"Tran";"Riqfinpro",#N/A,FALSE,"Tran"}</definedName>
    <definedName name="sdr" localSheetId="7" hidden="1">{"Riqfin97",#N/A,FALSE,"Tran";"Riqfinpro",#N/A,FALSE,"Tran"}</definedName>
    <definedName name="sdr" localSheetId="10" hidden="1">{"Riqfin97",#N/A,FALSE,"Tran";"Riqfinpro",#N/A,FALSE,"Tran"}</definedName>
    <definedName name="sdr" localSheetId="12" hidden="1">{"Riqfin97",#N/A,FALSE,"Tran";"Riqfinpro",#N/A,FALSE,"Tran"}</definedName>
    <definedName name="sdr" localSheetId="13" hidden="1">{"Riqfin97",#N/A,FALSE,"Tran";"Riqfinpro",#N/A,FALSE,"Tran"}</definedName>
    <definedName name="sdr" hidden="1">{"Riqfin97",#N/A,FALSE,"Tran";"Riqfinpro",#N/A,FALSE,"Tran"}</definedName>
    <definedName name="sds_gdp_exp_lari" localSheetId="9">#REF!</definedName>
    <definedName name="sds_gdp_exp_lari" localSheetId="11">#REF!</definedName>
    <definedName name="sds_gdp_exp_lari" localSheetId="8">#REF!</definedName>
    <definedName name="sds_gdp_exp_lari" localSheetId="0">#REF!</definedName>
    <definedName name="sds_gdp_exp_lari" localSheetId="1">#REF!</definedName>
    <definedName name="sds_gdp_exp_lari" localSheetId="3">#REF!</definedName>
    <definedName name="sds_gdp_exp_lari" localSheetId="7">#REF!</definedName>
    <definedName name="sds_gdp_exp_lari" localSheetId="12">#REF!</definedName>
    <definedName name="sds_gdp_exp_lari" localSheetId="13">#REF!</definedName>
    <definedName name="sds_gdp_exp_lari">#REF!</definedName>
    <definedName name="sds_gdp_origin" localSheetId="9">#REF!</definedName>
    <definedName name="sds_gdp_origin" localSheetId="11">#REF!</definedName>
    <definedName name="sds_gdp_origin" localSheetId="8">#REF!</definedName>
    <definedName name="sds_gdp_origin" localSheetId="0">#REF!</definedName>
    <definedName name="sds_gdp_origin" localSheetId="1">#REF!</definedName>
    <definedName name="sds_gdp_origin" localSheetId="3">#REF!</definedName>
    <definedName name="sds_gdp_origin" localSheetId="7">#REF!</definedName>
    <definedName name="sds_gdp_origin" localSheetId="12">#REF!</definedName>
    <definedName name="sds_gdp_origin" localSheetId="13">#REF!</definedName>
    <definedName name="sds_gdp_origin">#REF!</definedName>
    <definedName name="sds_gpd_exp_gdp" localSheetId="9">#REF!</definedName>
    <definedName name="sds_gpd_exp_gdp" localSheetId="11">#REF!</definedName>
    <definedName name="sds_gpd_exp_gdp" localSheetId="8">#REF!</definedName>
    <definedName name="sds_gpd_exp_gdp" localSheetId="0">#REF!</definedName>
    <definedName name="sds_gpd_exp_gdp" localSheetId="1">#REF!</definedName>
    <definedName name="sds_gpd_exp_gdp" localSheetId="3">#REF!</definedName>
    <definedName name="sds_gpd_exp_gdp" localSheetId="7">#REF!</definedName>
    <definedName name="sds_gpd_exp_gdp" localSheetId="12">#REF!</definedName>
    <definedName name="sds_gpd_exp_gdp" localSheetId="13">#REF!</definedName>
    <definedName name="sds_gpd_exp_gdp">#REF!</definedName>
    <definedName name="sdsd" localSheetId="8" hidden="1">'[91]Fax a enviar'!#REF!</definedName>
    <definedName name="sdsd" localSheetId="0" hidden="1">'[91]Fax a enviar'!#REF!</definedName>
    <definedName name="sdsd" localSheetId="1" hidden="1">#REF!</definedName>
    <definedName name="sdsd" localSheetId="3" hidden="1">'[91]Fax a enviar'!#REF!</definedName>
    <definedName name="sdsd" localSheetId="7" hidden="1">'[91]Fax a enviar'!#REF!</definedName>
    <definedName name="sdsd" hidden="1">'[91]Fax a enviar'!#REF!</definedName>
    <definedName name="sdsds" localSheetId="9" hidden="1">#REF!</definedName>
    <definedName name="sdsds" localSheetId="11" hidden="1">#REF!</definedName>
    <definedName name="sdsds" localSheetId="8" hidden="1">#REF!</definedName>
    <definedName name="sdsds" localSheetId="0" hidden="1">#REF!</definedName>
    <definedName name="sdsds" localSheetId="1" hidden="1">#REF!</definedName>
    <definedName name="sdsds" localSheetId="3" hidden="1">#REF!</definedName>
    <definedName name="sdsds" localSheetId="7" hidden="1">#REF!</definedName>
    <definedName name="sdsds" localSheetId="12" hidden="1">#REF!</definedName>
    <definedName name="sdsds" localSheetId="13" hidden="1">#REF!</definedName>
    <definedName name="sdsds" hidden="1">#REF!</definedName>
    <definedName name="SECIND" localSheetId="9">#REF!</definedName>
    <definedName name="SECIND" localSheetId="11">#REF!</definedName>
    <definedName name="SECIND" localSheetId="8">#REF!</definedName>
    <definedName name="SECIND" localSheetId="0">#REF!</definedName>
    <definedName name="SECIND" localSheetId="3">#REF!</definedName>
    <definedName name="SECIND" localSheetId="7">#REF!</definedName>
    <definedName name="SECIND" localSheetId="12">#REF!</definedName>
    <definedName name="SECIND" localSheetId="13">#REF!</definedName>
    <definedName name="SECIND">#REF!</definedName>
    <definedName name="SECTORES" localSheetId="11">[132]SPNF!#REF!</definedName>
    <definedName name="SECTORES" localSheetId="8">[132]SPNF!#REF!</definedName>
    <definedName name="SECTORES" localSheetId="0">[132]SPNF!#REF!</definedName>
    <definedName name="SECTORES" localSheetId="1">[132]SPNF!#REF!</definedName>
    <definedName name="SECTORES" localSheetId="3">[132]SPNF!#REF!</definedName>
    <definedName name="SECTORES" localSheetId="7">[132]SPNF!#REF!</definedName>
    <definedName name="SECTORES">[132]SPNF!#REF!</definedName>
    <definedName name="seguimiento" localSheetId="9">#REF!</definedName>
    <definedName name="seguimiento" localSheetId="11">#REF!</definedName>
    <definedName name="seguimiento" localSheetId="8">#REF!</definedName>
    <definedName name="seguimiento" localSheetId="0">#REF!</definedName>
    <definedName name="seguimiento" localSheetId="1">#REF!</definedName>
    <definedName name="seguimiento" localSheetId="3">#REF!</definedName>
    <definedName name="seguimiento" localSheetId="7">#REF!</definedName>
    <definedName name="seguimiento" localSheetId="12">#REF!</definedName>
    <definedName name="seguimiento" localSheetId="13">#REF!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9">#REF!</definedName>
    <definedName name="sei" localSheetId="11">#REF!</definedName>
    <definedName name="sei" localSheetId="8">#REF!</definedName>
    <definedName name="sei" localSheetId="0">#REF!</definedName>
    <definedName name="sei" localSheetId="1">#REF!</definedName>
    <definedName name="sei" localSheetId="3">#REF!</definedName>
    <definedName name="sei" localSheetId="7">#REF!</definedName>
    <definedName name="sei" localSheetId="12">#REF!</definedName>
    <definedName name="sei" localSheetId="13">#REF!</definedName>
    <definedName name="sei">#REF!</definedName>
    <definedName name="SEK" localSheetId="9">#REF!</definedName>
    <definedName name="SEK" localSheetId="11">#REF!</definedName>
    <definedName name="SEK" localSheetId="8">#REF!</definedName>
    <definedName name="SEK" localSheetId="0">#REF!</definedName>
    <definedName name="SEK" localSheetId="1">#REF!</definedName>
    <definedName name="SEK" localSheetId="3">#REF!</definedName>
    <definedName name="SEK" localSheetId="7">#REF!</definedName>
    <definedName name="SEK" localSheetId="12">#REF!</definedName>
    <definedName name="SEK" localSheetId="13">#REF!</definedName>
    <definedName name="SEK">#REF!</definedName>
    <definedName name="Selected_Economic_and_Financial_Indicators" localSheetId="9">#REF!</definedName>
    <definedName name="Selected_Economic_and_Financial_Indicators" localSheetId="11">#REF!</definedName>
    <definedName name="Selected_Economic_and_Financial_Indicators" localSheetId="8">#REF!</definedName>
    <definedName name="Selected_Economic_and_Financial_Indicators" localSheetId="0">#REF!</definedName>
    <definedName name="Selected_Economic_and_Financial_Indicators" localSheetId="7">#REF!</definedName>
    <definedName name="Selected_Economic_and_Financial_Indicators" localSheetId="12">#REF!</definedName>
    <definedName name="Selected_Economic_and_Financial_Indicators" localSheetId="13">#REF!</definedName>
    <definedName name="Selected_Economic_and_Financial_Indicators">#REF!</definedName>
    <definedName name="SelNE" localSheetId="9">#REF!</definedName>
    <definedName name="SelNE" localSheetId="11">#REF!</definedName>
    <definedName name="SelNE" localSheetId="8">#REF!</definedName>
    <definedName name="SelNE" localSheetId="0">#REF!</definedName>
    <definedName name="SelNE" localSheetId="12">#REF!</definedName>
    <definedName name="SelNE" localSheetId="13">#REF!</definedName>
    <definedName name="SelNE">#REF!</definedName>
    <definedName name="SelNEperc" localSheetId="9">#REF!</definedName>
    <definedName name="SelNEperc" localSheetId="11">#REF!</definedName>
    <definedName name="SelNEperc" localSheetId="8">#REF!</definedName>
    <definedName name="SelNEperc" localSheetId="0">#REF!</definedName>
    <definedName name="SelNEperc" localSheetId="12">#REF!</definedName>
    <definedName name="SelNEperc" localSheetId="13">#REF!</definedName>
    <definedName name="SelNEperc">#REF!</definedName>
    <definedName name="SEMANAL" localSheetId="9">#REF!</definedName>
    <definedName name="SEMANAL" localSheetId="11">#REF!</definedName>
    <definedName name="SEMANAL" localSheetId="8">#REF!</definedName>
    <definedName name="SEMANAL" localSheetId="0">#REF!</definedName>
    <definedName name="SEMANAL" localSheetId="12">#REF!</definedName>
    <definedName name="SEMANAL" localSheetId="13">#REF!</definedName>
    <definedName name="SEMANAL">#REF!</definedName>
    <definedName name="sencount" hidden="1">2</definedName>
    <definedName name="SEP._89" localSheetId="9">#REF!</definedName>
    <definedName name="SEP._89" localSheetId="11">#REF!</definedName>
    <definedName name="SEP._89" localSheetId="8">#REF!</definedName>
    <definedName name="SEP._89" localSheetId="0">#REF!</definedName>
    <definedName name="SEP._89" localSheetId="1">#REF!</definedName>
    <definedName name="SEP._89" localSheetId="3">#REF!</definedName>
    <definedName name="SEP._89" localSheetId="7">#REF!</definedName>
    <definedName name="SEP._89" localSheetId="12">#REF!</definedName>
    <definedName name="SEP._89" localSheetId="13">#REF!</definedName>
    <definedName name="SEP._89">#REF!</definedName>
    <definedName name="ser" localSheetId="15" hidden="1">{"Riqfin97",#N/A,FALSE,"Tran";"Riqfinpro",#N/A,FALSE,"Tran"}</definedName>
    <definedName name="ser" localSheetId="2" hidden="1">{"Riqfin97",#N/A,FALSE,"Tran";"Riqfinpro",#N/A,FALSE,"Tran"}</definedName>
    <definedName name="ser" localSheetId="9" hidden="1">{"Riqfin97",#N/A,FALSE,"Tran";"Riqfinpro",#N/A,FALSE,"Tran"}</definedName>
    <definedName name="ser" localSheetId="11" hidden="1">{"Riqfin97",#N/A,FALSE,"Tran";"Riqfinpro",#N/A,FALSE,"Tran"}</definedName>
    <definedName name="ser" localSheetId="8" hidden="1">{"Riqfin97",#N/A,FALSE,"Tran";"Riqfinpro",#N/A,FALSE,"Tran"}</definedName>
    <definedName name="ser" localSheetId="0" hidden="1">{"Riqfin97",#N/A,FALSE,"Tran";"Riqfinpro",#N/A,FALSE,"Tran"}</definedName>
    <definedName name="ser" localSheetId="1" hidden="1">{"Riqfin97",#N/A,FALSE,"Tran";"Riqfinpro",#N/A,FALSE,"Tran"}</definedName>
    <definedName name="ser" localSheetId="3" hidden="1">{"Riqfin97",#N/A,FALSE,"Tran";"Riqfinpro",#N/A,FALSE,"Tran"}</definedName>
    <definedName name="ser" localSheetId="7" hidden="1">{"Riqfin97",#N/A,FALSE,"Tran";"Riqfinpro",#N/A,FALSE,"Tran"}</definedName>
    <definedName name="ser" localSheetId="10" hidden="1">{"Riqfin97",#N/A,FALSE,"Tran";"Riqfinpro",#N/A,FALSE,"Tran"}</definedName>
    <definedName name="ser" localSheetId="12" hidden="1">{"Riqfin97",#N/A,FALSE,"Tran";"Riqfinpro",#N/A,FALSE,"Tran"}</definedName>
    <definedName name="ser" localSheetId="13" hidden="1">{"Riqfin97",#N/A,FALSE,"Tran";"Riqfinpro",#N/A,FALSE,"Tran"}</definedName>
    <definedName name="ser" hidden="1">{"Riqfin97",#N/A,FALSE,"Tran";"Riqfinpro",#N/A,FALSE,"Tran"}</definedName>
    <definedName name="SHEET_A._Contents_and_file_description" localSheetId="9">#REF!</definedName>
    <definedName name="SHEET_A._Contents_and_file_description" localSheetId="11">#REF!</definedName>
    <definedName name="SHEET_A._Contents_and_file_description" localSheetId="8">#REF!</definedName>
    <definedName name="SHEET_A._Contents_and_file_description" localSheetId="0">#REF!</definedName>
    <definedName name="SHEET_A._Contents_and_file_description" localSheetId="1">#REF!</definedName>
    <definedName name="SHEET_A._Contents_and_file_description" localSheetId="3">#REF!</definedName>
    <definedName name="SHEET_A._Contents_and_file_description" localSheetId="7">#REF!</definedName>
    <definedName name="SHEET_A._Contents_and_file_description" localSheetId="12">#REF!</definedName>
    <definedName name="SHEET_A._Contents_and_file_description" localSheetId="13">#REF!</definedName>
    <definedName name="SHEET_A._Contents_and_file_description">#REF!</definedName>
    <definedName name="SHEET_B._DATA_FROM_TO_OTHER_FILES" localSheetId="9">#REF!</definedName>
    <definedName name="SHEET_B._DATA_FROM_TO_OTHER_FILES" localSheetId="11">#REF!</definedName>
    <definedName name="SHEET_B._DATA_FROM_TO_OTHER_FILES" localSheetId="8">#REF!</definedName>
    <definedName name="SHEET_B._DATA_FROM_TO_OTHER_FILES" localSheetId="0">#REF!</definedName>
    <definedName name="SHEET_B._DATA_FROM_TO_OTHER_FILES" localSheetId="3">#REF!</definedName>
    <definedName name="SHEET_B._DATA_FROM_TO_OTHER_FILES" localSheetId="7">#REF!</definedName>
    <definedName name="SHEET_B._DATA_FROM_TO_OTHER_FILES" localSheetId="12">#REF!</definedName>
    <definedName name="SHEET_B._DATA_FROM_TO_OTHER_FILES" localSheetId="13">#REF!</definedName>
    <definedName name="SHEET_B._DATA_FROM_TO_OTHER_FILES">#REF!</definedName>
    <definedName name="SHEET_C._RAW_DATA1" localSheetId="9">#REF!</definedName>
    <definedName name="SHEET_C._RAW_DATA1" localSheetId="11">#REF!</definedName>
    <definedName name="SHEET_C._RAW_DATA1" localSheetId="8">#REF!</definedName>
    <definedName name="SHEET_C._RAW_DATA1" localSheetId="0">#REF!</definedName>
    <definedName name="SHEET_C._RAW_DATA1" localSheetId="3">#REF!</definedName>
    <definedName name="SHEET_C._RAW_DATA1" localSheetId="7">#REF!</definedName>
    <definedName name="SHEET_C._RAW_DATA1" localSheetId="12">#REF!</definedName>
    <definedName name="SHEET_C._RAW_DATA1" localSheetId="13">#REF!</definedName>
    <definedName name="SHEET_C._RAW_DATA1">#REF!</definedName>
    <definedName name="SHEET_C._RAW_DATA2" localSheetId="9">#REF!</definedName>
    <definedName name="SHEET_C._RAW_DATA2" localSheetId="11">#REF!</definedName>
    <definedName name="SHEET_C._RAW_DATA2" localSheetId="8">#REF!</definedName>
    <definedName name="SHEET_C._RAW_DATA2" localSheetId="0">#REF!</definedName>
    <definedName name="SHEET_C._RAW_DATA2" localSheetId="12">#REF!</definedName>
    <definedName name="SHEET_C._RAW_DATA2" localSheetId="13">#REF!</definedName>
    <definedName name="SHEET_C._RAW_DATA2">#REF!</definedName>
    <definedName name="SHEET_D._DATA_TRANSFORMATIONS" localSheetId="9">#REF!</definedName>
    <definedName name="SHEET_D._DATA_TRANSFORMATIONS" localSheetId="11">#REF!</definedName>
    <definedName name="SHEET_D._DATA_TRANSFORMATIONS" localSheetId="8">#REF!</definedName>
    <definedName name="SHEET_D._DATA_TRANSFORMATIONS" localSheetId="0">#REF!</definedName>
    <definedName name="SHEET_D._DATA_TRANSFORMATIONS" localSheetId="12">#REF!</definedName>
    <definedName name="SHEET_D._DATA_TRANSFORMATIONS" localSheetId="13">#REF!</definedName>
    <definedName name="SHEET_D._DATA_TRANSFORMATIONS">#REF!</definedName>
    <definedName name="SHEET_E._FINAL_TABLES" localSheetId="9">#REF!</definedName>
    <definedName name="SHEET_E._FINAL_TABLES" localSheetId="11">#REF!</definedName>
    <definedName name="SHEET_E._FINAL_TABLES" localSheetId="8">#REF!</definedName>
    <definedName name="SHEET_E._FINAL_TABLES" localSheetId="0">#REF!</definedName>
    <definedName name="SHEET_E._FINAL_TABLES" localSheetId="12">#REF!</definedName>
    <definedName name="SHEET_E._FINAL_TABLES" localSheetId="13">#REF!</definedName>
    <definedName name="SHEET_E._FINAL_TABLES">#REF!</definedName>
    <definedName name="Sheet1_Chart_2_ChartType" hidden="1">64</definedName>
    <definedName name="SID" localSheetId="9">#REF!</definedName>
    <definedName name="SID" localSheetId="11">#REF!</definedName>
    <definedName name="SID" localSheetId="8">#REF!</definedName>
    <definedName name="SID" localSheetId="0">#REF!</definedName>
    <definedName name="SID" localSheetId="1">#REF!</definedName>
    <definedName name="SID" localSheetId="3">#REF!</definedName>
    <definedName name="SID" localSheetId="7">#REF!</definedName>
    <definedName name="SID" localSheetId="12">#REF!</definedName>
    <definedName name="SID" localSheetId="13">#REF!</definedName>
    <definedName name="SID">#REF!</definedName>
    <definedName name="SIDXGOB">'[85]SFISCAL-MOD'!$A$146:$IV$146</definedName>
    <definedName name="SING" localSheetId="9">#REF!</definedName>
    <definedName name="SING" localSheetId="11">#REF!</definedName>
    <definedName name="SING" localSheetId="8">#REF!</definedName>
    <definedName name="SING" localSheetId="0">#REF!</definedName>
    <definedName name="SING" localSheetId="1">#REF!</definedName>
    <definedName name="SING" localSheetId="3">#REF!</definedName>
    <definedName name="SING" localSheetId="7">#REF!</definedName>
    <definedName name="SING" localSheetId="12">#REF!</definedName>
    <definedName name="SING" localSheetId="13">#REF!</definedName>
    <definedName name="SING">#REF!</definedName>
    <definedName name="SING1" localSheetId="9">#REF!</definedName>
    <definedName name="SING1" localSheetId="11">#REF!</definedName>
    <definedName name="SING1" localSheetId="8">#REF!</definedName>
    <definedName name="SING1" localSheetId="0">#REF!</definedName>
    <definedName name="SING1" localSheetId="1">#REF!</definedName>
    <definedName name="SING1" localSheetId="3">#REF!</definedName>
    <definedName name="SING1" localSheetId="7">#REF!</definedName>
    <definedName name="SING1" localSheetId="12">#REF!</definedName>
    <definedName name="SING1" localSheetId="13">#REF!</definedName>
    <definedName name="SING1">#REF!</definedName>
    <definedName name="SISBANCARIO" localSheetId="9">#REF!</definedName>
    <definedName name="SISBANCARIO" localSheetId="11">#REF!</definedName>
    <definedName name="SISBANCARIO" localSheetId="8">#REF!</definedName>
    <definedName name="SISBANCARIO" localSheetId="0">#REF!</definedName>
    <definedName name="SISBANCARIO" localSheetId="7">#REF!</definedName>
    <definedName name="SISBANCARIO" localSheetId="12">#REF!</definedName>
    <definedName name="SISBANCARIO" localSheetId="13">#REF!</definedName>
    <definedName name="SISBANCARIO">#REF!</definedName>
    <definedName name="sisfin1" localSheetId="9">#REF!</definedName>
    <definedName name="sisfin1" localSheetId="11">#REF!</definedName>
    <definedName name="sisfin1" localSheetId="8">#REF!</definedName>
    <definedName name="sisfin1" localSheetId="0">#REF!</definedName>
    <definedName name="sisfin1" localSheetId="12">#REF!</definedName>
    <definedName name="sisfin1" localSheetId="13">#REF!</definedName>
    <definedName name="sisfin1">#REF!</definedName>
    <definedName name="sisfin2" localSheetId="9">#REF!</definedName>
    <definedName name="sisfin2" localSheetId="11">#REF!</definedName>
    <definedName name="sisfin2" localSheetId="8">#REF!</definedName>
    <definedName name="sisfin2" localSheetId="0">#REF!</definedName>
    <definedName name="sisfin2" localSheetId="12">#REF!</definedName>
    <definedName name="sisfin2" localSheetId="13">#REF!</definedName>
    <definedName name="sisfin2">#REF!</definedName>
    <definedName name="SISTEMA_BANCARIO_NACIONAL" localSheetId="9">#REF!</definedName>
    <definedName name="SISTEMA_BANCARIO_NACIONAL" localSheetId="11">#REF!</definedName>
    <definedName name="SISTEMA_BANCARIO_NACIONAL" localSheetId="8">#REF!</definedName>
    <definedName name="SISTEMA_BANCARIO_NACIONAL" localSheetId="0">#REF!</definedName>
    <definedName name="SISTEMA_BANCARIO_NACIONAL" localSheetId="12">#REF!</definedName>
    <definedName name="SISTEMA_BANCARIO_NACIONAL" localSheetId="13">#REF!</definedName>
    <definedName name="SISTEMA_BANCARIO_NACIONAL">#REF!</definedName>
    <definedName name="sksksksk" localSheetId="9">#REF!</definedName>
    <definedName name="sksksksk" localSheetId="11">#REF!</definedName>
    <definedName name="sksksksk" localSheetId="8">#REF!</definedName>
    <definedName name="sksksksk" localSheetId="0">#REF!</definedName>
    <definedName name="sksksksk" localSheetId="12">#REF!</definedName>
    <definedName name="sksksksk" localSheetId="13">#REF!</definedName>
    <definedName name="sksksksk">#REF!</definedName>
    <definedName name="snp" localSheetId="8">'[126]Credit ratings on 1st issues'!#REF!</definedName>
    <definedName name="snp" localSheetId="3">'[126]Credit ratings on 1st issues'!#REF!</definedName>
    <definedName name="snp">'[126]Credit ratings on 1st issues'!#REF!</definedName>
    <definedName name="SOL">[61]SOLVENCIA!$D$5</definedName>
    <definedName name="Solvencia">'[49]Ranking Bancario'!$B$4:$F$54</definedName>
    <definedName name="SortRange" localSheetId="9">#REF!</definedName>
    <definedName name="SortRange" localSheetId="11">#REF!</definedName>
    <definedName name="SortRange" localSheetId="8">#REF!</definedName>
    <definedName name="SortRange" localSheetId="0">#REF!</definedName>
    <definedName name="SortRange" localSheetId="1">#REF!</definedName>
    <definedName name="SortRange" localSheetId="3">#REF!</definedName>
    <definedName name="SortRange" localSheetId="7">#REF!</definedName>
    <definedName name="SortRange" localSheetId="12">#REF!</definedName>
    <definedName name="SortRange" localSheetId="13">#REF!</definedName>
    <definedName name="SortRange">#REF!</definedName>
    <definedName name="SP" localSheetId="9">#REF!</definedName>
    <definedName name="SP" localSheetId="11">#REF!</definedName>
    <definedName name="SP" localSheetId="8">#REF!</definedName>
    <definedName name="SP" localSheetId="0">#REF!</definedName>
    <definedName name="SP" localSheetId="3">#REF!</definedName>
    <definedName name="SP" localSheetId="7">#REF!</definedName>
    <definedName name="SP" localSheetId="12">#REF!</definedName>
    <definedName name="SP" localSheetId="13">#REF!</definedName>
    <definedName name="SP">#REF!</definedName>
    <definedName name="Spain_wt">'[66]OECD wgt'!$B$31</definedName>
    <definedName name="SPG" localSheetId="9">#REF!</definedName>
    <definedName name="SPG" localSheetId="11">#REF!</definedName>
    <definedName name="SPG" localSheetId="8">#REF!</definedName>
    <definedName name="SPG" localSheetId="0">#REF!</definedName>
    <definedName name="SPG" localSheetId="1">#REF!</definedName>
    <definedName name="SPG" localSheetId="3">#REF!</definedName>
    <definedName name="SPG" localSheetId="7">#REF!</definedName>
    <definedName name="SPG" localSheetId="12">#REF!</definedName>
    <definedName name="SPG" localSheetId="13">#REF!</definedName>
    <definedName name="SPG">#REF!</definedName>
    <definedName name="SPN">#N/A</definedName>
    <definedName name="spnf" localSheetId="4">'[131]SPNF Acuerdo Incl. Int.'!spnf</definedName>
    <definedName name="spnf" localSheetId="1">#REF!</definedName>
    <definedName name="spnf" localSheetId="3">'[131]SPNF Acuerdo Incl. Int.'!spnf</definedName>
    <definedName name="spnf" localSheetId="7">'[131]SPNF Acuerdo Incl. Int.'!spnf</definedName>
    <definedName name="spnf" localSheetId="10">'[131]SPNF Acuerdo Incl. Int.'!spnf</definedName>
    <definedName name="spnf" localSheetId="13">'[131]SPNF Acuerdo Incl. Int.'!spnf</definedName>
    <definedName name="spnf">'[131]SPNF Acuerdo Incl. Int.'!spnf</definedName>
    <definedName name="Spread_Between_Highest_and_Lowest_Rates">'[67]Inter-Bank'!$N$5</definedName>
    <definedName name="SPSS" localSheetId="9">#REF!</definedName>
    <definedName name="SPSS" localSheetId="11">#REF!</definedName>
    <definedName name="SPSS" localSheetId="8">#REF!</definedName>
    <definedName name="SPSS" localSheetId="0">#REF!</definedName>
    <definedName name="SPSS" localSheetId="1">#REF!</definedName>
    <definedName name="SPSS" localSheetId="3">#REF!</definedName>
    <definedName name="SPSS" localSheetId="7">#REF!</definedName>
    <definedName name="SPSS" localSheetId="12">#REF!</definedName>
    <definedName name="SPSS" localSheetId="13">#REF!</definedName>
    <definedName name="SPSS">#REF!</definedName>
    <definedName name="SRTable" localSheetId="9">#REF!</definedName>
    <definedName name="SRTable" localSheetId="11">#REF!</definedName>
    <definedName name="SRTable" localSheetId="8">#REF!</definedName>
    <definedName name="SRTable" localSheetId="0">#REF!</definedName>
    <definedName name="SRTable" localSheetId="1">#REF!</definedName>
    <definedName name="SRTable" localSheetId="3">#REF!</definedName>
    <definedName name="SRTable" localSheetId="7">#REF!</definedName>
    <definedName name="SRTable" localSheetId="12">#REF!</definedName>
    <definedName name="SRTable" localSheetId="13">#REF!</definedName>
    <definedName name="SRTable">#REF!</definedName>
    <definedName name="srtable1" localSheetId="9">#REF!</definedName>
    <definedName name="srtable1" localSheetId="11">#REF!</definedName>
    <definedName name="srtable1" localSheetId="8">#REF!</definedName>
    <definedName name="srtable1" localSheetId="0">#REF!</definedName>
    <definedName name="srtable1" localSheetId="1">#REF!</definedName>
    <definedName name="srtable1" localSheetId="3">#REF!</definedName>
    <definedName name="srtable1" localSheetId="7">#REF!</definedName>
    <definedName name="srtable1" localSheetId="12">#REF!</definedName>
    <definedName name="srtable1" localSheetId="13">#REF!</definedName>
    <definedName name="srtable1">#REF!</definedName>
    <definedName name="srtbl" localSheetId="9">#REF!</definedName>
    <definedName name="srtbl" localSheetId="11">#REF!</definedName>
    <definedName name="srtbl" localSheetId="8">#REF!</definedName>
    <definedName name="srtbl" localSheetId="0">#REF!</definedName>
    <definedName name="srtbl" localSheetId="12">#REF!</definedName>
    <definedName name="srtbl" localSheetId="13">#REF!</definedName>
    <definedName name="srtbl">#REF!</definedName>
    <definedName name="SS">[146]IMATA!$B$45:$B$108</definedName>
    <definedName name="SSperc" localSheetId="9">#REF!</definedName>
    <definedName name="SSperc" localSheetId="11">#REF!</definedName>
    <definedName name="SSperc" localSheetId="8">#REF!</definedName>
    <definedName name="SSperc" localSheetId="0">#REF!</definedName>
    <definedName name="SSperc" localSheetId="1">#REF!</definedName>
    <definedName name="SSperc" localSheetId="3">#REF!</definedName>
    <definedName name="SSperc" localSheetId="7">#REF!</definedName>
    <definedName name="SSperc" localSheetId="12">#REF!</definedName>
    <definedName name="SSperc" localSheetId="13">#REF!</definedName>
    <definedName name="SSperc">#REF!</definedName>
    <definedName name="sss" localSheetId="15" hidden="1">{"Minpmon",#N/A,FALSE,"Monthinput"}</definedName>
    <definedName name="sss" localSheetId="2" hidden="1">{"Minpmon",#N/A,FALSE,"Monthinput"}</definedName>
    <definedName name="sss" localSheetId="9" hidden="1">{"Minpmon",#N/A,FALSE,"Monthinput"}</definedName>
    <definedName name="sss" localSheetId="11" hidden="1">{"Minpmon",#N/A,FALSE,"Monthinput"}</definedName>
    <definedName name="sss" localSheetId="8" hidden="1">{"Minpmon",#N/A,FALSE,"Monthinput"}</definedName>
    <definedName name="sss" localSheetId="0" hidden="1">{"Minpmon",#N/A,FALSE,"Monthinput"}</definedName>
    <definedName name="sss" localSheetId="1" hidden="1">{"Minpmon",#N/A,FALSE,"Monthinput"}</definedName>
    <definedName name="sss" localSheetId="3" hidden="1">{"Minpmon",#N/A,FALSE,"Monthinput"}</definedName>
    <definedName name="sss" localSheetId="7" hidden="1">{"Minpmon",#N/A,FALSE,"Monthinput"}</definedName>
    <definedName name="sss" localSheetId="10" hidden="1">{"Minpmon",#N/A,FALSE,"Monthinput"}</definedName>
    <definedName name="sss" localSheetId="12" hidden="1">{"Minpmon",#N/A,FALSE,"Monthinput"}</definedName>
    <definedName name="sss" localSheetId="13" hidden="1">{"Minpmon",#N/A,FALSE,"Monthinput"}</definedName>
    <definedName name="sss" hidden="1">{"Minpmon",#N/A,FALSE,"Monthinput"}</definedName>
    <definedName name="ssss" localSheetId="15" hidden="1">{"Riqfin97",#N/A,FALSE,"Tran";"Riqfinpro",#N/A,FALSE,"Tran"}</definedName>
    <definedName name="ssss" localSheetId="2" hidden="1">{"Riqfin97",#N/A,FALSE,"Tran";"Riqfinpro",#N/A,FALSE,"Tran"}</definedName>
    <definedName name="ssss" localSheetId="9" hidden="1">{"Riqfin97",#N/A,FALSE,"Tran";"Riqfinpro",#N/A,FALSE,"Tran"}</definedName>
    <definedName name="ssss" localSheetId="11" hidden="1">{"Riqfin97",#N/A,FALSE,"Tran";"Riqfinpro",#N/A,FALSE,"Tran"}</definedName>
    <definedName name="ssss" localSheetId="8" hidden="1">{"Riqfin97",#N/A,FALSE,"Tran";"Riqfinpro",#N/A,FALSE,"Tran"}</definedName>
    <definedName name="ssss" localSheetId="0" hidden="1">{"Riqfin97",#N/A,FALSE,"Tran";"Riqfinpro",#N/A,FALSE,"Tran"}</definedName>
    <definedName name="ssss" localSheetId="1" hidden="1">{"Riqfin97",#N/A,FALSE,"Tran";"Riqfinpro",#N/A,FALSE,"Tran"}</definedName>
    <definedName name="ssss" localSheetId="3" hidden="1">{"Riqfin97",#N/A,FALSE,"Tran";"Riqfinpro",#N/A,FALSE,"Tran"}</definedName>
    <definedName name="ssss" localSheetId="7" hidden="1">{"Riqfin97",#N/A,FALSE,"Tran";"Riqfinpro",#N/A,FALSE,"Tran"}</definedName>
    <definedName name="ssss" localSheetId="10" hidden="1">{"Riqfin97",#N/A,FALSE,"Tran";"Riqfinpro",#N/A,FALSE,"Tran"}</definedName>
    <definedName name="ssss" localSheetId="12" hidden="1">{"Riqfin97",#N/A,FALSE,"Tran";"Riqfinpro",#N/A,FALSE,"Tran"}</definedName>
    <definedName name="ssss" localSheetId="13" hidden="1">{"Riqfin97",#N/A,FALSE,"Tran";"Riqfinpro",#N/A,FALSE,"Tran"}</definedName>
    <definedName name="ssss" hidden="1">{"Riqfin97",#N/A,FALSE,"Tran";"Riqfinpro",#N/A,FALSE,"Tran"}</definedName>
    <definedName name="ssssss">#N/A</definedName>
    <definedName name="Staff" localSheetId="9">#REF!</definedName>
    <definedName name="Staff" localSheetId="11">#REF!</definedName>
    <definedName name="Staff" localSheetId="8">#REF!</definedName>
    <definedName name="Staff" localSheetId="0">#REF!</definedName>
    <definedName name="Staff" localSheetId="1">#REF!</definedName>
    <definedName name="Staff" localSheetId="3">#REF!</definedName>
    <definedName name="Staff" localSheetId="7">#REF!</definedName>
    <definedName name="Staff" localSheetId="12">#REF!</definedName>
    <definedName name="Staff" localSheetId="13">#REF!</definedName>
    <definedName name="Staff">#REF!</definedName>
    <definedName name="staffrp" localSheetId="9">#REF!</definedName>
    <definedName name="staffrp" localSheetId="11">#REF!</definedName>
    <definedName name="staffrp" localSheetId="8">#REF!</definedName>
    <definedName name="staffrp" localSheetId="0">#REF!</definedName>
    <definedName name="staffrp" localSheetId="3">#REF!</definedName>
    <definedName name="staffrp" localSheetId="7">#REF!</definedName>
    <definedName name="staffrp" localSheetId="12">#REF!</definedName>
    <definedName name="staffrp" localSheetId="13">#REF!</definedName>
    <definedName name="staffrp">#REF!</definedName>
    <definedName name="START" localSheetId="9">#REF!</definedName>
    <definedName name="START" localSheetId="11">#REF!</definedName>
    <definedName name="START" localSheetId="8">#REF!</definedName>
    <definedName name="START" localSheetId="0">#REF!</definedName>
    <definedName name="START" localSheetId="3">#REF!</definedName>
    <definedName name="START" localSheetId="7">#REF!</definedName>
    <definedName name="START" localSheetId="12">#REF!</definedName>
    <definedName name="START" localSheetId="13">#REF!</definedName>
    <definedName name="START">#REF!</definedName>
    <definedName name="StartPosition" localSheetId="9">#REF!</definedName>
    <definedName name="StartPosition" localSheetId="11">#REF!</definedName>
    <definedName name="StartPosition" localSheetId="8">#REF!</definedName>
    <definedName name="StartPosition" localSheetId="0">#REF!</definedName>
    <definedName name="StartPosition" localSheetId="1">#REF!</definedName>
    <definedName name="StartPosition" localSheetId="3">#REF!</definedName>
    <definedName name="StartPosition" localSheetId="12">#REF!</definedName>
    <definedName name="StartPosition" localSheetId="13">#REF!</definedName>
    <definedName name="StartPosition">#REF!</definedName>
    <definedName name="STFQTAB" localSheetId="9">#REF!</definedName>
    <definedName name="STFQTAB" localSheetId="11">#REF!</definedName>
    <definedName name="STFQTAB" localSheetId="8">#REF!</definedName>
    <definedName name="STFQTAB" localSheetId="0">#REF!</definedName>
    <definedName name="STFQTAB" localSheetId="3">#REF!</definedName>
    <definedName name="STFQTAB" localSheetId="12">#REF!</definedName>
    <definedName name="STFQTAB" localSheetId="13">#REF!</definedName>
    <definedName name="STFQTAB">#REF!</definedName>
    <definedName name="STOCK">[136]STOCK!$D$4:$K$69</definedName>
    <definedName name="stocksumm" localSheetId="9">#REF!</definedName>
    <definedName name="stocksumm" localSheetId="11">#REF!</definedName>
    <definedName name="stocksumm" localSheetId="8">#REF!</definedName>
    <definedName name="stocksumm" localSheetId="0">#REF!</definedName>
    <definedName name="stocksumm" localSheetId="1">#REF!</definedName>
    <definedName name="stocksumm" localSheetId="3">#REF!</definedName>
    <definedName name="stocksumm" localSheetId="7">#REF!</definedName>
    <definedName name="stocksumm" localSheetId="12">#REF!</definedName>
    <definedName name="stocksumm" localSheetId="13">#REF!</definedName>
    <definedName name="stocksumm">#REF!</definedName>
    <definedName name="STOP" localSheetId="9">#REF!</definedName>
    <definedName name="STOP" localSheetId="11">#REF!</definedName>
    <definedName name="STOP" localSheetId="8">#REF!</definedName>
    <definedName name="STOP" localSheetId="0">#REF!</definedName>
    <definedName name="STOP" localSheetId="3">#REF!</definedName>
    <definedName name="STOP" localSheetId="7">#REF!</definedName>
    <definedName name="STOP" localSheetId="12">#REF!</definedName>
    <definedName name="STOP" localSheetId="13">#REF!</definedName>
    <definedName name="STOP">#REF!</definedName>
    <definedName name="STTAB4" localSheetId="9">#REF!</definedName>
    <definedName name="STTAB4" localSheetId="11">#REF!</definedName>
    <definedName name="STTAB4" localSheetId="8">#REF!</definedName>
    <definedName name="STTAB4" localSheetId="0">#REF!</definedName>
    <definedName name="STTAB4" localSheetId="7">#REF!</definedName>
    <definedName name="STTAB4" localSheetId="12">#REF!</definedName>
    <definedName name="STTAB4" localSheetId="13">#REF!</definedName>
    <definedName name="STTAB4">#REF!</definedName>
    <definedName name="SUM">[12]BoP!$E$313:$BE$365</definedName>
    <definedName name="SUMA_FIJA_FINANCIADA_CON__LA_COPARTICIPACION_FEDERAL_DE_NACION__LEY_N__23621_ART._1">[4]C!$B$19:$N$19</definedName>
    <definedName name="SUMGDP" localSheetId="11">[113]NA!#REF!</definedName>
    <definedName name="SUMGDP" localSheetId="8">[113]NA!#REF!</definedName>
    <definedName name="SUMGDP" localSheetId="0">[113]NA!#REF!</definedName>
    <definedName name="SUMGDP" localSheetId="1">[113]NA!#REF!</definedName>
    <definedName name="SUMGDP" localSheetId="3">[113]NA!#REF!</definedName>
    <definedName name="SUMGDP" localSheetId="7">[113]NA!#REF!</definedName>
    <definedName name="SUMGDP">[113]NA!#REF!</definedName>
    <definedName name="SUMTAB">[147]CPI:NA!$A$272:$R$990</definedName>
    <definedName name="SUPLI" localSheetId="9">#REF!</definedName>
    <definedName name="SUPLI" localSheetId="11">#REF!</definedName>
    <definedName name="SUPLI" localSheetId="8">#REF!</definedName>
    <definedName name="SUPLI" localSheetId="0">#REF!</definedName>
    <definedName name="SUPLI" localSheetId="1">#REF!</definedName>
    <definedName name="SUPLI" localSheetId="3">#REF!</definedName>
    <definedName name="SUPLI" localSheetId="7">#REF!</definedName>
    <definedName name="SUPLI" localSheetId="12">#REF!</definedName>
    <definedName name="SUPLI" localSheetId="13">#REF!</definedName>
    <definedName name="SUPLI">#REF!</definedName>
    <definedName name="SUPLIDORES" localSheetId="9">#REF!</definedName>
    <definedName name="SUPLIDORES" localSheetId="11">#REF!</definedName>
    <definedName name="SUPLIDORES" localSheetId="8">#REF!</definedName>
    <definedName name="SUPLIDORES" localSheetId="0">#REF!</definedName>
    <definedName name="SUPLIDORES" localSheetId="1">#REF!</definedName>
    <definedName name="SUPLIDORES" localSheetId="3">#REF!</definedName>
    <definedName name="SUPLIDORES" localSheetId="7">#REF!</definedName>
    <definedName name="SUPLIDORES" localSheetId="12">#REF!</definedName>
    <definedName name="SUPLIDORES" localSheetId="13">#REF!</definedName>
    <definedName name="SUPLIDORES">#REF!</definedName>
    <definedName name="SUPPLY">[79]MONTHLY!$A$87:$Q$193</definedName>
    <definedName name="SUPPLY2">[79]MONTHLY!$A$422:$Z$477</definedName>
    <definedName name="SUPUES" localSheetId="9">#REF!</definedName>
    <definedName name="SUPUES" localSheetId="11">#REF!</definedName>
    <definedName name="SUPUES" localSheetId="8">#REF!</definedName>
    <definedName name="SUPUES" localSheetId="0">#REF!</definedName>
    <definedName name="SUPUES" localSheetId="1">#REF!</definedName>
    <definedName name="SUPUES" localSheetId="3">#REF!</definedName>
    <definedName name="SUPUES" localSheetId="7">#REF!</definedName>
    <definedName name="SUPUES" localSheetId="12">#REF!</definedName>
    <definedName name="SUPUES" localSheetId="13">#REF!</definedName>
    <definedName name="SUPUES">#REF!</definedName>
    <definedName name="supuestos" localSheetId="9">#REF!</definedName>
    <definedName name="supuestos" localSheetId="11">#REF!</definedName>
    <definedName name="supuestos" localSheetId="8">#REF!</definedName>
    <definedName name="supuestos" localSheetId="0">#REF!</definedName>
    <definedName name="supuestos" localSheetId="1">#REF!</definedName>
    <definedName name="supuestos" localSheetId="3">#REF!</definedName>
    <definedName name="supuestos" localSheetId="7">#REF!</definedName>
    <definedName name="supuestos" localSheetId="12">#REF!</definedName>
    <definedName name="supuestos" localSheetId="13">#REF!</definedName>
    <definedName name="supuestos">#REF!</definedName>
    <definedName name="swe" localSheetId="15" hidden="1">{"Tab1",#N/A,FALSE,"P";"Tab2",#N/A,FALSE,"P"}</definedName>
    <definedName name="swe" localSheetId="2" hidden="1">{"Tab1",#N/A,FALSE,"P";"Tab2",#N/A,FALSE,"P"}</definedName>
    <definedName name="swe" localSheetId="9" hidden="1">{"Tab1",#N/A,FALSE,"P";"Tab2",#N/A,FALSE,"P"}</definedName>
    <definedName name="swe" localSheetId="11" hidden="1">{"Tab1",#N/A,FALSE,"P";"Tab2",#N/A,FALSE,"P"}</definedName>
    <definedName name="swe" localSheetId="8" hidden="1">{"Tab1",#N/A,FALSE,"P";"Tab2",#N/A,FALSE,"P"}</definedName>
    <definedName name="swe" localSheetId="0" hidden="1">{"Tab1",#N/A,FALSE,"P";"Tab2",#N/A,FALSE,"P"}</definedName>
    <definedName name="swe" localSheetId="1" hidden="1">{"Tab1",#N/A,FALSE,"P";"Tab2",#N/A,FALSE,"P"}</definedName>
    <definedName name="swe" localSheetId="3" hidden="1">{"Tab1",#N/A,FALSE,"P";"Tab2",#N/A,FALSE,"P"}</definedName>
    <definedName name="swe" localSheetId="7" hidden="1">{"Tab1",#N/A,FALSE,"P";"Tab2",#N/A,FALSE,"P"}</definedName>
    <definedName name="swe" localSheetId="10" hidden="1">{"Tab1",#N/A,FALSE,"P";"Tab2",#N/A,FALSE,"P"}</definedName>
    <definedName name="swe" localSheetId="12" hidden="1">{"Tab1",#N/A,FALSE,"P";"Tab2",#N/A,FALSE,"P"}</definedName>
    <definedName name="swe" localSheetId="13" hidden="1">{"Tab1",#N/A,FALSE,"P";"Tab2",#N/A,FALSE,"P"}</definedName>
    <definedName name="swe" hidden="1">{"Tab1",#N/A,FALSE,"P";"Tab2",#N/A,FALSE,"P"}</definedName>
    <definedName name="Sweden_wt">'[66]OECD wgt'!$B$32</definedName>
    <definedName name="SwitchColor" localSheetId="9">#REF!</definedName>
    <definedName name="SwitchColor" localSheetId="11">#REF!</definedName>
    <definedName name="SwitchColor" localSheetId="8">#REF!</definedName>
    <definedName name="SwitchColor" localSheetId="0">#REF!</definedName>
    <definedName name="SwitchColor" localSheetId="1">#REF!</definedName>
    <definedName name="SwitchColor" localSheetId="3">#REF!</definedName>
    <definedName name="SwitchColor" localSheetId="7">#REF!</definedName>
    <definedName name="SwitchColor" localSheetId="12">#REF!</definedName>
    <definedName name="SwitchColor" localSheetId="13">#REF!</definedName>
    <definedName name="SwitchColor">#REF!</definedName>
    <definedName name="Switzerland_wt">'[66]OECD wgt'!$B$33</definedName>
    <definedName name="Swvu.PLA1." localSheetId="8" hidden="1">'[50]COP FED'!#REF!</definedName>
    <definedName name="Swvu.PLA1." localSheetId="0" hidden="1">'[50]COP FED'!#REF!</definedName>
    <definedName name="Swvu.PLA1." localSheetId="1" hidden="1">'[50]COP FED'!#REF!</definedName>
    <definedName name="Swvu.PLA1." localSheetId="3" hidden="1">'[50]COP FED'!#REF!</definedName>
    <definedName name="Swvu.PLA1." localSheetId="7" hidden="1">'[50]COP FED'!#REF!</definedName>
    <definedName name="Swvu.PLA1." hidden="1">'[50]COP FED'!#REF!</definedName>
    <definedName name="Swvu.PLA2." hidden="1">'[50]COP FED'!$A$1:$N$49</definedName>
    <definedName name="sxc" localSheetId="15" hidden="1">{"Riqfin97",#N/A,FALSE,"Tran";"Riqfinpro",#N/A,FALSE,"Tran"}</definedName>
    <definedName name="sxc" localSheetId="2" hidden="1">{"Riqfin97",#N/A,FALSE,"Tran";"Riqfinpro",#N/A,FALSE,"Tran"}</definedName>
    <definedName name="sxc" localSheetId="9" hidden="1">{"Riqfin97",#N/A,FALSE,"Tran";"Riqfinpro",#N/A,FALSE,"Tran"}</definedName>
    <definedName name="sxc" localSheetId="11" hidden="1">{"Riqfin97",#N/A,FALSE,"Tran";"Riqfinpro",#N/A,FALSE,"Tran"}</definedName>
    <definedName name="sxc" localSheetId="8" hidden="1">{"Riqfin97",#N/A,FALSE,"Tran";"Riqfinpro",#N/A,FALSE,"Tran"}</definedName>
    <definedName name="sxc" localSheetId="0" hidden="1">{"Riqfin97",#N/A,FALSE,"Tran";"Riqfinpro",#N/A,FALSE,"Tran"}</definedName>
    <definedName name="sxc" localSheetId="1" hidden="1">{"Riqfin97",#N/A,FALSE,"Tran";"Riqfinpro",#N/A,FALSE,"Tran"}</definedName>
    <definedName name="sxc" localSheetId="3" hidden="1">{"Riqfin97",#N/A,FALSE,"Tran";"Riqfinpro",#N/A,FALSE,"Tran"}</definedName>
    <definedName name="sxc" localSheetId="7" hidden="1">{"Riqfin97",#N/A,FALSE,"Tran";"Riqfinpro",#N/A,FALSE,"Tran"}</definedName>
    <definedName name="sxc" localSheetId="10" hidden="1">{"Riqfin97",#N/A,FALSE,"Tran";"Riqfinpro",#N/A,FALSE,"Tran"}</definedName>
    <definedName name="sxc" localSheetId="12" hidden="1">{"Riqfin97",#N/A,FALSE,"Tran";"Riqfinpro",#N/A,FALSE,"Tran"}</definedName>
    <definedName name="sxc" localSheetId="13" hidden="1">{"Riqfin97",#N/A,FALSE,"Tran";"Riqfinpro",#N/A,FALSE,"Tran"}</definedName>
    <definedName name="sxc" hidden="1">{"Riqfin97",#N/A,FALSE,"Tran";"Riqfinpro",#N/A,FALSE,"Tran"}</definedName>
    <definedName name="sxe" localSheetId="15" hidden="1">{"Riqfin97",#N/A,FALSE,"Tran";"Riqfinpro",#N/A,FALSE,"Tran"}</definedName>
    <definedName name="sxe" localSheetId="2" hidden="1">{"Riqfin97",#N/A,FALSE,"Tran";"Riqfinpro",#N/A,FALSE,"Tran"}</definedName>
    <definedName name="sxe" localSheetId="9" hidden="1">{"Riqfin97",#N/A,FALSE,"Tran";"Riqfinpro",#N/A,FALSE,"Tran"}</definedName>
    <definedName name="sxe" localSheetId="11" hidden="1">{"Riqfin97",#N/A,FALSE,"Tran";"Riqfinpro",#N/A,FALSE,"Tran"}</definedName>
    <definedName name="sxe" localSheetId="8" hidden="1">{"Riqfin97",#N/A,FALSE,"Tran";"Riqfinpro",#N/A,FALSE,"Tran"}</definedName>
    <definedName name="sxe" localSheetId="0" hidden="1">{"Riqfin97",#N/A,FALSE,"Tran";"Riqfinpro",#N/A,FALSE,"Tran"}</definedName>
    <definedName name="sxe" localSheetId="1" hidden="1">{"Riqfin97",#N/A,FALSE,"Tran";"Riqfinpro",#N/A,FALSE,"Tran"}</definedName>
    <definedName name="sxe" localSheetId="3" hidden="1">{"Riqfin97",#N/A,FALSE,"Tran";"Riqfinpro",#N/A,FALSE,"Tran"}</definedName>
    <definedName name="sxe" localSheetId="7" hidden="1">{"Riqfin97",#N/A,FALSE,"Tran";"Riqfinpro",#N/A,FALSE,"Tran"}</definedName>
    <definedName name="sxe" localSheetId="10" hidden="1">{"Riqfin97",#N/A,FALSE,"Tran";"Riqfinpro",#N/A,FALSE,"Tran"}</definedName>
    <definedName name="sxe" localSheetId="12" hidden="1">{"Riqfin97",#N/A,FALSE,"Tran";"Riqfinpro",#N/A,FALSE,"Tran"}</definedName>
    <definedName name="sxe" localSheetId="13" hidden="1">{"Riqfin97",#N/A,FALSE,"Tran";"Riqfinpro",#N/A,FALSE,"Tran"}</definedName>
    <definedName name="sxe" hidden="1">{"Riqfin97",#N/A,FALSE,"Tran";"Riqfinpro",#N/A,FALSE,"Tran"}</definedName>
    <definedName name="t" localSheetId="15" hidden="1">{"Minpmon",#N/A,FALSE,"Monthinput"}</definedName>
    <definedName name="t" localSheetId="2" hidden="1">{"Minpmon",#N/A,FALSE,"Monthinput"}</definedName>
    <definedName name="t" localSheetId="9" hidden="1">{"Minpmon",#N/A,FALSE,"Monthinput"}</definedName>
    <definedName name="t" localSheetId="11" hidden="1">{"Minpmon",#N/A,FALSE,"Monthinput"}</definedName>
    <definedName name="t" localSheetId="8" hidden="1">{"Minpmon",#N/A,FALSE,"Monthinput"}</definedName>
    <definedName name="t" localSheetId="0" hidden="1">{"Minpmon",#N/A,FALSE,"Monthinput"}</definedName>
    <definedName name="t" localSheetId="1" hidden="1">{"Minpmon",#N/A,FALSE,"Monthinput"}</definedName>
    <definedName name="t" localSheetId="3" hidden="1">{"Minpmon",#N/A,FALSE,"Monthinput"}</definedName>
    <definedName name="t" localSheetId="7" hidden="1">{"Minpmon",#N/A,FALSE,"Monthinput"}</definedName>
    <definedName name="t" localSheetId="10" hidden="1">{"Minpmon",#N/A,FALSE,"Monthinput"}</definedName>
    <definedName name="t" localSheetId="12" hidden="1">{"Minpmon",#N/A,FALSE,"Monthinput"}</definedName>
    <definedName name="t" localSheetId="13" hidden="1">{"Minpmon",#N/A,FALSE,"Monthinput"}</definedName>
    <definedName name="t" hidden="1">{"Minpmon",#N/A,FALSE,"Monthinput"}</definedName>
    <definedName name="Tab_2" localSheetId="9">#REF!</definedName>
    <definedName name="Tab_2" localSheetId="11">#REF!</definedName>
    <definedName name="Tab_2" localSheetId="8">#REF!</definedName>
    <definedName name="Tab_2" localSheetId="0">#REF!</definedName>
    <definedName name="Tab_2" localSheetId="1">#REF!</definedName>
    <definedName name="Tab_2" localSheetId="3">#REF!</definedName>
    <definedName name="Tab_2" localSheetId="7">#REF!</definedName>
    <definedName name="Tab_2" localSheetId="12">#REF!</definedName>
    <definedName name="Tab_2" localSheetId="13">#REF!</definedName>
    <definedName name="Tab_2">#REF!</definedName>
    <definedName name="Tab_Assumptions" localSheetId="9">#REF!</definedName>
    <definedName name="Tab_Assumptions" localSheetId="11">#REF!</definedName>
    <definedName name="Tab_Assumptions" localSheetId="8">#REF!</definedName>
    <definedName name="Tab_Assumptions" localSheetId="0">#REF!</definedName>
    <definedName name="Tab_Assumptions" localSheetId="3">#REF!</definedName>
    <definedName name="Tab_Assumptions" localSheetId="7">#REF!</definedName>
    <definedName name="Tab_Assumptions" localSheetId="12">#REF!</definedName>
    <definedName name="Tab_Assumptions" localSheetId="13">#REF!</definedName>
    <definedName name="Tab_Assumptions">#REF!</definedName>
    <definedName name="Tab_results" localSheetId="9">#REF!</definedName>
    <definedName name="Tab_results" localSheetId="11">#REF!</definedName>
    <definedName name="Tab_results" localSheetId="8">#REF!</definedName>
    <definedName name="Tab_results" localSheetId="0">#REF!</definedName>
    <definedName name="Tab_results" localSheetId="3">#REF!</definedName>
    <definedName name="Tab_results" localSheetId="7">#REF!</definedName>
    <definedName name="Tab_results" localSheetId="12">#REF!</definedName>
    <definedName name="Tab_results" localSheetId="13">#REF!</definedName>
    <definedName name="Tab_results">#REF!</definedName>
    <definedName name="Tab1_A" localSheetId="9">#REF!</definedName>
    <definedName name="Tab1_A" localSheetId="11">#REF!</definedName>
    <definedName name="Tab1_A" localSheetId="8">#REF!</definedName>
    <definedName name="Tab1_A" localSheetId="0">#REF!</definedName>
    <definedName name="Tab1_A" localSheetId="12">#REF!</definedName>
    <definedName name="Tab1_A" localSheetId="13">#REF!</definedName>
    <definedName name="Tab1_A">#REF!</definedName>
    <definedName name="Tab1_B" localSheetId="9">#REF!</definedName>
    <definedName name="Tab1_B" localSheetId="11">#REF!</definedName>
    <definedName name="Tab1_B" localSheetId="8">#REF!</definedName>
    <definedName name="Tab1_B" localSheetId="0">#REF!</definedName>
    <definedName name="Tab1_B" localSheetId="12">#REF!</definedName>
    <definedName name="Tab1_B" localSheetId="13">#REF!</definedName>
    <definedName name="Tab1_B">#REF!</definedName>
    <definedName name="tab1a" localSheetId="9">#REF!</definedName>
    <definedName name="tab1a" localSheetId="11">#REF!</definedName>
    <definedName name="tab1a" localSheetId="8">#REF!</definedName>
    <definedName name="tab1a" localSheetId="0">#REF!</definedName>
    <definedName name="tab1a" localSheetId="12">#REF!</definedName>
    <definedName name="tab1a" localSheetId="13">#REF!</definedName>
    <definedName name="tab1a">#REF!</definedName>
    <definedName name="tab1b" localSheetId="9">#REF!</definedName>
    <definedName name="tab1b" localSheetId="11">#REF!</definedName>
    <definedName name="tab1b" localSheetId="8">#REF!</definedName>
    <definedName name="tab1b" localSheetId="0">#REF!</definedName>
    <definedName name="tab1b" localSheetId="12">#REF!</definedName>
    <definedName name="tab1b" localSheetId="13">#REF!</definedName>
    <definedName name="tab1b">#REF!</definedName>
    <definedName name="TAB1CK" localSheetId="9">#REF!</definedName>
    <definedName name="TAB1CK" localSheetId="11">#REF!</definedName>
    <definedName name="TAB1CK" localSheetId="8">#REF!</definedName>
    <definedName name="TAB1CK" localSheetId="0">#REF!</definedName>
    <definedName name="TAB1CK" localSheetId="12">#REF!</definedName>
    <definedName name="TAB1CK" localSheetId="13">#REF!</definedName>
    <definedName name="TAB1CK">#REF!</definedName>
    <definedName name="Tab2_DSA" localSheetId="8">[148]Output_1!#REF!</definedName>
    <definedName name="Tab2_DSA">[148]Output_1!#REF!</definedName>
    <definedName name="Tab25a" localSheetId="9">#REF!</definedName>
    <definedName name="Tab25a" localSheetId="11">#REF!</definedName>
    <definedName name="Tab25a" localSheetId="8">#REF!</definedName>
    <definedName name="Tab25a" localSheetId="0">#REF!</definedName>
    <definedName name="Tab25a" localSheetId="1">#REF!</definedName>
    <definedName name="Tab25a" localSheetId="3">#REF!</definedName>
    <definedName name="Tab25a" localSheetId="7">#REF!</definedName>
    <definedName name="Tab25a" localSheetId="12">#REF!</definedName>
    <definedName name="Tab25a" localSheetId="13">#REF!</definedName>
    <definedName name="Tab25a">#REF!</definedName>
    <definedName name="Tab25b" localSheetId="9">#REF!</definedName>
    <definedName name="Tab25b" localSheetId="11">#REF!</definedName>
    <definedName name="Tab25b" localSheetId="8">#REF!</definedName>
    <definedName name="Tab25b" localSheetId="0">#REF!</definedName>
    <definedName name="Tab25b" localSheetId="1">#REF!</definedName>
    <definedName name="Tab25b" localSheetId="3">#REF!</definedName>
    <definedName name="Tab25b" localSheetId="7">#REF!</definedName>
    <definedName name="Tab25b" localSheetId="12">#REF!</definedName>
    <definedName name="Tab25b" localSheetId="13">#REF!</definedName>
    <definedName name="Tab25b">#REF!</definedName>
    <definedName name="TAB2A" localSheetId="9">#REF!</definedName>
    <definedName name="TAB2A" localSheetId="11">#REF!</definedName>
    <definedName name="TAB2A" localSheetId="8">#REF!</definedName>
    <definedName name="TAB2A" localSheetId="0">#REF!</definedName>
    <definedName name="TAB2A" localSheetId="7">#REF!</definedName>
    <definedName name="TAB2A" localSheetId="12">#REF!</definedName>
    <definedName name="TAB2A" localSheetId="13">#REF!</definedName>
    <definedName name="TAB2A">#REF!</definedName>
    <definedName name="tab2GC" localSheetId="9">#REF!</definedName>
    <definedName name="tab2GC" localSheetId="11">#REF!</definedName>
    <definedName name="tab2GC" localSheetId="8">#REF!</definedName>
    <definedName name="tab2GC" localSheetId="0">#REF!</definedName>
    <definedName name="tab2GC" localSheetId="12">#REF!</definedName>
    <definedName name="tab2GC" localSheetId="13">#REF!</definedName>
    <definedName name="tab2GC">#REF!</definedName>
    <definedName name="tab3BPS" localSheetId="9">#REF!</definedName>
    <definedName name="tab3BPS" localSheetId="11">#REF!</definedName>
    <definedName name="tab3BPS" localSheetId="8">#REF!</definedName>
    <definedName name="tab3BPS" localSheetId="0">#REF!</definedName>
    <definedName name="tab3BPS" localSheetId="12">#REF!</definedName>
    <definedName name="tab3BPS" localSheetId="13">#REF!</definedName>
    <definedName name="tab3BPS">#REF!</definedName>
    <definedName name="tab4Int" localSheetId="9">#REF!</definedName>
    <definedName name="tab4Int" localSheetId="11">#REF!</definedName>
    <definedName name="tab4Int" localSheetId="8">#REF!</definedName>
    <definedName name="tab4Int" localSheetId="0">#REF!</definedName>
    <definedName name="tab4Int" localSheetId="12">#REF!</definedName>
    <definedName name="tab4Int" localSheetId="13">#REF!</definedName>
    <definedName name="tab4Int">#REF!</definedName>
    <definedName name="TAB5A" localSheetId="9">#REF!</definedName>
    <definedName name="TAB5A" localSheetId="11">#REF!</definedName>
    <definedName name="TAB5A" localSheetId="8">#REF!</definedName>
    <definedName name="TAB5A" localSheetId="0">#REF!</definedName>
    <definedName name="TAB5A" localSheetId="12">#REF!</definedName>
    <definedName name="TAB5A" localSheetId="13">#REF!</definedName>
    <definedName name="TAB5A">#REF!</definedName>
    <definedName name="tab5Emp" localSheetId="9">#REF!</definedName>
    <definedName name="tab5Emp" localSheetId="11">#REF!</definedName>
    <definedName name="tab5Emp" localSheetId="8">#REF!</definedName>
    <definedName name="tab5Emp" localSheetId="0">#REF!</definedName>
    <definedName name="tab5Emp" localSheetId="12">#REF!</definedName>
    <definedName name="tab5Emp" localSheetId="13">#REF!</definedName>
    <definedName name="tab5Emp">#REF!</definedName>
    <definedName name="TAB6A" localSheetId="8">'[39]Annual Tables'!#REF!</definedName>
    <definedName name="TAB6A">'[39]Annual Tables'!#REF!</definedName>
    <definedName name="TAB6B" localSheetId="8">'[39]Annual Tables'!#REF!</definedName>
    <definedName name="TAB6B">'[39]Annual Tables'!#REF!</definedName>
    <definedName name="tab6BCU" localSheetId="9">#REF!</definedName>
    <definedName name="tab6BCU" localSheetId="11">#REF!</definedName>
    <definedName name="tab6BCU" localSheetId="8">#REF!</definedName>
    <definedName name="tab6BCU" localSheetId="0">#REF!</definedName>
    <definedName name="tab6BCU" localSheetId="1">#REF!</definedName>
    <definedName name="tab6BCU" localSheetId="3">#REF!</definedName>
    <definedName name="tab6BCU" localSheetId="7">#REF!</definedName>
    <definedName name="tab6BCU" localSheetId="12">#REF!</definedName>
    <definedName name="tab6BCU" localSheetId="13">#REF!</definedName>
    <definedName name="tab6BCU">#REF!</definedName>
    <definedName name="TAB6C" localSheetId="9">#REF!</definedName>
    <definedName name="TAB6C" localSheetId="11">#REF!</definedName>
    <definedName name="TAB6C" localSheetId="8">#REF!</definedName>
    <definedName name="TAB6C" localSheetId="0">#REF!</definedName>
    <definedName name="TAB6C" localSheetId="3">#REF!</definedName>
    <definedName name="TAB6C" localSheetId="7">#REF!</definedName>
    <definedName name="TAB6C" localSheetId="12">#REF!</definedName>
    <definedName name="TAB6C" localSheetId="13">#REF!</definedName>
    <definedName name="TAB6C">#REF!</definedName>
    <definedName name="TAB7A" localSheetId="9">#REF!</definedName>
    <definedName name="TAB7A" localSheetId="11">#REF!</definedName>
    <definedName name="TAB7A" localSheetId="8">#REF!</definedName>
    <definedName name="TAB7A" localSheetId="0">#REF!</definedName>
    <definedName name="TAB7A" localSheetId="3">#REF!</definedName>
    <definedName name="TAB7A" localSheetId="7">#REF!</definedName>
    <definedName name="TAB7A" localSheetId="12">#REF!</definedName>
    <definedName name="TAB7A" localSheetId="13">#REF!</definedName>
    <definedName name="TAB7A">#REF!</definedName>
    <definedName name="tab7DGI" localSheetId="9">#REF!</definedName>
    <definedName name="tab7DGI" localSheetId="11">#REF!</definedName>
    <definedName name="tab7DGI" localSheetId="8">#REF!</definedName>
    <definedName name="tab7DGI" localSheetId="0">#REF!</definedName>
    <definedName name="tab7DGI" localSheetId="12">#REF!</definedName>
    <definedName name="tab7DGI" localSheetId="13">#REF!</definedName>
    <definedName name="tab7DGI">#REF!</definedName>
    <definedName name="Tabasic" localSheetId="9">#REF!</definedName>
    <definedName name="Tabasic" localSheetId="11">#REF!</definedName>
    <definedName name="Tabasic" localSheetId="8">#REF!</definedName>
    <definedName name="Tabasic" localSheetId="0">#REF!</definedName>
    <definedName name="Tabasic" localSheetId="12">#REF!</definedName>
    <definedName name="Tabasic" localSheetId="13">#REF!</definedName>
    <definedName name="Tabasic">#REF!</definedName>
    <definedName name="Tabe" localSheetId="9">#REF!</definedName>
    <definedName name="Tabe" localSheetId="11">#REF!</definedName>
    <definedName name="Tabe" localSheetId="8">#REF!</definedName>
    <definedName name="Tabe" localSheetId="0">#REF!</definedName>
    <definedName name="Tabe" localSheetId="1">#REF!</definedName>
    <definedName name="Tabe" localSheetId="3">#REF!</definedName>
    <definedName name="Tabe" localSheetId="12">#REF!</definedName>
    <definedName name="Tabe" localSheetId="13">#REF!</definedName>
    <definedName name="Tabe">#REF!</definedName>
    <definedName name="Tabla" localSheetId="15" hidden="1">{FALSE,FALSE,-1.25,-15.5,484.5,276.75,FALSE,FALSE,TRUE,TRUE,0,12,#N/A,46,#N/A,2.93460490463215,15.35,1,FALSE,FALSE,3,TRUE,1,FALSE,100,"Swvu.PLA1.","ACwvu.PLA1.",#N/A,FALSE,FALSE,0,0,0,0,2,"","",TRUE,TRUE,FALSE,FALSE,1,60,#N/A,#N/A,FALSE,FALSE,FALSE,FALSE,FALSE,FALSE,FALSE,9,65532,65532,FALSE,FALSE,TRUE,TRUE,TRUE}</definedName>
    <definedName name="Tabla" localSheetId="2" hidden="1">{FALSE,FALSE,-1.25,-15.5,484.5,276.75,FALSE,FALSE,TRUE,TRUE,0,12,#N/A,46,#N/A,2.93460490463215,15.35,1,FALSE,FALSE,3,TRUE,1,FALSE,100,"Swvu.PLA1.","ACwvu.PLA1.",#N/A,FALSE,FALSE,0,0,0,0,2,"","",TRUE,TRUE,FALSE,FALSE,1,60,#N/A,#N/A,FALSE,FALSE,FALSE,FALSE,FALSE,FALSE,FALSE,9,65532,65532,FALSE,FALSE,TRUE,TRUE,TRUE}</definedName>
    <definedName name="Tabla" localSheetId="9" hidden="1">{FALSE,FALSE,-1.25,-15.5,484.5,276.75,FALSE,FALSE,TRUE,TRUE,0,12,#N/A,46,#N/A,2.93460490463215,15.35,1,FALSE,FALSE,3,TRUE,1,FALSE,100,"Swvu.PLA1.","ACwvu.PLA1.",#N/A,FALSE,FALSE,0,0,0,0,2,"","",TRUE,TRUE,FALSE,FALSE,1,60,#N/A,#N/A,FALSE,FALSE,FALSE,FALSE,FALSE,FALSE,FALSE,9,65532,65532,FALSE,FALSE,TRUE,TRUE,TRUE}</definedName>
    <definedName name="Tabla" localSheetId="11" hidden="1">{FALSE,FALSE,-1.25,-15.5,484.5,276.75,FALSE,FALSE,TRUE,TRUE,0,12,#N/A,46,#N/A,2.93460490463215,15.35,1,FALSE,FALSE,3,TRUE,1,FALSE,100,"Swvu.PLA1.","ACwvu.PLA1.",#N/A,FALSE,FALSE,0,0,0,0,2,"","",TRUE,TRUE,FALSE,FALSE,1,60,#N/A,#N/A,FALSE,FALSE,FALSE,FALSE,FALSE,FALSE,FALSE,9,65532,65532,FALSE,FALSE,TRUE,TRUE,TRUE}</definedName>
    <definedName name="Tabla" localSheetId="8" hidden="1">{FALSE,FALSE,-1.25,-15.5,484.5,276.75,FALSE,FALSE,TRUE,TRUE,0,12,#N/A,46,#N/A,2.93460490463215,15.35,1,FALSE,FALSE,3,TRUE,1,FALSE,100,"Swvu.PLA1.","ACwvu.PLA1.",#N/A,FALSE,FALSE,0,0,0,0,2,"","",TRUE,TRUE,FALSE,FALSE,1,60,#N/A,#N/A,FALSE,FALSE,FALSE,FALSE,FALSE,FALSE,FALSE,9,65532,65532,FALSE,FALSE,TRUE,TRUE,TRUE}</definedName>
    <definedName name="Tabla" localSheetId="0" hidden="1">{FALSE,FALSE,-1.25,-15.5,484.5,276.75,FALSE,FALSE,TRUE,TRUE,0,12,#N/A,46,#N/A,2.93460490463215,15.35,1,FALSE,FALSE,3,TRUE,1,FALSE,100,"Swvu.PLA1.","ACwvu.PLA1.",#N/A,FALSE,FALSE,0,0,0,0,2,"","",TRUE,TRUE,FALSE,FALSE,1,60,#N/A,#N/A,FALSE,FALSE,FALSE,FALSE,FALSE,FALSE,FALSE,9,65532,65532,FALSE,FALSE,TRUE,TRUE,TRUE}</definedName>
    <definedName name="Tabla" localSheetId="1" hidden="1">{FALSE,FALSE,-1.25,-15.5,484.5,276.75,FALSE,FALSE,TRUE,TRUE,0,12,#N/A,46,#N/A,2.93460490463215,15.35,1,FALSE,FALSE,3,TRUE,1,FALSE,100,"Swvu.PLA1.","ACwvu.PLA1.",#N/A,FALSE,FALSE,0,0,0,0,2,"","",TRUE,TRUE,FALSE,FALSE,1,60,#N/A,#N/A,FALSE,FALSE,FALSE,FALSE,FALSE,FALSE,FALSE,9,65532,65532,FALSE,FALSE,TRUE,TRUE,TRUE}</definedName>
    <definedName name="Tabla" localSheetId="3" hidden="1">{FALSE,FALSE,-1.25,-15.5,484.5,276.75,FALSE,FALSE,TRUE,TRUE,0,12,#N/A,46,#N/A,2.93460490463215,15.35,1,FALSE,FALSE,3,TRUE,1,FALSE,100,"Swvu.PLA1.","ACwvu.PLA1.",#N/A,FALSE,FALSE,0,0,0,0,2,"","",TRUE,TRUE,FALSE,FALSE,1,60,#N/A,#N/A,FALSE,FALSE,FALSE,FALSE,FALSE,FALSE,FALSE,9,65532,65532,FALSE,FALSE,TRUE,TRUE,TRUE}</definedName>
    <definedName name="Tabla" localSheetId="7" hidden="1">{FALSE,FALSE,-1.25,-15.5,484.5,276.75,FALSE,FALSE,TRUE,TRUE,0,12,#N/A,46,#N/A,2.93460490463215,15.35,1,FALSE,FALSE,3,TRUE,1,FALSE,100,"Swvu.PLA1.","ACwvu.PLA1.",#N/A,FALSE,FALSE,0,0,0,0,2,"","",TRUE,TRUE,FALSE,FALSE,1,60,#N/A,#N/A,FALSE,FALSE,FALSE,FALSE,FALSE,FALSE,FALSE,9,65532,65532,FALSE,FALSE,TRUE,TRUE,TRUE}</definedName>
    <definedName name="Tabla" localSheetId="10" hidden="1">{FALSE,FALSE,-1.25,-15.5,484.5,276.75,FALSE,FALSE,TRUE,TRUE,0,12,#N/A,46,#N/A,2.93460490463215,15.35,1,FALSE,FALSE,3,TRUE,1,FALSE,100,"Swvu.PLA1.","ACwvu.PLA1.",#N/A,FALSE,FALSE,0,0,0,0,2,"","",TRUE,TRUE,FALSE,FALSE,1,60,#N/A,#N/A,FALSE,FALSE,FALSE,FALSE,FALSE,FALSE,FALSE,9,65532,65532,FALSE,FALSE,TRUE,TRUE,TRUE}</definedName>
    <definedName name="Tabla" localSheetId="12" hidden="1">{FALSE,FALSE,-1.25,-15.5,484.5,276.75,FALSE,FALSE,TRUE,TRUE,0,12,#N/A,46,#N/A,2.93460490463215,15.35,1,FALSE,FALSE,3,TRUE,1,FALSE,100,"Swvu.PLA1.","ACwvu.PLA1.",#N/A,FALSE,FALSE,0,0,0,0,2,"","",TRUE,TRUE,FALSE,FALSE,1,60,#N/A,#N/A,FALSE,FALSE,FALSE,FALSE,FALSE,FALSE,FALSE,9,65532,65532,FALSE,FALSE,TRUE,TRUE,TRUE}</definedName>
    <definedName name="Tabla" localSheetId="13"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9">#REF!</definedName>
    <definedName name="Table" localSheetId="11">#REF!</definedName>
    <definedName name="Table" localSheetId="8">#REF!</definedName>
    <definedName name="Table" localSheetId="0">#REF!</definedName>
    <definedName name="Table" localSheetId="1">#REF!</definedName>
    <definedName name="Table" localSheetId="3">#REF!</definedName>
    <definedName name="Table" localSheetId="7">#REF!</definedName>
    <definedName name="Table" localSheetId="12">#REF!</definedName>
    <definedName name="Table" localSheetId="13">#REF!</definedName>
    <definedName name="Table">#REF!</definedName>
    <definedName name="Table__47">[149]RED47!$A$1:$I$53</definedName>
    <definedName name="TABLE_1">'[150]150dp'!$A$3:$K$94</definedName>
    <definedName name="Table_16.__Guatemala__National_Accounts_at_Current_Prices" localSheetId="9">#REF!</definedName>
    <definedName name="Table_16.__Guatemala__National_Accounts_at_Current_Prices" localSheetId="11">#REF!</definedName>
    <definedName name="Table_16.__Guatemala__National_Accounts_at_Current_Prices" localSheetId="8">#REF!</definedName>
    <definedName name="Table_16.__Guatemala__National_Accounts_at_Current_Prices" localSheetId="0">#REF!</definedName>
    <definedName name="Table_16.__Guatemala__National_Accounts_at_Current_Prices" localSheetId="1">#REF!</definedName>
    <definedName name="Table_16.__Guatemala__National_Accounts_at_Current_Prices" localSheetId="3">#REF!</definedName>
    <definedName name="Table_16.__Guatemala__National_Accounts_at_Current_Prices" localSheetId="7">#REF!</definedName>
    <definedName name="Table_16.__Guatemala__National_Accounts_at_Current_Prices" localSheetId="12">#REF!</definedName>
    <definedName name="Table_16.__Guatemala__National_Accounts_at_Current_Prices" localSheetId="13">#REF!</definedName>
    <definedName name="Table_16.__Guatemala__National_Accounts_at_Current_Prices">#REF!</definedName>
    <definedName name="Table_2._Country_X___Public_Sector_Financing_1" localSheetId="9">#REF!</definedName>
    <definedName name="Table_2._Country_X___Public_Sector_Financing_1" localSheetId="11">#REF!</definedName>
    <definedName name="Table_2._Country_X___Public_Sector_Financing_1" localSheetId="8">#REF!</definedName>
    <definedName name="Table_2._Country_X___Public_Sector_Financing_1" localSheetId="0">#REF!</definedName>
    <definedName name="Table_2._Country_X___Public_Sector_Financing_1" localSheetId="1">#REF!</definedName>
    <definedName name="Table_2._Country_X___Public_Sector_Financing_1" localSheetId="3">#REF!</definedName>
    <definedName name="Table_2._Country_X___Public_Sector_Financing_1" localSheetId="7">#REF!</definedName>
    <definedName name="Table_2._Country_X___Public_Sector_Financing_1" localSheetId="12">#REF!</definedName>
    <definedName name="Table_2._Country_X___Public_Sector_Financing_1" localSheetId="13">#REF!</definedName>
    <definedName name="Table_2._Country_X___Public_Sector_Financing_1">#REF!</definedName>
    <definedName name="Table_20.cont__Guatemala___Selected_Agricultural_Sector_Statistics__concluded" localSheetId="9">#REF!</definedName>
    <definedName name="Table_20.cont__Guatemala___Selected_Agricultural_Sector_Statistics__concluded" localSheetId="11">#REF!</definedName>
    <definedName name="Table_20.cont__Guatemala___Selected_Agricultural_Sector_Statistics__concluded" localSheetId="8">#REF!</definedName>
    <definedName name="Table_20.cont__Guatemala___Selected_Agricultural_Sector_Statistics__concluded" localSheetId="0">#REF!</definedName>
    <definedName name="Table_20.cont__Guatemala___Selected_Agricultural_Sector_Statistics__concluded" localSheetId="7">#REF!</definedName>
    <definedName name="Table_20.cont__Guatemala___Selected_Agricultural_Sector_Statistics__concluded" localSheetId="12">#REF!</definedName>
    <definedName name="Table_20.cont__Guatemala___Selected_Agricultural_Sector_Statistics__concluded" localSheetId="13">#REF!</definedName>
    <definedName name="Table_20.cont__Guatemala___Selected_Agricultural_Sector_Statistics__concluded">#REF!</definedName>
    <definedName name="Table_28._Guatemala___Selected_Wage_Indicators_1" localSheetId="9">#REF!</definedName>
    <definedName name="Table_28._Guatemala___Selected_Wage_Indicators_1" localSheetId="11">#REF!</definedName>
    <definedName name="Table_28._Guatemala___Selected_Wage_Indicators_1" localSheetId="8">#REF!</definedName>
    <definedName name="Table_28._Guatemala___Selected_Wage_Indicators_1" localSheetId="0">#REF!</definedName>
    <definedName name="Table_28._Guatemala___Selected_Wage_Indicators_1" localSheetId="12">#REF!</definedName>
    <definedName name="Table_28._Guatemala___Selected_Wage_Indicators_1" localSheetId="13">#REF!</definedName>
    <definedName name="Table_28._Guatemala___Selected_Wage_Indicators_1">#REF!</definedName>
    <definedName name="Table_28a._Guatemala___Selected_Wage_Indicators_1" localSheetId="9">#REF!</definedName>
    <definedName name="Table_28a._Guatemala___Selected_Wage_Indicators_1" localSheetId="11">#REF!</definedName>
    <definedName name="Table_28a._Guatemala___Selected_Wage_Indicators_1" localSheetId="8">#REF!</definedName>
    <definedName name="Table_28a._Guatemala___Selected_Wage_Indicators_1" localSheetId="0">#REF!</definedName>
    <definedName name="Table_28a._Guatemala___Selected_Wage_Indicators_1" localSheetId="12">#REF!</definedName>
    <definedName name="Table_28a._Guatemala___Selected_Wage_Indicators_1" localSheetId="13">#REF!</definedName>
    <definedName name="Table_28a._Guatemala___Selected_Wage_Indicators_1">#REF!</definedName>
    <definedName name="Table_3.5b" localSheetId="9">#REF!</definedName>
    <definedName name="Table_3.5b" localSheetId="11">#REF!</definedName>
    <definedName name="Table_3.5b" localSheetId="8">#REF!</definedName>
    <definedName name="Table_3.5b" localSheetId="0">#REF!</definedName>
    <definedName name="Table_3.5b" localSheetId="1">#REF!</definedName>
    <definedName name="Table_3.5b" localSheetId="3">#REF!</definedName>
    <definedName name="Table_3.5b" localSheetId="12">#REF!</definedName>
    <definedName name="Table_3.5b" localSheetId="13">#REF!</definedName>
    <definedName name="Table_3.5b">#REF!</definedName>
    <definedName name="Table_30a._Guatemala___Selected_Employment_and_Labor_Productivity_Indicators" localSheetId="9">#REF!</definedName>
    <definedName name="Table_30a._Guatemala___Selected_Employment_and_Labor_Productivity_Indicators" localSheetId="11">#REF!</definedName>
    <definedName name="Table_30a._Guatemala___Selected_Employment_and_Labor_Productivity_Indicators" localSheetId="8">#REF!</definedName>
    <definedName name="Table_30a._Guatemala___Selected_Employment_and_Labor_Productivity_Indicators" localSheetId="0">#REF!</definedName>
    <definedName name="Table_30a._Guatemala___Selected_Employment_and_Labor_Productivity_Indicators" localSheetId="12">#REF!</definedName>
    <definedName name="Table_30a._Guatemala___Selected_Employment_and_Labor_Productivity_Indicators" localSheetId="13">#REF!</definedName>
    <definedName name="Table_30a._Guatemala___Selected_Employment_and_Labor_Productivity_Indicators">#REF!</definedName>
    <definedName name="Table_31._Guatemala___Selected_Wage_and_Employment_Indicators_1" localSheetId="9">#REF!</definedName>
    <definedName name="Table_31._Guatemala___Selected_Wage_and_Employment_Indicators_1" localSheetId="11">#REF!</definedName>
    <definedName name="Table_31._Guatemala___Selected_Wage_and_Employment_Indicators_1" localSheetId="8">#REF!</definedName>
    <definedName name="Table_31._Guatemala___Selected_Wage_and_Employment_Indicators_1" localSheetId="0">#REF!</definedName>
    <definedName name="Table_31._Guatemala___Selected_Wage_and_Employment_Indicators_1" localSheetId="12">#REF!</definedName>
    <definedName name="Table_31._Guatemala___Selected_Wage_and_Employment_Indicators_1" localSheetId="13">#REF!</definedName>
    <definedName name="Table_31._Guatemala___Selected_Wage_and_Employment_Indicators_1">#REF!</definedName>
    <definedName name="Table_32.__Guatemala__Trends_in_Unit_Labor_Costs__ULC___Real_Wages__Productivity_and_Employment" localSheetId="9">#REF!</definedName>
    <definedName name="Table_32.__Guatemala__Trends_in_Unit_Labor_Costs__ULC___Real_Wages__Productivity_and_Employment" localSheetId="11">#REF!</definedName>
    <definedName name="Table_32.__Guatemala__Trends_in_Unit_Labor_Costs__ULC___Real_Wages__Productivity_and_Employment" localSheetId="8">#REF!</definedName>
    <definedName name="Table_32.__Guatemala__Trends_in_Unit_Labor_Costs__ULC___Real_Wages__Productivity_and_Employment" localSheetId="0">#REF!</definedName>
    <definedName name="Table_32.__Guatemala__Trends_in_Unit_Labor_Costs__ULC___Real_Wages__Productivity_and_Employment" localSheetId="12">#REF!</definedName>
    <definedName name="Table_32.__Guatemala__Trends_in_Unit_Labor_Costs__ULC___Real_Wages__Productivity_and_Employment" localSheetId="13">#REF!</definedName>
    <definedName name="Table_32.__Guatemala__Trends_in_Unit_Labor_Costs__ULC___Real_Wages__Productivity_and_Employment">#REF!</definedName>
    <definedName name="Table_33.__Guatemala__Indicators_of_Competitiveness" localSheetId="9">#REF!</definedName>
    <definedName name="Table_33.__Guatemala__Indicators_of_Competitiveness" localSheetId="11">#REF!</definedName>
    <definedName name="Table_33.__Guatemala__Indicators_of_Competitiveness" localSheetId="8">#REF!</definedName>
    <definedName name="Table_33.__Guatemala__Indicators_of_Competitiveness" localSheetId="0">#REF!</definedName>
    <definedName name="Table_33.__Guatemala__Indicators_of_Competitiveness" localSheetId="12">#REF!</definedName>
    <definedName name="Table_33.__Guatemala__Indicators_of_Competitiveness" localSheetId="13">#REF!</definedName>
    <definedName name="Table_33.__Guatemala__Indicators_of_Competitiveness">#REF!</definedName>
    <definedName name="Table_4._Guatemala___Consumer_Price_Indices__1" localSheetId="9">#REF!</definedName>
    <definedName name="Table_4._Guatemala___Consumer_Price_Indices__1" localSheetId="11">#REF!</definedName>
    <definedName name="Table_4._Guatemala___Consumer_Price_Indices__1" localSheetId="8">#REF!</definedName>
    <definedName name="Table_4._Guatemala___Consumer_Price_Indices__1" localSheetId="0">#REF!</definedName>
    <definedName name="Table_4._Guatemala___Consumer_Price_Indices__1" localSheetId="12">#REF!</definedName>
    <definedName name="Table_4._Guatemala___Consumer_Price_Indices__1" localSheetId="13">#REF!</definedName>
    <definedName name="Table_4._Guatemala___Consumer_Price_Indices__1">#REF!</definedName>
    <definedName name="Table_4SR" localSheetId="9">#REF!</definedName>
    <definedName name="Table_4SR" localSheetId="11">#REF!</definedName>
    <definedName name="Table_4SR" localSheetId="8">#REF!</definedName>
    <definedName name="Table_4SR" localSheetId="0">#REF!</definedName>
    <definedName name="Table_4SR" localSheetId="12">#REF!</definedName>
    <definedName name="Table_4SR" localSheetId="13">#REF!</definedName>
    <definedName name="Table_4SR">#REF!</definedName>
    <definedName name="Table_5a" localSheetId="9">#REF!</definedName>
    <definedName name="Table_5a" localSheetId="11">#REF!</definedName>
    <definedName name="Table_5a" localSheetId="8">#REF!</definedName>
    <definedName name="Table_5a" localSheetId="0">#REF!</definedName>
    <definedName name="Table_5a" localSheetId="12">#REF!</definedName>
    <definedName name="Table_5a" localSheetId="13">#REF!</definedName>
    <definedName name="Table_5a">#REF!</definedName>
    <definedName name="Table_7SR" localSheetId="9">#REF!</definedName>
    <definedName name="Table_7SR" localSheetId="11">#REF!</definedName>
    <definedName name="Table_7SR" localSheetId="8">#REF!</definedName>
    <definedName name="Table_7SR" localSheetId="0">#REF!</definedName>
    <definedName name="Table_7SR" localSheetId="12">#REF!</definedName>
    <definedName name="Table_7SR" localSheetId="13">#REF!</definedName>
    <definedName name="Table_7SR">#REF!</definedName>
    <definedName name="Table_A.__Guatemala__Trends_in_Private_Sector_Unit_Labor_Costs__ULC___Real_Wages__Productivity_and_Employment" localSheetId="9">#REF!</definedName>
    <definedName name="Table_A.__Guatemala__Trends_in_Private_Sector_Unit_Labor_Costs__ULC___Real_Wages__Productivity_and_Employment" localSheetId="11">#REF!</definedName>
    <definedName name="Table_A.__Guatemala__Trends_in_Private_Sector_Unit_Labor_Costs__ULC___Real_Wages__Productivity_and_Employment" localSheetId="8">#REF!</definedName>
    <definedName name="Table_A.__Guatemala__Trends_in_Private_Sector_Unit_Labor_Costs__ULC___Real_Wages__Productivity_and_Employment" localSheetId="0">#REF!</definedName>
    <definedName name="Table_A.__Guatemala__Trends_in_Private_Sector_Unit_Labor_Costs__ULC___Real_Wages__Productivity_and_Employment" localSheetId="12">#REF!</definedName>
    <definedName name="Table_A.__Guatemala__Trends_in_Private_Sector_Unit_Labor_Costs__ULC___Real_Wages__Productivity_and_Employment" localSheetId="13">#REF!</definedName>
    <definedName name="Table_A.__Guatemala__Trends_in_Private_Sector_Unit_Labor_Costs__ULC___Real_Wages__Productivity_and_Employment">#REF!</definedName>
    <definedName name="Table_debt" localSheetId="9">#REF!</definedName>
    <definedName name="Table_debt" localSheetId="11">#REF!</definedName>
    <definedName name="Table_debt" localSheetId="8">#REF!</definedName>
    <definedName name="Table_debt" localSheetId="0">#REF!</definedName>
    <definedName name="Table_debt" localSheetId="12">#REF!</definedName>
    <definedName name="Table_debt" localSheetId="13">#REF!</definedName>
    <definedName name="Table_debt">#REF!</definedName>
    <definedName name="Table_Template" localSheetId="9">#REF!</definedName>
    <definedName name="Table_Template" localSheetId="11">#REF!</definedName>
    <definedName name="Table_Template" localSheetId="8">#REF!</definedName>
    <definedName name="Table_Template" localSheetId="0">#REF!</definedName>
    <definedName name="Table_Template" localSheetId="3">#REF!</definedName>
    <definedName name="Table_Template" localSheetId="12">#REF!</definedName>
    <definedName name="Table_Template" localSheetId="13">#REF!</definedName>
    <definedName name="Table_Template">#REF!</definedName>
    <definedName name="table1" localSheetId="9">#REF!</definedName>
    <definedName name="table1" localSheetId="11">#REF!</definedName>
    <definedName name="table1" localSheetId="8">#REF!</definedName>
    <definedName name="table1" localSheetId="0">#REF!</definedName>
    <definedName name="table1" localSheetId="1">#REF!</definedName>
    <definedName name="table1" localSheetId="3">#REF!</definedName>
    <definedName name="table1" localSheetId="12">#REF!</definedName>
    <definedName name="table1" localSheetId="13">#REF!</definedName>
    <definedName name="table1">#REF!</definedName>
    <definedName name="table10">'[150]150dp'!$A$1:$F$58</definedName>
    <definedName name="table11" localSheetId="9">#REF!</definedName>
    <definedName name="table11" localSheetId="11">#REF!</definedName>
    <definedName name="table11" localSheetId="8">#REF!</definedName>
    <definedName name="table11" localSheetId="0">#REF!</definedName>
    <definedName name="table11" localSheetId="1">#REF!</definedName>
    <definedName name="table11" localSheetId="3">#REF!</definedName>
    <definedName name="table11" localSheetId="7">#REF!</definedName>
    <definedName name="table11" localSheetId="12">#REF!</definedName>
    <definedName name="table11" localSheetId="13">#REF!</definedName>
    <definedName name="table11">#REF!</definedName>
    <definedName name="table11?" localSheetId="9">#REF!</definedName>
    <definedName name="table11?" localSheetId="11">#REF!</definedName>
    <definedName name="table11?" localSheetId="8">#REF!</definedName>
    <definedName name="table11?" localSheetId="0">#REF!</definedName>
    <definedName name="table11?" localSheetId="1">#REF!</definedName>
    <definedName name="table11?" localSheetId="3">#REF!</definedName>
    <definedName name="table11?" localSheetId="7">#REF!</definedName>
    <definedName name="table11?" localSheetId="12">#REF!</definedName>
    <definedName name="table11?" localSheetId="13">#REF!</definedName>
    <definedName name="table11?">#REF!</definedName>
    <definedName name="table12" localSheetId="9">#REF!</definedName>
    <definedName name="table12" localSheetId="11">#REF!</definedName>
    <definedName name="table12" localSheetId="8">#REF!</definedName>
    <definedName name="table12" localSheetId="0">#REF!</definedName>
    <definedName name="table12" localSheetId="1">#REF!</definedName>
    <definedName name="table12" localSheetId="3">#REF!</definedName>
    <definedName name="table12" localSheetId="7">#REF!</definedName>
    <definedName name="table12" localSheetId="12">#REF!</definedName>
    <definedName name="table12" localSheetId="13">#REF!</definedName>
    <definedName name="table12">#REF!</definedName>
    <definedName name="table13" localSheetId="9">#REF!</definedName>
    <definedName name="table13" localSheetId="11">#REF!</definedName>
    <definedName name="table13" localSheetId="8">#REF!</definedName>
    <definedName name="table13" localSheetId="0">#REF!</definedName>
    <definedName name="table13" localSheetId="12">#REF!</definedName>
    <definedName name="table13" localSheetId="13">#REF!</definedName>
    <definedName name="table13">#REF!</definedName>
    <definedName name="table15" localSheetId="9">#REF!</definedName>
    <definedName name="table15" localSheetId="11">#REF!</definedName>
    <definedName name="table15" localSheetId="8">#REF!</definedName>
    <definedName name="table15" localSheetId="0">#REF!</definedName>
    <definedName name="table15" localSheetId="12">#REF!</definedName>
    <definedName name="table15" localSheetId="13">#REF!</definedName>
    <definedName name="table15">#REF!</definedName>
    <definedName name="table16" localSheetId="9">#REF!</definedName>
    <definedName name="table16" localSheetId="11">#REF!</definedName>
    <definedName name="table16" localSheetId="8">#REF!</definedName>
    <definedName name="table16" localSheetId="0">#REF!</definedName>
    <definedName name="table16" localSheetId="12">#REF!</definedName>
    <definedName name="table16" localSheetId="13">#REF!</definedName>
    <definedName name="table16">#REF!</definedName>
    <definedName name="table17" localSheetId="9">#REF!</definedName>
    <definedName name="table17" localSheetId="11">#REF!</definedName>
    <definedName name="table17" localSheetId="8">#REF!</definedName>
    <definedName name="table17" localSheetId="0">#REF!</definedName>
    <definedName name="table17" localSheetId="12">#REF!</definedName>
    <definedName name="table17" localSheetId="13">#REF!</definedName>
    <definedName name="table17">#REF!</definedName>
    <definedName name="table18" localSheetId="9">#REF!</definedName>
    <definedName name="table18" localSheetId="11">#REF!</definedName>
    <definedName name="table18" localSheetId="8">#REF!</definedName>
    <definedName name="table18" localSheetId="0">#REF!</definedName>
    <definedName name="table18" localSheetId="12">#REF!</definedName>
    <definedName name="table18" localSheetId="13">#REF!</definedName>
    <definedName name="table18">#REF!</definedName>
    <definedName name="table19" localSheetId="9">#REF!</definedName>
    <definedName name="table19" localSheetId="11">#REF!</definedName>
    <definedName name="table19" localSheetId="8">#REF!</definedName>
    <definedName name="table19" localSheetId="0">#REF!</definedName>
    <definedName name="table19" localSheetId="12">#REF!</definedName>
    <definedName name="table19" localSheetId="13">#REF!</definedName>
    <definedName name="table19">#REF!</definedName>
    <definedName name="Table2" localSheetId="9">#REF!</definedName>
    <definedName name="Table2" localSheetId="11">#REF!</definedName>
    <definedName name="Table2" localSheetId="8">#REF!</definedName>
    <definedName name="Table2" localSheetId="0">#REF!</definedName>
    <definedName name="Table2" localSheetId="3">#REF!</definedName>
    <definedName name="Table2" localSheetId="12">#REF!</definedName>
    <definedName name="Table2" localSheetId="13">#REF!</definedName>
    <definedName name="Table2">#REF!</definedName>
    <definedName name="table20" localSheetId="9">#REF!</definedName>
    <definedName name="table20" localSheetId="11">#REF!</definedName>
    <definedName name="table20" localSheetId="8">#REF!</definedName>
    <definedName name="table20" localSheetId="0">#REF!</definedName>
    <definedName name="table20" localSheetId="12">#REF!</definedName>
    <definedName name="table20" localSheetId="13">#REF!</definedName>
    <definedName name="table20">#REF!</definedName>
    <definedName name="table21" localSheetId="9">#REF!</definedName>
    <definedName name="table21" localSheetId="11">#REF!</definedName>
    <definedName name="table21" localSheetId="8">#REF!</definedName>
    <definedName name="table21" localSheetId="0">#REF!</definedName>
    <definedName name="table21" localSheetId="12">#REF!</definedName>
    <definedName name="table21" localSheetId="13">#REF!</definedName>
    <definedName name="table21">#REF!</definedName>
    <definedName name="table22a" localSheetId="9">#REF!</definedName>
    <definedName name="table22a" localSheetId="11">#REF!</definedName>
    <definedName name="table22a" localSheetId="8">#REF!</definedName>
    <definedName name="table22a" localSheetId="0">#REF!</definedName>
    <definedName name="table22a" localSheetId="12">#REF!</definedName>
    <definedName name="table22a" localSheetId="13">#REF!</definedName>
    <definedName name="table22a">#REF!</definedName>
    <definedName name="table22b" localSheetId="9">#REF!</definedName>
    <definedName name="table22b" localSheetId="11">#REF!</definedName>
    <definedName name="table22b" localSheetId="8">#REF!</definedName>
    <definedName name="table22b" localSheetId="0">#REF!</definedName>
    <definedName name="table22b" localSheetId="12">#REF!</definedName>
    <definedName name="table22b" localSheetId="13">#REF!</definedName>
    <definedName name="table22b">#REF!</definedName>
    <definedName name="table25" localSheetId="9">#REF!</definedName>
    <definedName name="table25" localSheetId="11">#REF!</definedName>
    <definedName name="table25" localSheetId="8">#REF!</definedName>
    <definedName name="table25" localSheetId="0">#REF!</definedName>
    <definedName name="table25" localSheetId="12">#REF!</definedName>
    <definedName name="table25" localSheetId="13">#REF!</definedName>
    <definedName name="table25">#REF!</definedName>
    <definedName name="table26" localSheetId="9">#REF!</definedName>
    <definedName name="table26" localSheetId="11">#REF!</definedName>
    <definedName name="table26" localSheetId="8">#REF!</definedName>
    <definedName name="table26" localSheetId="0">#REF!</definedName>
    <definedName name="table26" localSheetId="12">#REF!</definedName>
    <definedName name="table26" localSheetId="13">#REF!</definedName>
    <definedName name="table26">#REF!</definedName>
    <definedName name="table3">'[151]Table 8'!$A$3:$K$61</definedName>
    <definedName name="table4" localSheetId="9">#REF!</definedName>
    <definedName name="table4" localSheetId="11">#REF!</definedName>
    <definedName name="table4" localSheetId="8">#REF!</definedName>
    <definedName name="table4" localSheetId="0">#REF!</definedName>
    <definedName name="table4" localSheetId="1">#REF!</definedName>
    <definedName name="table4" localSheetId="3">#REF!</definedName>
    <definedName name="table4" localSheetId="7">#REF!</definedName>
    <definedName name="table4" localSheetId="12">#REF!</definedName>
    <definedName name="table4" localSheetId="13">#REF!</definedName>
    <definedName name="table4">#REF!</definedName>
    <definedName name="table41" localSheetId="9">#REF!</definedName>
    <definedName name="table41" localSheetId="11">#REF!</definedName>
    <definedName name="table41" localSheetId="8">#REF!</definedName>
    <definedName name="table41" localSheetId="0">#REF!</definedName>
    <definedName name="table41" localSheetId="1">#REF!</definedName>
    <definedName name="table41" localSheetId="3">#REF!</definedName>
    <definedName name="table41" localSheetId="7">#REF!</definedName>
    <definedName name="table41" localSheetId="12">#REF!</definedName>
    <definedName name="table41" localSheetId="13">#REF!</definedName>
    <definedName name="table41">#REF!</definedName>
    <definedName name="Table5" localSheetId="8">[152]Stfrprtables!#REF!</definedName>
    <definedName name="Table5" localSheetId="0">[152]Stfrprtables!#REF!</definedName>
    <definedName name="Table5" localSheetId="1">#REF!</definedName>
    <definedName name="Table5" localSheetId="3">[152]Stfrprtables!#REF!</definedName>
    <definedName name="Table5" localSheetId="7">[152]Stfrprtables!#REF!</definedName>
    <definedName name="Table5">[152]Stfrprtables!#REF!</definedName>
    <definedName name="table6" localSheetId="9">#REF!</definedName>
    <definedName name="table6" localSheetId="11">#REF!</definedName>
    <definedName name="table6" localSheetId="8">#REF!</definedName>
    <definedName name="table6" localSheetId="0">#REF!</definedName>
    <definedName name="table6" localSheetId="1">#REF!</definedName>
    <definedName name="table6" localSheetId="3">#REF!</definedName>
    <definedName name="table6" localSheetId="7">#REF!</definedName>
    <definedName name="table6" localSheetId="12">#REF!</definedName>
    <definedName name="table6" localSheetId="13">#REF!</definedName>
    <definedName name="table6">#REF!</definedName>
    <definedName name="table7" localSheetId="9">#REF!</definedName>
    <definedName name="table7" localSheetId="11">#REF!</definedName>
    <definedName name="table7" localSheetId="8">#REF!</definedName>
    <definedName name="table7" localSheetId="0">#REF!</definedName>
    <definedName name="table7" localSheetId="1">#REF!</definedName>
    <definedName name="table7" localSheetId="3">#REF!</definedName>
    <definedName name="table7" localSheetId="7">#REF!</definedName>
    <definedName name="table7" localSheetId="12">#REF!</definedName>
    <definedName name="table7" localSheetId="13">#REF!</definedName>
    <definedName name="table7">#REF!</definedName>
    <definedName name="Table8">'[45]shared data'!$A$1:$E$32</definedName>
    <definedName name="table9" localSheetId="9">#REF!</definedName>
    <definedName name="table9" localSheetId="11">#REF!</definedName>
    <definedName name="table9" localSheetId="8">#REF!</definedName>
    <definedName name="table9" localSheetId="0">#REF!</definedName>
    <definedName name="table9" localSheetId="1">#REF!</definedName>
    <definedName name="table9" localSheetId="3">#REF!</definedName>
    <definedName name="table9" localSheetId="7">#REF!</definedName>
    <definedName name="table9" localSheetId="12">#REF!</definedName>
    <definedName name="table9" localSheetId="13">#REF!</definedName>
    <definedName name="table9">#REF!</definedName>
    <definedName name="TableA" localSheetId="9">#REF!</definedName>
    <definedName name="TableA" localSheetId="11">#REF!</definedName>
    <definedName name="TableA" localSheetId="8">#REF!</definedName>
    <definedName name="TableA" localSheetId="0">#REF!</definedName>
    <definedName name="TableA" localSheetId="1">#REF!</definedName>
    <definedName name="TableA" localSheetId="3">#REF!</definedName>
    <definedName name="TableA" localSheetId="7">#REF!</definedName>
    <definedName name="TableA" localSheetId="12">#REF!</definedName>
    <definedName name="TableA" localSheetId="13">#REF!</definedName>
    <definedName name="TableA">#REF!</definedName>
    <definedName name="TableB1" localSheetId="9">#REF!</definedName>
    <definedName name="TableB1" localSheetId="11">#REF!</definedName>
    <definedName name="TableB1" localSheetId="8">#REF!</definedName>
    <definedName name="TableB1" localSheetId="0">#REF!</definedName>
    <definedName name="TableB1" localSheetId="1">#REF!</definedName>
    <definedName name="TableB1" localSheetId="3">#REF!</definedName>
    <definedName name="TableB1" localSheetId="7">#REF!</definedName>
    <definedName name="TableB1" localSheetId="12">#REF!</definedName>
    <definedName name="TableB1" localSheetId="13">#REF!</definedName>
    <definedName name="TableB1">#REF!</definedName>
    <definedName name="TableB2" localSheetId="9">#REF!</definedName>
    <definedName name="TableB2" localSheetId="11">#REF!</definedName>
    <definedName name="TableB2" localSheetId="8">#REF!</definedName>
    <definedName name="TableB2" localSheetId="0">#REF!</definedName>
    <definedName name="TableB2" localSheetId="1">#REF!</definedName>
    <definedName name="TableB2" localSheetId="3">#REF!</definedName>
    <definedName name="TableB2" localSheetId="12">#REF!</definedName>
    <definedName name="TableB2" localSheetId="13">#REF!</definedName>
    <definedName name="TableB2">#REF!</definedName>
    <definedName name="TableB3" localSheetId="9">#REF!</definedName>
    <definedName name="TableB3" localSheetId="11">#REF!</definedName>
    <definedName name="TableB3" localSheetId="8">#REF!</definedName>
    <definedName name="TableB3" localSheetId="0">#REF!</definedName>
    <definedName name="TableB3" localSheetId="3">#REF!</definedName>
    <definedName name="TableB3" localSheetId="12">#REF!</definedName>
    <definedName name="TableB3" localSheetId="13">#REF!</definedName>
    <definedName name="TableB3">#REF!</definedName>
    <definedName name="TableC1" localSheetId="9">#REF!</definedName>
    <definedName name="TableC1" localSheetId="11">#REF!</definedName>
    <definedName name="TableC1" localSheetId="8">#REF!</definedName>
    <definedName name="TableC1" localSheetId="0">#REF!</definedName>
    <definedName name="TableC1" localSheetId="3">#REF!</definedName>
    <definedName name="TableC1" localSheetId="12">#REF!</definedName>
    <definedName name="TableC1" localSheetId="13">#REF!</definedName>
    <definedName name="TableC1">#REF!</definedName>
    <definedName name="TableC2" localSheetId="9">#REF!</definedName>
    <definedName name="TableC2" localSheetId="11">#REF!</definedName>
    <definedName name="TableC2" localSheetId="8">#REF!</definedName>
    <definedName name="TableC2" localSheetId="0">#REF!</definedName>
    <definedName name="TableC2" localSheetId="3">#REF!</definedName>
    <definedName name="TableC2" localSheetId="12">#REF!</definedName>
    <definedName name="TableC2" localSheetId="13">#REF!</definedName>
    <definedName name="TableC2">#REF!</definedName>
    <definedName name="TableC3" localSheetId="9">#REF!</definedName>
    <definedName name="TableC3" localSheetId="11">#REF!</definedName>
    <definedName name="TableC3" localSheetId="8">#REF!</definedName>
    <definedName name="TableC3" localSheetId="0">#REF!</definedName>
    <definedName name="TableC3" localSheetId="3">#REF!</definedName>
    <definedName name="TableC3" localSheetId="12">#REF!</definedName>
    <definedName name="TableC3" localSheetId="13">#REF!</definedName>
    <definedName name="TableC3">#REF!</definedName>
    <definedName name="tabreal" localSheetId="9">#REF!</definedName>
    <definedName name="tabreal" localSheetId="11">#REF!</definedName>
    <definedName name="tabreal" localSheetId="8">#REF!</definedName>
    <definedName name="tabreal" localSheetId="0">#REF!</definedName>
    <definedName name="tabreal" localSheetId="12">#REF!</definedName>
    <definedName name="tabreal" localSheetId="13">#REF!</definedName>
    <definedName name="tabreal">#REF!</definedName>
    <definedName name="TAME" localSheetId="9">#REF!</definedName>
    <definedName name="TAME" localSheetId="11">#REF!</definedName>
    <definedName name="TAME" localSheetId="8">#REF!</definedName>
    <definedName name="TAME" localSheetId="0">#REF!</definedName>
    <definedName name="TAME" localSheetId="12">#REF!</definedName>
    <definedName name="TAME" localSheetId="13">#REF!</definedName>
    <definedName name="TAME">#REF!</definedName>
    <definedName name="TASA" localSheetId="9">#REF!</definedName>
    <definedName name="TASA" localSheetId="11">#REF!</definedName>
    <definedName name="TASA" localSheetId="8">#REF!</definedName>
    <definedName name="TASA" localSheetId="0">#REF!</definedName>
    <definedName name="TASA" localSheetId="1">#REF!</definedName>
    <definedName name="TASA" localSheetId="3">#REF!</definedName>
    <definedName name="TASA" localSheetId="12">#REF!</definedName>
    <definedName name="TASA" localSheetId="13">#REF!</definedName>
    <definedName name="TASA">#REF!</definedName>
    <definedName name="TASAS" localSheetId="9">#REF!</definedName>
    <definedName name="TASAS" localSheetId="11">#REF!</definedName>
    <definedName name="TASAS" localSheetId="8">#REF!</definedName>
    <definedName name="TASAS" localSheetId="0">#REF!</definedName>
    <definedName name="TASAS" localSheetId="1">#REF!</definedName>
    <definedName name="TASAS" localSheetId="3">#REF!</definedName>
    <definedName name="TASAS" localSheetId="12">#REF!</definedName>
    <definedName name="TASAS" localSheetId="13">#REF!</definedName>
    <definedName name="TASAS">#REF!</definedName>
    <definedName name="Tasas_Interes_06R">[153]A!$A$1:$T$54</definedName>
    <definedName name="Tbl_GFN" localSheetId="11">[154]Table_GEF!$B$2:$T$53</definedName>
    <definedName name="Tbl_GFN" localSheetId="8">[154]Table_GEF!$B$2:$T$53</definedName>
    <definedName name="Tbl_GFN" localSheetId="0">[154]Table_GEF!$B$2:$T$53</definedName>
    <definedName name="Tbl_GFN" localSheetId="1">[154]Table_GEF!$B$2:$T$53</definedName>
    <definedName name="Tbl_GFN" localSheetId="3">[154]Table_GEF!$B$2:$T$53</definedName>
    <definedName name="Tbl_GFN">[154]Table_GEF!$B$2:$T$53</definedName>
    <definedName name="tblChecks">[106]ErrCheck!$A$3:$E$5</definedName>
    <definedName name="tblLinks">[106]Links!$A$4:$F$33</definedName>
    <definedName name="tc">#VALUE!</definedName>
    <definedName name="TCN">[85]SREAL!A$158</definedName>
    <definedName name="TD" localSheetId="9">#REF!</definedName>
    <definedName name="TD" localSheetId="11">#REF!</definedName>
    <definedName name="TD" localSheetId="8">#REF!</definedName>
    <definedName name="TD" localSheetId="0">#REF!</definedName>
    <definedName name="TD" localSheetId="1">#REF!</definedName>
    <definedName name="TD" localSheetId="3">#REF!</definedName>
    <definedName name="TD" localSheetId="7">#REF!</definedName>
    <definedName name="TD" localSheetId="12">#REF!</definedName>
    <definedName name="TD" localSheetId="13">#REF!</definedName>
    <definedName name="TD">#REF!</definedName>
    <definedName name="TD1A" localSheetId="9">#REF!</definedName>
    <definedName name="TD1A" localSheetId="11">#REF!</definedName>
    <definedName name="TD1A" localSheetId="8">#REF!</definedName>
    <definedName name="TD1A" localSheetId="0">#REF!</definedName>
    <definedName name="TD1A" localSheetId="1">#REF!</definedName>
    <definedName name="TD1A" localSheetId="3">#REF!</definedName>
    <definedName name="TD1A" localSheetId="7">#REF!</definedName>
    <definedName name="TD1A" localSheetId="12">#REF!</definedName>
    <definedName name="TD1A" localSheetId="13">#REF!</definedName>
    <definedName name="TD1A">#REF!</definedName>
    <definedName name="TDATE" localSheetId="9">#REF!</definedName>
    <definedName name="TDATE" localSheetId="11">#REF!</definedName>
    <definedName name="TDATE" localSheetId="8">#REF!</definedName>
    <definedName name="TDATE" localSheetId="0">#REF!</definedName>
    <definedName name="TDATE" localSheetId="7">#REF!</definedName>
    <definedName name="TDATE" localSheetId="12">#REF!</definedName>
    <definedName name="TDATE" localSheetId="13">#REF!</definedName>
    <definedName name="TDATE">#REF!</definedName>
    <definedName name="teetwetw" localSheetId="9" hidden="1">#REF!</definedName>
    <definedName name="teetwetw" localSheetId="11" hidden="1">#REF!</definedName>
    <definedName name="teetwetw" localSheetId="8" hidden="1">#REF!</definedName>
    <definedName name="teetwetw" localSheetId="0" hidden="1">#REF!</definedName>
    <definedName name="teetwetw" localSheetId="1" hidden="1">#REF!</definedName>
    <definedName name="teetwetw" localSheetId="3" hidden="1">#REF!</definedName>
    <definedName name="teetwetw" localSheetId="12" hidden="1">#REF!</definedName>
    <definedName name="teetwetw" localSheetId="13" hidden="1">#REF!</definedName>
    <definedName name="teetwetw" hidden="1">#REF!</definedName>
    <definedName name="TELAS" localSheetId="9">#REF!</definedName>
    <definedName name="TELAS" localSheetId="11">#REF!</definedName>
    <definedName name="TELAS" localSheetId="8">#REF!</definedName>
    <definedName name="TELAS" localSheetId="0">#REF!</definedName>
    <definedName name="TELAS" localSheetId="3">#REF!</definedName>
    <definedName name="TELAS" localSheetId="12">#REF!</definedName>
    <definedName name="TELAS" localSheetId="13">#REF!</definedName>
    <definedName name="TELAS">#REF!</definedName>
    <definedName name="Template_Table" localSheetId="9">#REF!</definedName>
    <definedName name="Template_Table" localSheetId="11">#REF!</definedName>
    <definedName name="Template_Table" localSheetId="8">#REF!</definedName>
    <definedName name="Template_Table" localSheetId="0">#REF!</definedName>
    <definedName name="Template_Table" localSheetId="3">#REF!</definedName>
    <definedName name="Template_Table" localSheetId="12">#REF!</definedName>
    <definedName name="Template_Table" localSheetId="13">#REF!</definedName>
    <definedName name="Template_Table">#REF!</definedName>
    <definedName name="terte" localSheetId="9" hidden="1">#REF!</definedName>
    <definedName name="terte" localSheetId="11" hidden="1">#REF!</definedName>
    <definedName name="terte" localSheetId="8" hidden="1">#REF!</definedName>
    <definedName name="terte" localSheetId="0" hidden="1">#REF!</definedName>
    <definedName name="terte" localSheetId="1" hidden="1">#REF!</definedName>
    <definedName name="terte" localSheetId="3" hidden="1">#REF!</definedName>
    <definedName name="terte" localSheetId="12" hidden="1">#REF!</definedName>
    <definedName name="terte" localSheetId="13" hidden="1">#REF!</definedName>
    <definedName name="terte" hidden="1">#REF!</definedName>
    <definedName name="tete" localSheetId="9" hidden="1">#REF!</definedName>
    <definedName name="tete" localSheetId="11" hidden="1">#REF!</definedName>
    <definedName name="tete" localSheetId="8" hidden="1">#REF!</definedName>
    <definedName name="tete" localSheetId="0" hidden="1">#REF!</definedName>
    <definedName name="tete" localSheetId="1" hidden="1">#REF!</definedName>
    <definedName name="tete" localSheetId="3" hidden="1">#REF!</definedName>
    <definedName name="tete" localSheetId="12" hidden="1">#REF!</definedName>
    <definedName name="tete" localSheetId="13" hidden="1">#REF!</definedName>
    <definedName name="tete" hidden="1">#REF!</definedName>
    <definedName name="tetetwe" localSheetId="8" hidden="1">'[97]Fax a enviar'!#REF!</definedName>
    <definedName name="tetetwe" localSheetId="0" hidden="1">'[97]Fax a enviar'!#REF!</definedName>
    <definedName name="tetetwe" localSheetId="1" hidden="1">'[97]Fax a enviar'!#REF!</definedName>
    <definedName name="tetetwe" localSheetId="3" hidden="1">'[97]Fax a enviar'!#REF!</definedName>
    <definedName name="tetetwe" localSheetId="7" hidden="1">'[97]Fax a enviar'!#REF!</definedName>
    <definedName name="tetetwe" hidden="1">'[97]Fax a enviar'!#REF!</definedName>
    <definedName name="TEXTO1" localSheetId="9">#REF!</definedName>
    <definedName name="TEXTO1" localSheetId="11">#REF!</definedName>
    <definedName name="TEXTO1" localSheetId="8">#REF!</definedName>
    <definedName name="TEXTO1" localSheetId="0">#REF!</definedName>
    <definedName name="TEXTO1" localSheetId="1">#REF!</definedName>
    <definedName name="TEXTO1" localSheetId="3">#REF!</definedName>
    <definedName name="TEXTO1" localSheetId="7">#REF!</definedName>
    <definedName name="TEXTO1" localSheetId="12">#REF!</definedName>
    <definedName name="TEXTO1" localSheetId="13">#REF!</definedName>
    <definedName name="TEXTO1">#REF!</definedName>
    <definedName name="TEXTO2" localSheetId="9">#REF!</definedName>
    <definedName name="TEXTO2" localSheetId="11">#REF!</definedName>
    <definedName name="TEXTO2" localSheetId="8">#REF!</definedName>
    <definedName name="TEXTO2" localSheetId="0">#REF!</definedName>
    <definedName name="TEXTO2" localSheetId="1">#REF!</definedName>
    <definedName name="TEXTO2" localSheetId="3">#REF!</definedName>
    <definedName name="TEXTO2" localSheetId="7">#REF!</definedName>
    <definedName name="TEXTO2" localSheetId="12">#REF!</definedName>
    <definedName name="TEXTO2" localSheetId="13">#REF!</definedName>
    <definedName name="TEXTO2">#REF!</definedName>
    <definedName name="textToday" localSheetId="9">#REF!</definedName>
    <definedName name="textToday" localSheetId="11">#REF!</definedName>
    <definedName name="textToday" localSheetId="8">#REF!</definedName>
    <definedName name="textToday" localSheetId="0">#REF!</definedName>
    <definedName name="textToday" localSheetId="1">#REF!</definedName>
    <definedName name="textToday" localSheetId="3">#REF!</definedName>
    <definedName name="textToday" localSheetId="7">#REF!</definedName>
    <definedName name="textToday" localSheetId="12">#REF!</definedName>
    <definedName name="textToday" localSheetId="13">#REF!</definedName>
    <definedName name="textToday">#REF!</definedName>
    <definedName name="TIPOCAMBIO" localSheetId="9">#REF!</definedName>
    <definedName name="TIPOCAMBIO" localSheetId="11">#REF!</definedName>
    <definedName name="TIPOCAMBIO" localSheetId="8">#REF!</definedName>
    <definedName name="TIPOCAMBIO" localSheetId="0">#REF!</definedName>
    <definedName name="TIPOCAMBIO" localSheetId="1">#REF!</definedName>
    <definedName name="TIPOCAMBIO" localSheetId="3">#REF!</definedName>
    <definedName name="TIPOCAMBIO" localSheetId="12">#REF!</definedName>
    <definedName name="TIPOCAMBIO" localSheetId="13">#REF!</definedName>
    <definedName name="TIPOCAMBIO">#REF!</definedName>
    <definedName name="TITLES" localSheetId="9">#REF!</definedName>
    <definedName name="TITLES" localSheetId="11">#REF!</definedName>
    <definedName name="TITLES" localSheetId="8">#REF!</definedName>
    <definedName name="TITLES" localSheetId="0">#REF!</definedName>
    <definedName name="TITLES" localSheetId="3">#REF!</definedName>
    <definedName name="TITLES" localSheetId="12">#REF!</definedName>
    <definedName name="TITLES" localSheetId="13">#REF!</definedName>
    <definedName name="TITLES">#REF!</definedName>
    <definedName name="TítuloDeColumna1" localSheetId="9">#REF!</definedName>
    <definedName name="TítuloDeColumna1" localSheetId="11">#REF!</definedName>
    <definedName name="TítuloDeColumna1" localSheetId="8">#REF!</definedName>
    <definedName name="TítuloDeColumna1" localSheetId="0">#REF!</definedName>
    <definedName name="TítuloDeColumna1" localSheetId="3">#REF!</definedName>
    <definedName name="TítuloDeColumna1" localSheetId="12">#REF!</definedName>
    <definedName name="TítuloDeColumna1" localSheetId="13">#REF!</definedName>
    <definedName name="TítuloDeColumna1">#REF!</definedName>
    <definedName name="TítuloDeColumna2" localSheetId="9">#REF!</definedName>
    <definedName name="TítuloDeColumna2" localSheetId="11">#REF!</definedName>
    <definedName name="TítuloDeColumna2" localSheetId="8">#REF!</definedName>
    <definedName name="TítuloDeColumna2" localSheetId="0">#REF!</definedName>
    <definedName name="TítuloDeColumna2" localSheetId="3">#REF!</definedName>
    <definedName name="TítuloDeColumna2" localSheetId="12">#REF!</definedName>
    <definedName name="TítuloDeColumna2" localSheetId="13">#REF!</definedName>
    <definedName name="TítuloDeColumna2">#REF!</definedName>
    <definedName name="títulos" localSheetId="9">#REF!</definedName>
    <definedName name="títulos" localSheetId="11">#REF!</definedName>
    <definedName name="títulos" localSheetId="8">#REF!</definedName>
    <definedName name="títulos" localSheetId="0">#REF!</definedName>
    <definedName name="títulos" localSheetId="12">#REF!</definedName>
    <definedName name="títulos" localSheetId="13">#REF!</definedName>
    <definedName name="títulos">#REF!</definedName>
    <definedName name="_xlnm.Print_Titles" localSheetId="9">#REF!</definedName>
    <definedName name="_xlnm.Print_Titles" localSheetId="11">#REF!</definedName>
    <definedName name="_xlnm.Print_Titles" localSheetId="8">#REF!</definedName>
    <definedName name="_xlnm.Print_Titles" localSheetId="0">#REF!</definedName>
    <definedName name="_xlnm.Print_Titles" localSheetId="1">#REF!</definedName>
    <definedName name="_xlnm.Print_Titles" localSheetId="3">#REF!</definedName>
    <definedName name="_xlnm.Print_Titles" localSheetId="12">#REF!</definedName>
    <definedName name="_xlnm.Print_Titles" localSheetId="13">#REF!</definedName>
    <definedName name="_xlnm.Print_Titles">#REF!</definedName>
    <definedName name="tj" localSheetId="15" hidden="1">{"Riqfin97",#N/A,FALSE,"Tran";"Riqfinpro",#N/A,FALSE,"Tran"}</definedName>
    <definedName name="tj" localSheetId="2" hidden="1">{"Riqfin97",#N/A,FALSE,"Tran";"Riqfinpro",#N/A,FALSE,"Tran"}</definedName>
    <definedName name="tj" localSheetId="9" hidden="1">{"Riqfin97",#N/A,FALSE,"Tran";"Riqfinpro",#N/A,FALSE,"Tran"}</definedName>
    <definedName name="tj" localSheetId="11" hidden="1">{"Riqfin97",#N/A,FALSE,"Tran";"Riqfinpro",#N/A,FALSE,"Tran"}</definedName>
    <definedName name="tj" localSheetId="8" hidden="1">{"Riqfin97",#N/A,FALSE,"Tran";"Riqfinpro",#N/A,FALSE,"Tran"}</definedName>
    <definedName name="tj" localSheetId="0" hidden="1">{"Riqfin97",#N/A,FALSE,"Tran";"Riqfinpro",#N/A,FALSE,"Tran"}</definedName>
    <definedName name="tj" localSheetId="1" hidden="1">{"Riqfin97",#N/A,FALSE,"Tran";"Riqfinpro",#N/A,FALSE,"Tran"}</definedName>
    <definedName name="tj" localSheetId="3" hidden="1">{"Riqfin97",#N/A,FALSE,"Tran";"Riqfinpro",#N/A,FALSE,"Tran"}</definedName>
    <definedName name="tj" localSheetId="7" hidden="1">{"Riqfin97",#N/A,FALSE,"Tran";"Riqfinpro",#N/A,FALSE,"Tran"}</definedName>
    <definedName name="tj" localSheetId="10" hidden="1">{"Riqfin97",#N/A,FALSE,"Tran";"Riqfinpro",#N/A,FALSE,"Tran"}</definedName>
    <definedName name="tj" localSheetId="12" hidden="1">{"Riqfin97",#N/A,FALSE,"Tran";"Riqfinpro",#N/A,FALSE,"Tran"}</definedName>
    <definedName name="tj" localSheetId="13" hidden="1">{"Riqfin97",#N/A,FALSE,"Tran";"Riqfinpro",#N/A,FALSE,"Tran"}</definedName>
    <definedName name="tj" hidden="1">{"Riqfin97",#N/A,FALSE,"Tran";"Riqfinpro",#N/A,FALSE,"Tran"}</definedName>
    <definedName name="tjutju" hidden="1">'[91]Fax a enviar'!#REF!</definedName>
    <definedName name="TM" localSheetId="9">#REF!</definedName>
    <definedName name="TM" localSheetId="11">#REF!</definedName>
    <definedName name="TM" localSheetId="8">#REF!</definedName>
    <definedName name="TM" localSheetId="0">#REF!</definedName>
    <definedName name="TM" localSheetId="1">#REF!</definedName>
    <definedName name="TM" localSheetId="3">#REF!</definedName>
    <definedName name="TM" localSheetId="7">#REF!</definedName>
    <definedName name="TM" localSheetId="12">#REF!</definedName>
    <definedName name="TM" localSheetId="13">#REF!</definedName>
    <definedName name="TM">#REF!</definedName>
    <definedName name="TM_D" localSheetId="9">#REF!</definedName>
    <definedName name="TM_D" localSheetId="11">#REF!</definedName>
    <definedName name="TM_D" localSheetId="8">#REF!</definedName>
    <definedName name="TM_D" localSheetId="0">#REF!</definedName>
    <definedName name="TM_D" localSheetId="1">#REF!</definedName>
    <definedName name="TM_D" localSheetId="3">#REF!</definedName>
    <definedName name="TM_D" localSheetId="7">#REF!</definedName>
    <definedName name="TM_D" localSheetId="12">#REF!</definedName>
    <definedName name="TM_D" localSheetId="13">#REF!</definedName>
    <definedName name="TM_D">#REF!</definedName>
    <definedName name="TM_DPCH" localSheetId="9">#REF!</definedName>
    <definedName name="TM_DPCH" localSheetId="11">#REF!</definedName>
    <definedName name="TM_DPCH" localSheetId="8">#REF!</definedName>
    <definedName name="TM_DPCH" localSheetId="0">#REF!</definedName>
    <definedName name="TM_DPCH" localSheetId="1">#REF!</definedName>
    <definedName name="TM_DPCH" localSheetId="3">#REF!</definedName>
    <definedName name="TM_DPCH" localSheetId="7">#REF!</definedName>
    <definedName name="TM_DPCH" localSheetId="12">#REF!</definedName>
    <definedName name="TM_DPCH" localSheetId="13">#REF!</definedName>
    <definedName name="TM_DPCH">#REF!</definedName>
    <definedName name="TM_R" localSheetId="9">#REF!</definedName>
    <definedName name="TM_R" localSheetId="11">#REF!</definedName>
    <definedName name="TM_R" localSheetId="8">#REF!</definedName>
    <definedName name="TM_R" localSheetId="0">#REF!</definedName>
    <definedName name="TM_R" localSheetId="3">#REF!</definedName>
    <definedName name="TM_R" localSheetId="12">#REF!</definedName>
    <definedName name="TM_R" localSheetId="13">#REF!</definedName>
    <definedName name="TM_R">#REF!</definedName>
    <definedName name="TM_RPCH" localSheetId="9">#REF!</definedName>
    <definedName name="TM_RPCH" localSheetId="11">#REF!</definedName>
    <definedName name="TM_RPCH" localSheetId="8">#REF!</definedName>
    <definedName name="TM_RPCH" localSheetId="0">#REF!</definedName>
    <definedName name="TM_RPCH" localSheetId="3">#REF!</definedName>
    <definedName name="TM_RPCH" localSheetId="12">#REF!</definedName>
    <definedName name="TM_RPCH" localSheetId="13">#REF!</definedName>
    <definedName name="TM_RPCH">#REF!</definedName>
    <definedName name="TMG" localSheetId="9">#REF!</definedName>
    <definedName name="TMG" localSheetId="11">#REF!</definedName>
    <definedName name="TMG" localSheetId="8">#REF!</definedName>
    <definedName name="TMG" localSheetId="0">#REF!</definedName>
    <definedName name="TMG" localSheetId="3">#REF!</definedName>
    <definedName name="TMG" localSheetId="12">#REF!</definedName>
    <definedName name="TMG" localSheetId="13">#REF!</definedName>
    <definedName name="TMG">#REF!</definedName>
    <definedName name="TMG_D">[75]Q5!$E$23:$AH$23</definedName>
    <definedName name="TMG_DPCH" localSheetId="9">#REF!</definedName>
    <definedName name="TMG_DPCH" localSheetId="11">#REF!</definedName>
    <definedName name="TMG_DPCH" localSheetId="8">#REF!</definedName>
    <definedName name="TMG_DPCH" localSheetId="0">#REF!</definedName>
    <definedName name="TMG_DPCH" localSheetId="1">#REF!</definedName>
    <definedName name="TMG_DPCH" localSheetId="3">#REF!</definedName>
    <definedName name="TMG_DPCH" localSheetId="7">#REF!</definedName>
    <definedName name="TMG_DPCH" localSheetId="12">#REF!</definedName>
    <definedName name="TMG_DPCH" localSheetId="13">#REF!</definedName>
    <definedName name="TMG_DPCH">#REF!</definedName>
    <definedName name="TMG_R" localSheetId="9">#REF!</definedName>
    <definedName name="TMG_R" localSheetId="11">#REF!</definedName>
    <definedName name="TMG_R" localSheetId="8">#REF!</definedName>
    <definedName name="TMG_R" localSheetId="0">#REF!</definedName>
    <definedName name="TMG_R" localSheetId="1">#REF!</definedName>
    <definedName name="TMG_R" localSheetId="3">#REF!</definedName>
    <definedName name="TMG_R" localSheetId="7">#REF!</definedName>
    <definedName name="TMG_R" localSheetId="12">#REF!</definedName>
    <definedName name="TMG_R" localSheetId="13">#REF!</definedName>
    <definedName name="TMG_R">#REF!</definedName>
    <definedName name="TMG_RPCH" localSheetId="9">#REF!</definedName>
    <definedName name="TMG_RPCH" localSheetId="11">#REF!</definedName>
    <definedName name="TMG_RPCH" localSheetId="8">#REF!</definedName>
    <definedName name="TMG_RPCH" localSheetId="0">#REF!</definedName>
    <definedName name="TMG_RPCH" localSheetId="1">#REF!</definedName>
    <definedName name="TMG_RPCH" localSheetId="3">#REF!</definedName>
    <definedName name="TMG_RPCH" localSheetId="7">#REF!</definedName>
    <definedName name="TMG_RPCH" localSheetId="12">#REF!</definedName>
    <definedName name="TMG_RPCH" localSheetId="13">#REF!</definedName>
    <definedName name="TMG_RPCH">#REF!</definedName>
    <definedName name="TMGO">#N/A</definedName>
    <definedName name="TMGO_D" localSheetId="9">#REF!</definedName>
    <definedName name="TMGO_D" localSheetId="11">#REF!</definedName>
    <definedName name="TMGO_D" localSheetId="8">#REF!</definedName>
    <definedName name="TMGO_D" localSheetId="0">#REF!</definedName>
    <definedName name="TMGO_D" localSheetId="1">#REF!</definedName>
    <definedName name="TMGO_D" localSheetId="3">#REF!</definedName>
    <definedName name="TMGO_D" localSheetId="7">#REF!</definedName>
    <definedName name="TMGO_D" localSheetId="12">#REF!</definedName>
    <definedName name="TMGO_D" localSheetId="13">#REF!</definedName>
    <definedName name="TMGO_D">#REF!</definedName>
    <definedName name="TMGO_DPCH" localSheetId="9">#REF!</definedName>
    <definedName name="TMGO_DPCH" localSheetId="11">#REF!</definedName>
    <definedName name="TMGO_DPCH" localSheetId="8">#REF!</definedName>
    <definedName name="TMGO_DPCH" localSheetId="0">#REF!</definedName>
    <definedName name="TMGO_DPCH" localSheetId="1">#REF!</definedName>
    <definedName name="TMGO_DPCH" localSheetId="3">#REF!</definedName>
    <definedName name="TMGO_DPCH" localSheetId="7">#REF!</definedName>
    <definedName name="TMGO_DPCH" localSheetId="12">#REF!</definedName>
    <definedName name="TMGO_DPCH" localSheetId="13">#REF!</definedName>
    <definedName name="TMGO_DPCH">#REF!</definedName>
    <definedName name="TMGO_R" localSheetId="9">#REF!</definedName>
    <definedName name="TMGO_R" localSheetId="11">#REF!</definedName>
    <definedName name="TMGO_R" localSheetId="8">#REF!</definedName>
    <definedName name="TMGO_R" localSheetId="0">#REF!</definedName>
    <definedName name="TMGO_R" localSheetId="1">#REF!</definedName>
    <definedName name="TMGO_R" localSheetId="3">#REF!</definedName>
    <definedName name="TMGO_R" localSheetId="7">#REF!</definedName>
    <definedName name="TMGO_R" localSheetId="12">#REF!</definedName>
    <definedName name="TMGO_R" localSheetId="13">#REF!</definedName>
    <definedName name="TMGO_R">#REF!</definedName>
    <definedName name="TMGO_RPCH" localSheetId="9">#REF!</definedName>
    <definedName name="TMGO_RPCH" localSheetId="11">#REF!</definedName>
    <definedName name="TMGO_RPCH" localSheetId="8">#REF!</definedName>
    <definedName name="TMGO_RPCH" localSheetId="0">#REF!</definedName>
    <definedName name="TMGO_RPCH" localSheetId="3">#REF!</definedName>
    <definedName name="TMGO_RPCH" localSheetId="12">#REF!</definedName>
    <definedName name="TMGO_RPCH" localSheetId="13">#REF!</definedName>
    <definedName name="TMGO_RPCH">#REF!</definedName>
    <definedName name="TMGXO" localSheetId="9">#REF!</definedName>
    <definedName name="TMGXO" localSheetId="11">#REF!</definedName>
    <definedName name="TMGXO" localSheetId="8">#REF!</definedName>
    <definedName name="TMGXO" localSheetId="0">#REF!</definedName>
    <definedName name="TMGXO" localSheetId="3">#REF!</definedName>
    <definedName name="TMGXO" localSheetId="12">#REF!</definedName>
    <definedName name="TMGXO" localSheetId="13">#REF!</definedName>
    <definedName name="TMGXO">#REF!</definedName>
    <definedName name="TMGXO_D" localSheetId="9">#REF!</definedName>
    <definedName name="TMGXO_D" localSheetId="11">#REF!</definedName>
    <definedName name="TMGXO_D" localSheetId="8">#REF!</definedName>
    <definedName name="TMGXO_D" localSheetId="0">#REF!</definedName>
    <definedName name="TMGXO_D" localSheetId="3">#REF!</definedName>
    <definedName name="TMGXO_D" localSheetId="12">#REF!</definedName>
    <definedName name="TMGXO_D" localSheetId="13">#REF!</definedName>
    <definedName name="TMGXO_D">#REF!</definedName>
    <definedName name="TMGXO_DPCH" localSheetId="9">#REF!</definedName>
    <definedName name="TMGXO_DPCH" localSheetId="11">#REF!</definedName>
    <definedName name="TMGXO_DPCH" localSheetId="8">#REF!</definedName>
    <definedName name="TMGXO_DPCH" localSheetId="0">#REF!</definedName>
    <definedName name="TMGXO_DPCH" localSheetId="3">#REF!</definedName>
    <definedName name="TMGXO_DPCH" localSheetId="12">#REF!</definedName>
    <definedName name="TMGXO_DPCH" localSheetId="13">#REF!</definedName>
    <definedName name="TMGXO_DPCH">#REF!</definedName>
    <definedName name="TMGXO_R" localSheetId="9">#REF!</definedName>
    <definedName name="TMGXO_R" localSheetId="11">#REF!</definedName>
    <definedName name="TMGXO_R" localSheetId="8">#REF!</definedName>
    <definedName name="TMGXO_R" localSheetId="0">#REF!</definedName>
    <definedName name="TMGXO_R" localSheetId="3">#REF!</definedName>
    <definedName name="TMGXO_R" localSheetId="12">#REF!</definedName>
    <definedName name="TMGXO_R" localSheetId="13">#REF!</definedName>
    <definedName name="TMGXO_R">#REF!</definedName>
    <definedName name="TMGXO_RPCH" localSheetId="9">#REF!</definedName>
    <definedName name="TMGXO_RPCH" localSheetId="11">#REF!</definedName>
    <definedName name="TMGXO_RPCH" localSheetId="8">#REF!</definedName>
    <definedName name="TMGXO_RPCH" localSheetId="0">#REF!</definedName>
    <definedName name="TMGXO_RPCH" localSheetId="3">#REF!</definedName>
    <definedName name="TMGXO_RPCH" localSheetId="12">#REF!</definedName>
    <definedName name="TMGXO_RPCH" localSheetId="13">#REF!</definedName>
    <definedName name="TMGXO_RPCH">#REF!</definedName>
    <definedName name="TMS" localSheetId="9">#REF!</definedName>
    <definedName name="TMS" localSheetId="11">#REF!</definedName>
    <definedName name="TMS" localSheetId="8">#REF!</definedName>
    <definedName name="TMS" localSheetId="0">#REF!</definedName>
    <definedName name="TMS" localSheetId="3">#REF!</definedName>
    <definedName name="TMS" localSheetId="12">#REF!</definedName>
    <definedName name="TMS" localSheetId="13">#REF!</definedName>
    <definedName name="TMS">#REF!</definedName>
    <definedName name="TNAME" localSheetId="9">#REF!</definedName>
    <definedName name="TNAME" localSheetId="11">#REF!</definedName>
    <definedName name="TNAME" localSheetId="8">#REF!</definedName>
    <definedName name="TNAME" localSheetId="0">#REF!</definedName>
    <definedName name="TNAME" localSheetId="12">#REF!</definedName>
    <definedName name="TNAME" localSheetId="13">#REF!</definedName>
    <definedName name="TNAME">#REF!</definedName>
    <definedName name="tnt">#N/A</definedName>
    <definedName name="TNTmar">#N/A</definedName>
    <definedName name="tntoct">#N/A</definedName>
    <definedName name="TOC" localSheetId="9">#REF!</definedName>
    <definedName name="TOC" localSheetId="11">#REF!</definedName>
    <definedName name="TOC" localSheetId="8">#REF!</definedName>
    <definedName name="TOC" localSheetId="0">#REF!</definedName>
    <definedName name="TOC" localSheetId="1">#REF!</definedName>
    <definedName name="TOC" localSheetId="3">#REF!</definedName>
    <definedName name="TOC" localSheetId="7">#REF!</definedName>
    <definedName name="TOC" localSheetId="12">#REF!</definedName>
    <definedName name="TOC" localSheetId="13">#REF!</definedName>
    <definedName name="TOC">#REF!</definedName>
    <definedName name="TODO">[155]BCC!$A$1:$N$821,[155]BCC!$A$822:$N$1624</definedName>
    <definedName name="TOT00" localSheetId="9">#REF!</definedName>
    <definedName name="TOT00" localSheetId="11">#REF!</definedName>
    <definedName name="TOT00" localSheetId="8">#REF!</definedName>
    <definedName name="TOT00" localSheetId="0">#REF!</definedName>
    <definedName name="TOT00" localSheetId="1">#REF!</definedName>
    <definedName name="TOT00" localSheetId="3">#REF!</definedName>
    <definedName name="TOT00" localSheetId="7">#REF!</definedName>
    <definedName name="TOT00" localSheetId="12">#REF!</definedName>
    <definedName name="TOT00" localSheetId="13">#REF!</definedName>
    <definedName name="TOT00">#REF!</definedName>
    <definedName name="TOTAL" localSheetId="9">#REF!</definedName>
    <definedName name="TOTAL" localSheetId="11">#REF!</definedName>
    <definedName name="TOTAL" localSheetId="8">#REF!</definedName>
    <definedName name="TOTAL" localSheetId="0">#REF!</definedName>
    <definedName name="TOTAL" localSheetId="1">#REF!</definedName>
    <definedName name="TOTAL" localSheetId="3">#REF!</definedName>
    <definedName name="TOTAL" localSheetId="7">#REF!</definedName>
    <definedName name="TOTAL" localSheetId="12">#REF!</definedName>
    <definedName name="TOTAL" localSheetId="13">#REF!</definedName>
    <definedName name="TOTAL">#REF!</definedName>
    <definedName name="TOWEO" localSheetId="9">#REF!</definedName>
    <definedName name="TOWEO" localSheetId="11">#REF!</definedName>
    <definedName name="TOWEO" localSheetId="8">#REF!</definedName>
    <definedName name="TOWEO" localSheetId="0">#REF!</definedName>
    <definedName name="TOWEO" localSheetId="7">#REF!</definedName>
    <definedName name="TOWEO" localSheetId="12">#REF!</definedName>
    <definedName name="TOWEO" localSheetId="13">#REF!</definedName>
    <definedName name="TOWEO">#REF!</definedName>
    <definedName name="Trade" localSheetId="9">#REF!</definedName>
    <definedName name="Trade" localSheetId="11">#REF!</definedName>
    <definedName name="Trade" localSheetId="8">#REF!</definedName>
    <definedName name="Trade" localSheetId="0">#REF!</definedName>
    <definedName name="Trade" localSheetId="3">#REF!</definedName>
    <definedName name="Trade" localSheetId="12">#REF!</definedName>
    <definedName name="Trade" localSheetId="13">#REF!</definedName>
    <definedName name="Trade">#REF!</definedName>
    <definedName name="TRADE3" localSheetId="3">[19]Trade!#REF!</definedName>
    <definedName name="TRADE3">[19]Trade!#REF!</definedName>
    <definedName name="trans" localSheetId="9">#REF!</definedName>
    <definedName name="trans" localSheetId="11">#REF!</definedName>
    <definedName name="trans" localSheetId="8">#REF!</definedName>
    <definedName name="trans" localSheetId="0">#REF!</definedName>
    <definedName name="trans" localSheetId="1">#REF!</definedName>
    <definedName name="trans" localSheetId="3">#REF!</definedName>
    <definedName name="trans" localSheetId="7">#REF!</definedName>
    <definedName name="trans" localSheetId="12">#REF!</definedName>
    <definedName name="trans" localSheetId="13">#REF!</definedName>
    <definedName name="trans">#REF!</definedName>
    <definedName name="TransChoice" localSheetId="15">OFFSET(TransList,0,0,COUNTA(TransList),1)</definedName>
    <definedName name="TransChoice" localSheetId="2">OFFSET(TransList,0,0,COUNTA(TransList),1)</definedName>
    <definedName name="TransChoice" localSheetId="4">OFFSET(TransList,0,0,COUNTA(TransList),1)</definedName>
    <definedName name="TransChoice" localSheetId="9">OFFSET(TransList,0,0,COUNTA(TransList),1)</definedName>
    <definedName name="TransChoice" localSheetId="11">OFFSET(TransList,0,0,COUNTA(TransList),1)</definedName>
    <definedName name="TransChoice" localSheetId="8">OFFSET(TransList,0,0,COUNTA(TransList),1)</definedName>
    <definedName name="TransChoice" localSheetId="0">OFFSET(TransList,0,0,COUNTA(TransList),1)</definedName>
    <definedName name="TransChoice" localSheetId="1">OFFSET(TransList,0,0,COUNTA(TransList),1)</definedName>
    <definedName name="TransChoice" localSheetId="3">OFFSET(TransList,0,0,COUNTA(TransList),1)</definedName>
    <definedName name="TransChoice" localSheetId="7">OFFSET(TransList,0,0,COUNTA(TransList),1)</definedName>
    <definedName name="TransChoice" localSheetId="10">OFFSET(TransList,0,0,COUNTA(TransList),1)</definedName>
    <definedName name="TransChoice" localSheetId="12">OFFSET(TransList,0,0,COUNTA(TransList),1)</definedName>
    <definedName name="TransChoice" localSheetId="13">OFFSET(TransList,0,0,COUNTA(TransList),1)</definedName>
    <definedName name="TransChoice">OFFSET(TransList,0,0,COUNTA(TransList),1)</definedName>
    <definedName name="Transfer_check" localSheetId="9">#REF!</definedName>
    <definedName name="Transfer_check" localSheetId="11">#REF!</definedName>
    <definedName name="Transfer_check" localSheetId="8">#REF!</definedName>
    <definedName name="Transfer_check" localSheetId="0">#REF!</definedName>
    <definedName name="Transfer_check" localSheetId="1">#REF!</definedName>
    <definedName name="Transfer_check" localSheetId="3">#REF!</definedName>
    <definedName name="Transfer_check" localSheetId="7">#REF!</definedName>
    <definedName name="Transfer_check" localSheetId="12">#REF!</definedName>
    <definedName name="Transfer_check" localSheetId="13">#REF!</definedName>
    <definedName name="Transfer_check">#REF!</definedName>
    <definedName name="TRANSFERENCIA" localSheetId="4">[76]!TRANSFERENCIA</definedName>
    <definedName name="TRANSFERENCIA" localSheetId="1">#REF!</definedName>
    <definedName name="TRANSFERENCIA" localSheetId="3">[76]!TRANSFERENCIA</definedName>
    <definedName name="TRANSFERENCIA" localSheetId="7">[76]!TRANSFERENCIA</definedName>
    <definedName name="TRANSFERENCIA" localSheetId="10">[76]!TRANSFERENCIA</definedName>
    <definedName name="TRANSFERENCIA" localSheetId="13">[76]!TRANSFERENCIA</definedName>
    <definedName name="TRANSFERENCIA">[76]!TRANSFERENCIA</definedName>
    <definedName name="TRANSFERENCIA_DE_SERVICIOS__LEY_N__24049_Y_COMPLEMENTARIAS">[4]C!$B$14:$N$14</definedName>
    <definedName name="TRANSNAVE" localSheetId="9">#REF!</definedName>
    <definedName name="TRANSNAVE" localSheetId="11">#REF!</definedName>
    <definedName name="TRANSNAVE" localSheetId="8">#REF!</definedName>
    <definedName name="TRANSNAVE" localSheetId="0">#REF!</definedName>
    <definedName name="TRANSNAVE" localSheetId="1">#REF!</definedName>
    <definedName name="TRANSNAVE" localSheetId="3">#REF!</definedName>
    <definedName name="TRANSNAVE" localSheetId="7">#REF!</definedName>
    <definedName name="TRANSNAVE" localSheetId="12">#REF!</definedName>
    <definedName name="TRANSNAVE" localSheetId="13">#REF!</definedName>
    <definedName name="TRANSNAVE">#REF!</definedName>
    <definedName name="transp">#N/A</definedName>
    <definedName name="transporte">#N/A</definedName>
    <definedName name="TRAS">#N/A</definedName>
    <definedName name="trert" localSheetId="8" hidden="1">'[97]Fax a enviar'!#REF!</definedName>
    <definedName name="trert" localSheetId="0" hidden="1">'[97]Fax a enviar'!#REF!</definedName>
    <definedName name="trert" localSheetId="1" hidden="1">#REF!</definedName>
    <definedName name="trert" localSheetId="3" hidden="1">'[97]Fax a enviar'!#REF!</definedName>
    <definedName name="trert" localSheetId="7" hidden="1">'[97]Fax a enviar'!#REF!</definedName>
    <definedName name="trert" hidden="1">'[97]Fax a enviar'!#REF!</definedName>
    <definedName name="TRIGO" localSheetId="9">#REF!</definedName>
    <definedName name="TRIGO" localSheetId="11">#REF!</definedName>
    <definedName name="TRIGO" localSheetId="8">#REF!</definedName>
    <definedName name="TRIGO" localSheetId="0">#REF!</definedName>
    <definedName name="TRIGO" localSheetId="1">#REF!</definedName>
    <definedName name="TRIGO" localSheetId="3">#REF!</definedName>
    <definedName name="TRIGO" localSheetId="7">#REF!</definedName>
    <definedName name="TRIGO" localSheetId="12">#REF!</definedName>
    <definedName name="TRIGO" localSheetId="13">#REF!</definedName>
    <definedName name="TRIGO">#REF!</definedName>
    <definedName name="Trim">[125]Codigos!$A$5:$E$11</definedName>
    <definedName name="trim9702" localSheetId="8">[156]bop1!#REF!</definedName>
    <definedName name="trim9702" localSheetId="0">[156]bop1!#REF!</definedName>
    <definedName name="trim9702" localSheetId="1">[156]bop1!#REF!</definedName>
    <definedName name="trim9702" localSheetId="3">[156]bop1!#REF!</definedName>
    <definedName name="trim9702" localSheetId="7">[156]bop1!#REF!</definedName>
    <definedName name="trim9702">[156]bop1!#REF!</definedName>
    <definedName name="trim9798990001" localSheetId="8">'[157]bop1datos rev'!#REF!</definedName>
    <definedName name="trim9798990001" localSheetId="0">'[157]bop1datos rev'!#REF!</definedName>
    <definedName name="trim9798990001" localSheetId="1">'[157]bop1datos rev'!#REF!</definedName>
    <definedName name="trim9798990001" localSheetId="3">'[157]bop1datos rev'!#REF!</definedName>
    <definedName name="trim9798990001" localSheetId="7">'[157]bop1datos rev'!#REF!</definedName>
    <definedName name="trim9798990001">'[157]bop1datos rev'!#REF!</definedName>
    <definedName name="trimestres9902" localSheetId="8">[156]bop1!#REF!</definedName>
    <definedName name="trimestres9902" localSheetId="0">[156]bop1!#REF!</definedName>
    <definedName name="trimestres9902" localSheetId="1">[156]bop1!#REF!</definedName>
    <definedName name="trimestres9902" localSheetId="3">[156]bop1!#REF!</definedName>
    <definedName name="trimestres9902" localSheetId="7">[156]bop1!#REF!</definedName>
    <definedName name="trimestres9902">[156]bop1!#REF!</definedName>
    <definedName name="trrtr" localSheetId="9" hidden="1">#REF!</definedName>
    <definedName name="trrtr" localSheetId="11" hidden="1">#REF!</definedName>
    <definedName name="trrtr" localSheetId="8" hidden="1">#REF!</definedName>
    <definedName name="trrtr" localSheetId="0" hidden="1">#REF!</definedName>
    <definedName name="trrtr" localSheetId="1" hidden="1">#REF!</definedName>
    <definedName name="trrtr" localSheetId="3" hidden="1">#REF!</definedName>
    <definedName name="trrtr" localSheetId="7" hidden="1">#REF!</definedName>
    <definedName name="trrtr" localSheetId="12" hidden="1">#REF!</definedName>
    <definedName name="trrtr" localSheetId="13" hidden="1">#REF!</definedName>
    <definedName name="trrtr" hidden="1">#REF!</definedName>
    <definedName name="trtert" localSheetId="8" hidden="1">'[97]Fax a enviar'!#REF!</definedName>
    <definedName name="trtert" localSheetId="0" hidden="1">'[97]Fax a enviar'!#REF!</definedName>
    <definedName name="trtert" localSheetId="1" hidden="1">#REF!</definedName>
    <definedName name="trtert" localSheetId="3" hidden="1">'[97]Fax a enviar'!#REF!</definedName>
    <definedName name="trtert" localSheetId="7" hidden="1">'[97]Fax a enviar'!#REF!</definedName>
    <definedName name="trtert" hidden="1">'[97]Fax a enviar'!#REF!</definedName>
    <definedName name="trtr" localSheetId="8" hidden="1">'[97]Fax a enviar'!#REF!</definedName>
    <definedName name="trtr" localSheetId="0" hidden="1">'[97]Fax a enviar'!#REF!</definedName>
    <definedName name="trtr" localSheetId="1" hidden="1">#REF!</definedName>
    <definedName name="trtr" localSheetId="3" hidden="1">'[97]Fax a enviar'!#REF!</definedName>
    <definedName name="trtr" localSheetId="7" hidden="1">'[97]Fax a enviar'!#REF!</definedName>
    <definedName name="trtr" hidden="1">'[97]Fax a enviar'!#REF!</definedName>
    <definedName name="tt" localSheetId="9">#REF!</definedName>
    <definedName name="tt" localSheetId="11">#REF!</definedName>
    <definedName name="tt" localSheetId="8">#REF!</definedName>
    <definedName name="tt" localSheetId="0">#REF!</definedName>
    <definedName name="tt" localSheetId="1">#REF!</definedName>
    <definedName name="tt" localSheetId="3">#REF!</definedName>
    <definedName name="tt" localSheetId="7">#REF!</definedName>
    <definedName name="tt" localSheetId="12">#REF!</definedName>
    <definedName name="tt" localSheetId="13">#REF!</definedName>
    <definedName name="tt">#REF!</definedName>
    <definedName name="tta" localSheetId="9">#REF!</definedName>
    <definedName name="tta" localSheetId="11">#REF!</definedName>
    <definedName name="tta" localSheetId="8">#REF!</definedName>
    <definedName name="tta" localSheetId="0">#REF!</definedName>
    <definedName name="tta" localSheetId="1">#REF!</definedName>
    <definedName name="tta" localSheetId="3">#REF!</definedName>
    <definedName name="tta" localSheetId="7">#REF!</definedName>
    <definedName name="tta" localSheetId="12">#REF!</definedName>
    <definedName name="tta" localSheetId="13">#REF!</definedName>
    <definedName name="tta">#REF!</definedName>
    <definedName name="ttaa" localSheetId="9">#REF!</definedName>
    <definedName name="ttaa" localSheetId="11">#REF!</definedName>
    <definedName name="ttaa" localSheetId="8">#REF!</definedName>
    <definedName name="ttaa" localSheetId="0">#REF!</definedName>
    <definedName name="ttaa" localSheetId="1">#REF!</definedName>
    <definedName name="ttaa" localSheetId="3">#REF!</definedName>
    <definedName name="ttaa" localSheetId="7">#REF!</definedName>
    <definedName name="ttaa" localSheetId="12">#REF!</definedName>
    <definedName name="ttaa" localSheetId="13">#REF!</definedName>
    <definedName name="ttaa">#REF!</definedName>
    <definedName name="ttetet" localSheetId="8" hidden="1">'[97]Fax a enviar'!#REF!</definedName>
    <definedName name="ttetet" localSheetId="0" hidden="1">'[97]Fax a enviar'!#REF!</definedName>
    <definedName name="ttetet" localSheetId="3" hidden="1">'[97]Fax a enviar'!#REF!</definedName>
    <definedName name="ttetet" localSheetId="7" hidden="1">'[97]Fax a enviar'!#REF!</definedName>
    <definedName name="ttetet" hidden="1">'[97]Fax a enviar'!#REF!</definedName>
    <definedName name="ttt" localSheetId="8" hidden="1">'[91]Fax a enviar'!#REF!</definedName>
    <definedName name="ttt" localSheetId="0" hidden="1">'[91]Fax a enviar'!#REF!</definedName>
    <definedName name="ttt" localSheetId="3" hidden="1">'[91]Fax a enviar'!#REF!</definedName>
    <definedName name="ttt" localSheetId="7" hidden="1">'[91]Fax a enviar'!#REF!</definedName>
    <definedName name="ttt" hidden="1">'[91]Fax a enviar'!#REF!</definedName>
    <definedName name="tttt" localSheetId="15" hidden="1">{"Tab1",#N/A,FALSE,"P";"Tab2",#N/A,FALSE,"P"}</definedName>
    <definedName name="tttt" localSheetId="2" hidden="1">{"Tab1",#N/A,FALSE,"P";"Tab2",#N/A,FALSE,"P"}</definedName>
    <definedName name="tttt" localSheetId="9" hidden="1">{"Tab1",#N/A,FALSE,"P";"Tab2",#N/A,FALSE,"P"}</definedName>
    <definedName name="tttt" localSheetId="11" hidden="1">{"Tab1",#N/A,FALSE,"P";"Tab2",#N/A,FALSE,"P"}</definedName>
    <definedName name="tttt" localSheetId="8" hidden="1">{"Tab1",#N/A,FALSE,"P";"Tab2",#N/A,FALSE,"P"}</definedName>
    <definedName name="tttt" localSheetId="0" hidden="1">{"Tab1",#N/A,FALSE,"P";"Tab2",#N/A,FALSE,"P"}</definedName>
    <definedName name="tttt" localSheetId="1" hidden="1">{"Tab1",#N/A,FALSE,"P";"Tab2",#N/A,FALSE,"P"}</definedName>
    <definedName name="tttt" localSheetId="3" hidden="1">{"Tab1",#N/A,FALSE,"P";"Tab2",#N/A,FALSE,"P"}</definedName>
    <definedName name="tttt" localSheetId="7" hidden="1">{"Tab1",#N/A,FALSE,"P";"Tab2",#N/A,FALSE,"P"}</definedName>
    <definedName name="tttt" localSheetId="10" hidden="1">{"Tab1",#N/A,FALSE,"P";"Tab2",#N/A,FALSE,"P"}</definedName>
    <definedName name="tttt" localSheetId="12" hidden="1">{"Tab1",#N/A,FALSE,"P";"Tab2",#N/A,FALSE,"P"}</definedName>
    <definedName name="tttt" localSheetId="13" hidden="1">{"Tab1",#N/A,FALSE,"P";"Tab2",#N/A,FALSE,"P"}</definedName>
    <definedName name="tttt" hidden="1">{"Tab1",#N/A,FALSE,"P";"Tab2",#N/A,FALSE,"P"}</definedName>
    <definedName name="ttttt" hidden="1">[124]M!#REF!</definedName>
    <definedName name="twetwee" localSheetId="9" hidden="1">#REF!</definedName>
    <definedName name="twetwee" localSheetId="11" hidden="1">#REF!</definedName>
    <definedName name="twetwee" localSheetId="8" hidden="1">#REF!</definedName>
    <definedName name="twetwee" localSheetId="0" hidden="1">#REF!</definedName>
    <definedName name="twetwee" localSheetId="1" hidden="1">#REF!</definedName>
    <definedName name="twetwee" localSheetId="3" hidden="1">#REF!</definedName>
    <definedName name="twetwee" localSheetId="7" hidden="1">#REF!</definedName>
    <definedName name="twetwee" localSheetId="12" hidden="1">#REF!</definedName>
    <definedName name="twetwee" localSheetId="13" hidden="1">#REF!</definedName>
    <definedName name="twetwee" hidden="1">#REF!</definedName>
    <definedName name="TX" localSheetId="9">#REF!</definedName>
    <definedName name="TX" localSheetId="11">#REF!</definedName>
    <definedName name="TX" localSheetId="8">#REF!</definedName>
    <definedName name="TX" localSheetId="0">#REF!</definedName>
    <definedName name="TX" localSheetId="1">#REF!</definedName>
    <definedName name="TX" localSheetId="3">#REF!</definedName>
    <definedName name="TX" localSheetId="7">#REF!</definedName>
    <definedName name="TX" localSheetId="12">#REF!</definedName>
    <definedName name="TX" localSheetId="13">#REF!</definedName>
    <definedName name="TX">#REF!</definedName>
    <definedName name="TX_D" localSheetId="9">#REF!</definedName>
    <definedName name="TX_D" localSheetId="11">#REF!</definedName>
    <definedName name="TX_D" localSheetId="8">#REF!</definedName>
    <definedName name="TX_D" localSheetId="0">#REF!</definedName>
    <definedName name="TX_D" localSheetId="3">#REF!</definedName>
    <definedName name="TX_D" localSheetId="7">#REF!</definedName>
    <definedName name="TX_D" localSheetId="12">#REF!</definedName>
    <definedName name="TX_D" localSheetId="13">#REF!</definedName>
    <definedName name="TX_D">#REF!</definedName>
    <definedName name="TX_DPCH" localSheetId="9">#REF!</definedName>
    <definedName name="TX_DPCH" localSheetId="11">#REF!</definedName>
    <definedName name="TX_DPCH" localSheetId="8">#REF!</definedName>
    <definedName name="TX_DPCH" localSheetId="0">#REF!</definedName>
    <definedName name="TX_DPCH" localSheetId="3">#REF!</definedName>
    <definedName name="TX_DPCH" localSheetId="12">#REF!</definedName>
    <definedName name="TX_DPCH" localSheetId="13">#REF!</definedName>
    <definedName name="TX_DPCH">#REF!</definedName>
    <definedName name="TX_R" localSheetId="9">#REF!</definedName>
    <definedName name="TX_R" localSheetId="11">#REF!</definedName>
    <definedName name="TX_R" localSheetId="8">#REF!</definedName>
    <definedName name="TX_R" localSheetId="0">#REF!</definedName>
    <definedName name="TX_R" localSheetId="3">#REF!</definedName>
    <definedName name="TX_R" localSheetId="12">#REF!</definedName>
    <definedName name="TX_R" localSheetId="13">#REF!</definedName>
    <definedName name="TX_R">#REF!</definedName>
    <definedName name="TX_RPCH" localSheetId="9">#REF!</definedName>
    <definedName name="TX_RPCH" localSheetId="11">#REF!</definedName>
    <definedName name="TX_RPCH" localSheetId="8">#REF!</definedName>
    <definedName name="TX_RPCH" localSheetId="0">#REF!</definedName>
    <definedName name="TX_RPCH" localSheetId="3">#REF!</definedName>
    <definedName name="TX_RPCH" localSheetId="12">#REF!</definedName>
    <definedName name="TX_RPCH" localSheetId="13">#REF!</definedName>
    <definedName name="TX_RPCH">#REF!</definedName>
    <definedName name="TXG" localSheetId="9">#REF!</definedName>
    <definedName name="TXG" localSheetId="11">#REF!</definedName>
    <definedName name="TXG" localSheetId="8">#REF!</definedName>
    <definedName name="TXG" localSheetId="0">#REF!</definedName>
    <definedName name="TXG" localSheetId="3">#REF!</definedName>
    <definedName name="TXG" localSheetId="12">#REF!</definedName>
    <definedName name="TXG" localSheetId="13">#REF!</definedName>
    <definedName name="TXG">#REF!</definedName>
    <definedName name="TXG_D">#N/A</definedName>
    <definedName name="TXG_DPCH" localSheetId="9">#REF!</definedName>
    <definedName name="TXG_DPCH" localSheetId="11">#REF!</definedName>
    <definedName name="TXG_DPCH" localSheetId="8">#REF!</definedName>
    <definedName name="TXG_DPCH" localSheetId="0">#REF!</definedName>
    <definedName name="TXG_DPCH" localSheetId="1">#REF!</definedName>
    <definedName name="TXG_DPCH" localSheetId="3">#REF!</definedName>
    <definedName name="TXG_DPCH" localSheetId="7">#REF!</definedName>
    <definedName name="TXG_DPCH" localSheetId="12">#REF!</definedName>
    <definedName name="TXG_DPCH" localSheetId="13">#REF!</definedName>
    <definedName name="TXG_DPCH">#REF!</definedName>
    <definedName name="TXG_R" localSheetId="9">#REF!</definedName>
    <definedName name="TXG_R" localSheetId="11">#REF!</definedName>
    <definedName name="TXG_R" localSheetId="8">#REF!</definedName>
    <definedName name="TXG_R" localSheetId="0">#REF!</definedName>
    <definedName name="TXG_R" localSheetId="1">#REF!</definedName>
    <definedName name="TXG_R" localSheetId="3">#REF!</definedName>
    <definedName name="TXG_R" localSheetId="7">#REF!</definedName>
    <definedName name="TXG_R" localSheetId="12">#REF!</definedName>
    <definedName name="TXG_R" localSheetId="13">#REF!</definedName>
    <definedName name="TXG_R">#REF!</definedName>
    <definedName name="TXG_RPCH" localSheetId="9">#REF!</definedName>
    <definedName name="TXG_RPCH" localSheetId="11">#REF!</definedName>
    <definedName name="TXG_RPCH" localSheetId="8">#REF!</definedName>
    <definedName name="TXG_RPCH" localSheetId="0">#REF!</definedName>
    <definedName name="TXG_RPCH" localSheetId="1">#REF!</definedName>
    <definedName name="TXG_RPCH" localSheetId="3">#REF!</definedName>
    <definedName name="TXG_RPCH" localSheetId="7">#REF!</definedName>
    <definedName name="TXG_RPCH" localSheetId="12">#REF!</definedName>
    <definedName name="TXG_RPCH" localSheetId="13">#REF!</definedName>
    <definedName name="TXG_RPCH">#REF!</definedName>
    <definedName name="TXGO">#N/A</definedName>
    <definedName name="TXGO_D" localSheetId="9">#REF!</definedName>
    <definedName name="TXGO_D" localSheetId="11">#REF!</definedName>
    <definedName name="TXGO_D" localSheetId="8">#REF!</definedName>
    <definedName name="TXGO_D" localSheetId="0">#REF!</definedName>
    <definedName name="TXGO_D" localSheetId="1">#REF!</definedName>
    <definedName name="TXGO_D" localSheetId="3">#REF!</definedName>
    <definedName name="TXGO_D" localSheetId="7">#REF!</definedName>
    <definedName name="TXGO_D" localSheetId="12">#REF!</definedName>
    <definedName name="TXGO_D" localSheetId="13">#REF!</definedName>
    <definedName name="TXGO_D">#REF!</definedName>
    <definedName name="TXGO_DPCH" localSheetId="9">#REF!</definedName>
    <definedName name="TXGO_DPCH" localSheetId="11">#REF!</definedName>
    <definedName name="TXGO_DPCH" localSheetId="8">#REF!</definedName>
    <definedName name="TXGO_DPCH" localSheetId="0">#REF!</definedName>
    <definedName name="TXGO_DPCH" localSheetId="1">#REF!</definedName>
    <definedName name="TXGO_DPCH" localSheetId="3">#REF!</definedName>
    <definedName name="TXGO_DPCH" localSheetId="7">#REF!</definedName>
    <definedName name="TXGO_DPCH" localSheetId="12">#REF!</definedName>
    <definedName name="TXGO_DPCH" localSheetId="13">#REF!</definedName>
    <definedName name="TXGO_DPCH">#REF!</definedName>
    <definedName name="TXGO_R" localSheetId="9">#REF!</definedName>
    <definedName name="TXGO_R" localSheetId="11">#REF!</definedName>
    <definedName name="TXGO_R" localSheetId="8">#REF!</definedName>
    <definedName name="TXGO_R" localSheetId="0">#REF!</definedName>
    <definedName name="TXGO_R" localSheetId="1">#REF!</definedName>
    <definedName name="TXGO_R" localSheetId="3">#REF!</definedName>
    <definedName name="TXGO_R" localSheetId="7">#REF!</definedName>
    <definedName name="TXGO_R" localSheetId="12">#REF!</definedName>
    <definedName name="TXGO_R" localSheetId="13">#REF!</definedName>
    <definedName name="TXGO_R">#REF!</definedName>
    <definedName name="TXGO_RPCH" localSheetId="9">#REF!</definedName>
    <definedName name="TXGO_RPCH" localSheetId="11">#REF!</definedName>
    <definedName name="TXGO_RPCH" localSheetId="8">#REF!</definedName>
    <definedName name="TXGO_RPCH" localSheetId="0">#REF!</definedName>
    <definedName name="TXGO_RPCH" localSheetId="3">#REF!</definedName>
    <definedName name="TXGO_RPCH" localSheetId="12">#REF!</definedName>
    <definedName name="TXGO_RPCH" localSheetId="13">#REF!</definedName>
    <definedName name="TXGO_RPCH">#REF!</definedName>
    <definedName name="TXGXO" localSheetId="9">#REF!</definedName>
    <definedName name="TXGXO" localSheetId="11">#REF!</definedName>
    <definedName name="TXGXO" localSheetId="8">#REF!</definedName>
    <definedName name="TXGXO" localSheetId="0">#REF!</definedName>
    <definedName name="TXGXO" localSheetId="3">#REF!</definedName>
    <definedName name="TXGXO" localSheetId="12">#REF!</definedName>
    <definedName name="TXGXO" localSheetId="13">#REF!</definedName>
    <definedName name="TXGXO">#REF!</definedName>
    <definedName name="TXGXO_D" localSheetId="9">#REF!</definedName>
    <definedName name="TXGXO_D" localSheetId="11">#REF!</definedName>
    <definedName name="TXGXO_D" localSheetId="8">#REF!</definedName>
    <definedName name="TXGXO_D" localSheetId="0">#REF!</definedName>
    <definedName name="TXGXO_D" localSheetId="3">#REF!</definedName>
    <definedName name="TXGXO_D" localSheetId="12">#REF!</definedName>
    <definedName name="TXGXO_D" localSheetId="13">#REF!</definedName>
    <definedName name="TXGXO_D">#REF!</definedName>
    <definedName name="TXGXO_DPCH" localSheetId="9">#REF!</definedName>
    <definedName name="TXGXO_DPCH" localSheetId="11">#REF!</definedName>
    <definedName name="TXGXO_DPCH" localSheetId="8">#REF!</definedName>
    <definedName name="TXGXO_DPCH" localSheetId="0">#REF!</definedName>
    <definedName name="TXGXO_DPCH" localSheetId="3">#REF!</definedName>
    <definedName name="TXGXO_DPCH" localSheetId="12">#REF!</definedName>
    <definedName name="TXGXO_DPCH" localSheetId="13">#REF!</definedName>
    <definedName name="TXGXO_DPCH">#REF!</definedName>
    <definedName name="TXGXO_R" localSheetId="9">#REF!</definedName>
    <definedName name="TXGXO_R" localSheetId="11">#REF!</definedName>
    <definedName name="TXGXO_R" localSheetId="8">#REF!</definedName>
    <definedName name="TXGXO_R" localSheetId="0">#REF!</definedName>
    <definedName name="TXGXO_R" localSheetId="3">#REF!</definedName>
    <definedName name="TXGXO_R" localSheetId="12">#REF!</definedName>
    <definedName name="TXGXO_R" localSheetId="13">#REF!</definedName>
    <definedName name="TXGXO_R">#REF!</definedName>
    <definedName name="TXGXO_RPCH" localSheetId="9">#REF!</definedName>
    <definedName name="TXGXO_RPCH" localSheetId="11">#REF!</definedName>
    <definedName name="TXGXO_RPCH" localSheetId="8">#REF!</definedName>
    <definedName name="TXGXO_RPCH" localSheetId="0">#REF!</definedName>
    <definedName name="TXGXO_RPCH" localSheetId="3">#REF!</definedName>
    <definedName name="TXGXO_RPCH" localSheetId="12">#REF!</definedName>
    <definedName name="TXGXO_RPCH" localSheetId="13">#REF!</definedName>
    <definedName name="TXGXO_RPCH">#REF!</definedName>
    <definedName name="TXS" localSheetId="9">#REF!</definedName>
    <definedName name="TXS" localSheetId="11">#REF!</definedName>
    <definedName name="TXS" localSheetId="8">#REF!</definedName>
    <definedName name="TXS" localSheetId="0">#REF!</definedName>
    <definedName name="TXS" localSheetId="3">#REF!</definedName>
    <definedName name="TXS" localSheetId="12">#REF!</definedName>
    <definedName name="TXS" localSheetId="13">#REF!</definedName>
    <definedName name="TXS">#REF!</definedName>
    <definedName name="ty" localSheetId="15" hidden="1">{"Riqfin97",#N/A,FALSE,"Tran";"Riqfinpro",#N/A,FALSE,"Tran"}</definedName>
    <definedName name="ty" localSheetId="2" hidden="1">{"Riqfin97",#N/A,FALSE,"Tran";"Riqfinpro",#N/A,FALSE,"Tran"}</definedName>
    <definedName name="ty" localSheetId="9" hidden="1">{"Riqfin97",#N/A,FALSE,"Tran";"Riqfinpro",#N/A,FALSE,"Tran"}</definedName>
    <definedName name="ty" localSheetId="11" hidden="1">{"Riqfin97",#N/A,FALSE,"Tran";"Riqfinpro",#N/A,FALSE,"Tran"}</definedName>
    <definedName name="ty" localSheetId="8" hidden="1">{"Riqfin97",#N/A,FALSE,"Tran";"Riqfinpro",#N/A,FALSE,"Tran"}</definedName>
    <definedName name="ty" localSheetId="0" hidden="1">{"Riqfin97",#N/A,FALSE,"Tran";"Riqfinpro",#N/A,FALSE,"Tran"}</definedName>
    <definedName name="ty" localSheetId="1" hidden="1">{"Riqfin97",#N/A,FALSE,"Tran";"Riqfinpro",#N/A,FALSE,"Tran"}</definedName>
    <definedName name="ty" localSheetId="3" hidden="1">{"Riqfin97",#N/A,FALSE,"Tran";"Riqfinpro",#N/A,FALSE,"Tran"}</definedName>
    <definedName name="ty" localSheetId="7" hidden="1">{"Riqfin97",#N/A,FALSE,"Tran";"Riqfinpro",#N/A,FALSE,"Tran"}</definedName>
    <definedName name="ty" localSheetId="10" hidden="1">{"Riqfin97",#N/A,FALSE,"Tran";"Riqfinpro",#N/A,FALSE,"Tran"}</definedName>
    <definedName name="ty" localSheetId="12" hidden="1">{"Riqfin97",#N/A,FALSE,"Tran";"Riqfinpro",#N/A,FALSE,"Tran"}</definedName>
    <definedName name="ty" localSheetId="13" hidden="1">{"Riqfin97",#N/A,FALSE,"Tran";"Riqfinpro",#N/A,FALSE,"Tran"}</definedName>
    <definedName name="ty" hidden="1">{"Riqfin97",#N/A,FALSE,"Tran";"Riqfinpro",#N/A,FALSE,"Tran"}</definedName>
    <definedName name="UAED" localSheetId="9">#REF!</definedName>
    <definedName name="UAED" localSheetId="11">#REF!</definedName>
    <definedName name="UAED" localSheetId="8">#REF!</definedName>
    <definedName name="UAED" localSheetId="0">#REF!</definedName>
    <definedName name="UAED" localSheetId="1">#REF!</definedName>
    <definedName name="UAED" localSheetId="3">#REF!</definedName>
    <definedName name="UAED" localSheetId="7">#REF!</definedName>
    <definedName name="UAED" localSheetId="12">#REF!</definedName>
    <definedName name="UAED" localSheetId="13">#REF!</definedName>
    <definedName name="UAED">#REF!</definedName>
    <definedName name="UAED1" localSheetId="9">#REF!</definedName>
    <definedName name="UAED1" localSheetId="11">#REF!</definedName>
    <definedName name="UAED1" localSheetId="8">#REF!</definedName>
    <definedName name="UAED1" localSheetId="0">#REF!</definedName>
    <definedName name="UAED1" localSheetId="1">#REF!</definedName>
    <definedName name="UAED1" localSheetId="3">#REF!</definedName>
    <definedName name="UAED1" localSheetId="7">#REF!</definedName>
    <definedName name="UAED1" localSheetId="12">#REF!</definedName>
    <definedName name="UAED1" localSheetId="13">#REF!</definedName>
    <definedName name="UAED1">#REF!</definedName>
    <definedName name="UC" localSheetId="9">#REF!</definedName>
    <definedName name="UC" localSheetId="11">#REF!</definedName>
    <definedName name="UC" localSheetId="8">#REF!</definedName>
    <definedName name="UC" localSheetId="0">#REF!</definedName>
    <definedName name="UC" localSheetId="1">#REF!</definedName>
    <definedName name="UC" localSheetId="3">#REF!</definedName>
    <definedName name="UC" localSheetId="7">#REF!</definedName>
    <definedName name="UC" localSheetId="12">#REF!</definedName>
    <definedName name="UC" localSheetId="13">#REF!</definedName>
    <definedName name="UC">#REF!</definedName>
    <definedName name="UC1A" localSheetId="9">#REF!</definedName>
    <definedName name="UC1A" localSheetId="11">#REF!</definedName>
    <definedName name="UC1A" localSheetId="8">#REF!</definedName>
    <definedName name="UC1A" localSheetId="0">#REF!</definedName>
    <definedName name="UC1A" localSheetId="1">#REF!</definedName>
    <definedName name="UC1A" localSheetId="3">#REF!</definedName>
    <definedName name="UC1A" localSheetId="12">#REF!</definedName>
    <definedName name="UC1A" localSheetId="13">#REF!</definedName>
    <definedName name="UC1A">#REF!</definedName>
    <definedName name="UCC" localSheetId="9">#REF!</definedName>
    <definedName name="UCC" localSheetId="11">#REF!</definedName>
    <definedName name="UCC" localSheetId="8">#REF!</definedName>
    <definedName name="UCC" localSheetId="0">#REF!</definedName>
    <definedName name="UCC" localSheetId="12">#REF!</definedName>
    <definedName name="UCC" localSheetId="13">#REF!</definedName>
    <definedName name="UCC">#REF!</definedName>
    <definedName name="UDCTA" localSheetId="9">#REF!</definedName>
    <definedName name="UDCTA" localSheetId="11">#REF!</definedName>
    <definedName name="UDCTA" localSheetId="8">#REF!</definedName>
    <definedName name="UDCTA" localSheetId="0">#REF!</definedName>
    <definedName name="UDCTA" localSheetId="12">#REF!</definedName>
    <definedName name="UDCTA" localSheetId="13">#REF!</definedName>
    <definedName name="UDCTA">#REF!</definedName>
    <definedName name="UHLKJH" localSheetId="15" hidden="1">{FALSE,FALSE,-1.25,-15.5,484.5,276.75,FALSE,FALSE,TRUE,TRUE,0,12,#N/A,46,#N/A,2.93460490463215,15.35,1,FALSE,FALSE,3,TRUE,1,FALSE,100,"Swvu.PLA1.","ACwvu.PLA1.",#N/A,FALSE,FALSE,0,0,0,0,2,"","",TRUE,TRUE,FALSE,FALSE,1,60,#N/A,#N/A,FALSE,FALSE,FALSE,FALSE,FALSE,FALSE,FALSE,9,65532,65532,FALSE,FALSE,TRUE,TRUE,TRUE}</definedName>
    <definedName name="UHLKJH" localSheetId="2" hidden="1">{FALSE,FALSE,-1.25,-15.5,484.5,276.75,FALSE,FALSE,TRUE,TRUE,0,12,#N/A,46,#N/A,2.93460490463215,15.35,1,FALSE,FALSE,3,TRUE,1,FALSE,100,"Swvu.PLA1.","ACwvu.PLA1.",#N/A,FALSE,FALSE,0,0,0,0,2,"","",TRUE,TRUE,FALSE,FALSE,1,60,#N/A,#N/A,FALSE,FALSE,FALSE,FALSE,FALSE,FALSE,FALSE,9,65532,65532,FALSE,FALSE,TRUE,TRUE,TRUE}</definedName>
    <definedName name="UHLKJH" localSheetId="9"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8" hidden="1">{FALSE,FALSE,-1.25,-15.5,484.5,276.75,FALSE,FALSE,TRUE,TRUE,0,12,#N/A,46,#N/A,2.93460490463215,15.35,1,FALSE,FALSE,3,TRUE,1,FALSE,100,"Swvu.PLA1.","ACwvu.PLA1.",#N/A,FALSE,FALSE,0,0,0,0,2,"","",TRUE,TRUE,FALSE,FALSE,1,60,#N/A,#N/A,FALSE,FALSE,FALSE,FALSE,FALSE,FALSE,FALSE,9,65532,65532,FALSE,FALSE,TRUE,TRUE,TRUE}</definedName>
    <definedName name="UHLKJH" localSheetId="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 hidden="1">{FALSE,FALSE,-1.25,-15.5,484.5,276.75,FALSE,FALSE,TRUE,TRUE,0,12,#N/A,46,#N/A,2.93460490463215,15.35,1,FALSE,FALSE,3,TRUE,1,FALSE,100,"Swvu.PLA1.","ACwvu.PLA1.",#N/A,FALSE,FALSE,0,0,0,0,2,"","",TRUE,TRUE,FALSE,FALSE,1,60,#N/A,#N/A,FALSE,FALSE,FALSE,FALSE,FALSE,FALSE,FALSE,9,65532,65532,FALSE,FALSE,TRUE,TRUE,TRUE}</definedName>
    <definedName name="UHLKJH" localSheetId="3" hidden="1">{FALSE,FALSE,-1.25,-15.5,484.5,276.75,FALSE,FALSE,TRUE,TRUE,0,12,#N/A,46,#N/A,2.93460490463215,15.35,1,FALSE,FALSE,3,TRUE,1,FALSE,100,"Swvu.PLA1.","ACwvu.PLA1.",#N/A,FALSE,FALSE,0,0,0,0,2,"","",TRUE,TRUE,FALSE,FALSE,1,60,#N/A,#N/A,FALSE,FALSE,FALSE,FALSE,FALSE,FALSE,FALSE,9,65532,65532,FALSE,FALSE,TRUE,TRUE,TRUE}</definedName>
    <definedName name="UHLKJH" localSheetId="7"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2" hidden="1">{FALSE,FALSE,-1.25,-15.5,484.5,276.75,FALSE,FALSE,TRUE,TRUE,0,12,#N/A,46,#N/A,2.93460490463215,15.35,1,FALSE,FALSE,3,TRUE,1,FALSE,100,"Swvu.PLA1.","ACwvu.PLA1.",#N/A,FALSE,FALSE,0,0,0,0,2,"","",TRUE,TRUE,FALSE,FALSE,1,60,#N/A,#N/A,FALSE,FALSE,FALSE,FALSE,FALSE,FALSE,FALSE,9,65532,65532,FALSE,FALSE,TRUE,TRUE,TRUE}</definedName>
    <definedName name="UHLKJH" localSheetId="13"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'[66]OECD wgt'!$B$9</definedName>
    <definedName name="unemp_96Q3" localSheetId="9">#REF!</definedName>
    <definedName name="unemp_96Q3" localSheetId="11">#REF!</definedName>
    <definedName name="unemp_96Q3" localSheetId="8">#REF!</definedName>
    <definedName name="unemp_96Q3" localSheetId="0">#REF!</definedName>
    <definedName name="unemp_96Q3" localSheetId="1">#REF!</definedName>
    <definedName name="unemp_96Q3" localSheetId="3">#REF!</definedName>
    <definedName name="unemp_96Q3" localSheetId="7">#REF!</definedName>
    <definedName name="unemp_96Q3" localSheetId="12">#REF!</definedName>
    <definedName name="unemp_96Q3" localSheetId="13">#REF!</definedName>
    <definedName name="unemp_96Q3">#REF!</definedName>
    <definedName name="unemp_96Q4" localSheetId="9">#REF!</definedName>
    <definedName name="unemp_96Q4" localSheetId="11">#REF!</definedName>
    <definedName name="unemp_96Q4" localSheetId="8">#REF!</definedName>
    <definedName name="unemp_96Q4" localSheetId="0">#REF!</definedName>
    <definedName name="unemp_96Q4" localSheetId="1">#REF!</definedName>
    <definedName name="unemp_96Q4" localSheetId="3">#REF!</definedName>
    <definedName name="unemp_96Q4" localSheetId="7">#REF!</definedName>
    <definedName name="unemp_96Q4" localSheetId="12">#REF!</definedName>
    <definedName name="unemp_96Q4" localSheetId="13">#REF!</definedName>
    <definedName name="unemp_96Q4">#REF!</definedName>
    <definedName name="unemp_97Q1" localSheetId="9">#REF!</definedName>
    <definedName name="unemp_97Q1" localSheetId="11">#REF!</definedName>
    <definedName name="unemp_97Q1" localSheetId="8">#REF!</definedName>
    <definedName name="unemp_97Q1" localSheetId="0">#REF!</definedName>
    <definedName name="unemp_97Q1" localSheetId="1">#REF!</definedName>
    <definedName name="unemp_97Q1" localSheetId="3">#REF!</definedName>
    <definedName name="unemp_97Q1" localSheetId="7">#REF!</definedName>
    <definedName name="unemp_97Q1" localSheetId="12">#REF!</definedName>
    <definedName name="unemp_97Q1" localSheetId="13">#REF!</definedName>
    <definedName name="unemp_97Q1">#REF!</definedName>
    <definedName name="unemp_97Q2" localSheetId="9">#REF!</definedName>
    <definedName name="unemp_97Q2" localSheetId="11">#REF!</definedName>
    <definedName name="unemp_97Q2" localSheetId="8">#REF!</definedName>
    <definedName name="unemp_97Q2" localSheetId="0">#REF!</definedName>
    <definedName name="unemp_97Q2" localSheetId="3">#REF!</definedName>
    <definedName name="unemp_97Q2" localSheetId="12">#REF!</definedName>
    <definedName name="unemp_97Q2" localSheetId="13">#REF!</definedName>
    <definedName name="unemp_97Q2">#REF!</definedName>
    <definedName name="unemp_nat" localSheetId="9">#REF!</definedName>
    <definedName name="unemp_nat" localSheetId="11">#REF!</definedName>
    <definedName name="unemp_nat" localSheetId="8">#REF!</definedName>
    <definedName name="unemp_nat" localSheetId="0">#REF!</definedName>
    <definedName name="unemp_nat" localSheetId="3">#REF!</definedName>
    <definedName name="unemp_nat" localSheetId="12">#REF!</definedName>
    <definedName name="unemp_nat" localSheetId="13">#REF!</definedName>
    <definedName name="unemp_nat">#REF!</definedName>
    <definedName name="unemp_urbrural" localSheetId="9">#REF!</definedName>
    <definedName name="unemp_urbrural" localSheetId="11">#REF!</definedName>
    <definedName name="unemp_urbrural" localSheetId="8">#REF!</definedName>
    <definedName name="unemp_urbrural" localSheetId="0">#REF!</definedName>
    <definedName name="unemp_urbrural" localSheetId="3">#REF!</definedName>
    <definedName name="unemp_urbrural" localSheetId="12">#REF!</definedName>
    <definedName name="unemp_urbrural" localSheetId="13">#REF!</definedName>
    <definedName name="unemp_urbrural">#REF!</definedName>
    <definedName name="UNION_FENOSA" localSheetId="9">#REF!</definedName>
    <definedName name="UNION_FENOSA" localSheetId="11">#REF!</definedName>
    <definedName name="UNION_FENOSA" localSheetId="8">#REF!</definedName>
    <definedName name="UNION_FENOSA" localSheetId="0">#REF!</definedName>
    <definedName name="UNION_FENOSA" localSheetId="12">#REF!</definedName>
    <definedName name="UNION_FENOSA" localSheetId="13">#REF!</definedName>
    <definedName name="UNION_FENOSA">#REF!</definedName>
    <definedName name="UnitsLabel" localSheetId="9">#REF!</definedName>
    <definedName name="UnitsLabel" localSheetId="11">#REF!</definedName>
    <definedName name="UnitsLabel" localSheetId="8">#REF!</definedName>
    <definedName name="UnitsLabel" localSheetId="0">#REF!</definedName>
    <definedName name="UnitsLabel" localSheetId="1">#REF!</definedName>
    <definedName name="UnitsLabel" localSheetId="3">#REF!</definedName>
    <definedName name="UnitsLabel" localSheetId="12">#REF!</definedName>
    <definedName name="UnitsLabel" localSheetId="13">#REF!</definedName>
    <definedName name="UnitsLabel">#REF!</definedName>
    <definedName name="Universities" localSheetId="9">#REF!</definedName>
    <definedName name="Universities" localSheetId="11">#REF!</definedName>
    <definedName name="Universities" localSheetId="8">#REF!</definedName>
    <definedName name="Universities" localSheetId="0">#REF!</definedName>
    <definedName name="Universities" localSheetId="12">#REF!</definedName>
    <definedName name="Universities" localSheetId="13">#REF!</definedName>
    <definedName name="Universities">#REF!</definedName>
    <definedName name="Uruguay" localSheetId="11">'[158]SVI table'!$E$10:$L$73</definedName>
    <definedName name="Uruguay" localSheetId="8">'[158]SVI table'!$E$10:$L$73</definedName>
    <definedName name="Uruguay" localSheetId="0">'[158]SVI table'!$E$10:$L$73</definedName>
    <definedName name="Uruguay" localSheetId="1">'[158]SVI table'!$E$10:$L$73</definedName>
    <definedName name="Uruguay" localSheetId="3">'[158]SVI table'!$E$10:$L$73</definedName>
    <definedName name="Uruguay">'[158]SVI table'!$E$10:$L$73</definedName>
    <definedName name="US_1" localSheetId="9">OFFSET(#REF!,0,0,COUNT(#REF!),1)</definedName>
    <definedName name="US_1" localSheetId="11">OFFSET(#REF!,0,0,COUNT(#REF!),1)</definedName>
    <definedName name="US_1" localSheetId="8">OFFSET(#REF!,0,0,COUNT(#REF!),1)</definedName>
    <definedName name="US_1" localSheetId="0">OFFSET(#REF!,0,0,COUNT(#REF!),1)</definedName>
    <definedName name="US_1" localSheetId="1">OFFSET(#REF!,0,0,COUNT(#REF!),1)</definedName>
    <definedName name="US_1" localSheetId="3">OFFSET(#REF!,0,0,COUNT(#REF!),1)</definedName>
    <definedName name="US_1" localSheetId="7">OFFSET(#REF!,0,0,COUNT(#REF!),1)</definedName>
    <definedName name="US_1" localSheetId="12">OFFSET(#REF!,0,0,COUNT(#REF!),1)</definedName>
    <definedName name="US_1" localSheetId="13">OFFSET(#REF!,0,0,COUNT(#REF!),1)</definedName>
    <definedName name="US_1">OFFSET(#REF!,0,0,COUNT(#REF!),1)</definedName>
    <definedName name="US_2" localSheetId="9">OFFSET(#REF!,0,0,COUNT(#REF!),1)</definedName>
    <definedName name="US_2" localSheetId="11">OFFSET(#REF!,0,0,COUNT(#REF!),1)</definedName>
    <definedName name="US_2" localSheetId="8">OFFSET(#REF!,0,0,COUNT(#REF!),1)</definedName>
    <definedName name="US_2" localSheetId="0">OFFSET(#REF!,0,0,COUNT(#REF!),1)</definedName>
    <definedName name="US_2" localSheetId="3">OFFSET(#REF!,0,0,COUNT(#REF!),1)</definedName>
    <definedName name="US_2" localSheetId="12">OFFSET(#REF!,0,0,COUNT(#REF!),1)</definedName>
    <definedName name="US_2" localSheetId="13">OFFSET(#REF!,0,0,COUNT(#REF!),1)</definedName>
    <definedName name="US_2">OFFSET(#REF!,0,0,COUNT(#REF!),1)</definedName>
    <definedName name="USA_wt">'[66]OECD wgt'!$B$4</definedName>
    <definedName name="USavg" localSheetId="9">OFFSET(#REF!,0,0,COUNT(#REF!),1)</definedName>
    <definedName name="USavg" localSheetId="11">OFFSET(#REF!,0,0,COUNT(#REF!),1)</definedName>
    <definedName name="USavg" localSheetId="8">OFFSET(#REF!,0,0,COUNT(#REF!),1)</definedName>
    <definedName name="USavg" localSheetId="0">OFFSET(#REF!,0,0,COUNT(#REF!),1)</definedName>
    <definedName name="USavg" localSheetId="3">OFFSET(#REF!,0,0,COUNT(#REF!),1)</definedName>
    <definedName name="USavg" localSheetId="7">OFFSET(#REF!,0,0,COUNT(#REF!),1)</definedName>
    <definedName name="USavg" localSheetId="12">OFFSET(#REF!,0,0,COUNT(#REF!),1)</definedName>
    <definedName name="USavg" localSheetId="13">OFFSET(#REF!,0,0,COUNT(#REF!),1)</definedName>
    <definedName name="USavg">OFFSET(#REF!,0,0,COUNT(#REF!),1)</definedName>
    <definedName name="USCRUDE87" localSheetId="9">#REF!</definedName>
    <definedName name="USCRUDE87" localSheetId="11">#REF!</definedName>
    <definedName name="USCRUDE87" localSheetId="8">#REF!</definedName>
    <definedName name="USCRUDE87" localSheetId="0">#REF!</definedName>
    <definedName name="USCRUDE87" localSheetId="1">#REF!</definedName>
    <definedName name="USCRUDE87" localSheetId="3">#REF!</definedName>
    <definedName name="USCRUDE87" localSheetId="7">#REF!</definedName>
    <definedName name="USCRUDE87" localSheetId="12">#REF!</definedName>
    <definedName name="USCRUDE87" localSheetId="13">#REF!</definedName>
    <definedName name="USCRUDE87">#REF!</definedName>
    <definedName name="USCRUDE88" localSheetId="9">#REF!</definedName>
    <definedName name="USCRUDE88" localSheetId="11">#REF!</definedName>
    <definedName name="USCRUDE88" localSheetId="8">#REF!</definedName>
    <definedName name="USCRUDE88" localSheetId="0">#REF!</definedName>
    <definedName name="USCRUDE88" localSheetId="1">#REF!</definedName>
    <definedName name="USCRUDE88" localSheetId="3">#REF!</definedName>
    <definedName name="USCRUDE88" localSheetId="7">#REF!</definedName>
    <definedName name="USCRUDE88" localSheetId="12">#REF!</definedName>
    <definedName name="USCRUDE88" localSheetId="13">#REF!</definedName>
    <definedName name="USCRUDE88">#REF!</definedName>
    <definedName name="USD" localSheetId="9">#REF!</definedName>
    <definedName name="USD" localSheetId="11">#REF!</definedName>
    <definedName name="USD" localSheetId="8">#REF!</definedName>
    <definedName name="USD" localSheetId="0">#REF!</definedName>
    <definedName name="USD" localSheetId="7">#REF!</definedName>
    <definedName name="USD" localSheetId="12">#REF!</definedName>
    <definedName name="USD" localSheetId="13">#REF!</definedName>
    <definedName name="USD">#REF!</definedName>
    <definedName name="USDIST87" localSheetId="9">#REF!</definedName>
    <definedName name="USDIST87" localSheetId="11">#REF!</definedName>
    <definedName name="USDIST87" localSheetId="8">#REF!</definedName>
    <definedName name="USDIST87" localSheetId="0">#REF!</definedName>
    <definedName name="USDIST87" localSheetId="1">#REF!</definedName>
    <definedName name="USDIST87" localSheetId="3">#REF!</definedName>
    <definedName name="USDIST87" localSheetId="12">#REF!</definedName>
    <definedName name="USDIST87" localSheetId="13">#REF!</definedName>
    <definedName name="USDIST87">#REF!</definedName>
    <definedName name="USDIST88" localSheetId="9">#REF!</definedName>
    <definedName name="USDIST88" localSheetId="11">#REF!</definedName>
    <definedName name="USDIST88" localSheetId="8">#REF!</definedName>
    <definedName name="USDIST88" localSheetId="0">#REF!</definedName>
    <definedName name="USDIST88" localSheetId="1">#REF!</definedName>
    <definedName name="USDIST88" localSheetId="3">#REF!</definedName>
    <definedName name="USDIST88" localSheetId="12">#REF!</definedName>
    <definedName name="USDIST88" localSheetId="13">#REF!</definedName>
    <definedName name="USDIST88">#REF!</definedName>
    <definedName name="USDSR" localSheetId="9">#REF!</definedName>
    <definedName name="USDSR" localSheetId="11">#REF!</definedName>
    <definedName name="USDSR" localSheetId="8">#REF!</definedName>
    <definedName name="USDSR" localSheetId="0">#REF!</definedName>
    <definedName name="USDSR" localSheetId="3">#REF!</definedName>
    <definedName name="USDSR" localSheetId="12">#REF!</definedName>
    <definedName name="USDSR" localSheetId="13">#REF!</definedName>
    <definedName name="USDSR">#REF!</definedName>
    <definedName name="USMG87" localSheetId="9">#REF!</definedName>
    <definedName name="USMG87" localSheetId="11">#REF!</definedName>
    <definedName name="USMG87" localSheetId="8">#REF!</definedName>
    <definedName name="USMG87" localSheetId="0">#REF!</definedName>
    <definedName name="USMG87" localSheetId="1">#REF!</definedName>
    <definedName name="USMG87" localSheetId="3">#REF!</definedName>
    <definedName name="USMG87" localSheetId="12">#REF!</definedName>
    <definedName name="USMG87" localSheetId="13">#REF!</definedName>
    <definedName name="USMG87">#REF!</definedName>
    <definedName name="USMG88" localSheetId="9">#REF!</definedName>
    <definedName name="USMG88" localSheetId="11">#REF!</definedName>
    <definedName name="USMG88" localSheetId="8">#REF!</definedName>
    <definedName name="USMG88" localSheetId="0">#REF!</definedName>
    <definedName name="USMG88" localSheetId="1">#REF!</definedName>
    <definedName name="USMG88" localSheetId="3">#REF!</definedName>
    <definedName name="USMG88" localSheetId="12">#REF!</definedName>
    <definedName name="USMG88" localSheetId="13">#REF!</definedName>
    <definedName name="USMG88">#REF!</definedName>
    <definedName name="USmin" localSheetId="9">OFFSET(#REF!,0,0,COUNT(#REF!),1)</definedName>
    <definedName name="USmin" localSheetId="11">OFFSET(#REF!,0,0,COUNT(#REF!),1)</definedName>
    <definedName name="USmin" localSheetId="8">OFFSET(#REF!,0,0,COUNT(#REF!),1)</definedName>
    <definedName name="USmin" localSheetId="0">OFFSET(#REF!,0,0,COUNT(#REF!),1)</definedName>
    <definedName name="USmin" localSheetId="1">OFFSET(#REF!,0,0,COUNT(#REF!),1)</definedName>
    <definedName name="USmin" localSheetId="3">OFFSET(#REF!,0,0,COUNT(#REF!),1)</definedName>
    <definedName name="USmin" localSheetId="7">OFFSET(#REF!,0,0,COUNT(#REF!),1)</definedName>
    <definedName name="USmin" localSheetId="12">OFFSET(#REF!,0,0,COUNT(#REF!),1)</definedName>
    <definedName name="USmin" localSheetId="13">OFFSET(#REF!,0,0,COUNT(#REF!),1)</definedName>
    <definedName name="USmin">OFFSET(#REF!,0,0,COUNT(#REF!),1)</definedName>
    <definedName name="USPROD87" localSheetId="9">#REF!</definedName>
    <definedName name="USPROD87" localSheetId="11">#REF!</definedName>
    <definedName name="USPROD87" localSheetId="8">#REF!</definedName>
    <definedName name="USPROD87" localSheetId="0">#REF!</definedName>
    <definedName name="USPROD87" localSheetId="1">#REF!</definedName>
    <definedName name="USPROD87" localSheetId="3">#REF!</definedName>
    <definedName name="USPROD87" localSheetId="7">#REF!</definedName>
    <definedName name="USPROD87" localSheetId="12">#REF!</definedName>
    <definedName name="USPROD87" localSheetId="13">#REF!</definedName>
    <definedName name="USPROD87">#REF!</definedName>
    <definedName name="USPROD88" localSheetId="9">#REF!</definedName>
    <definedName name="USPROD88" localSheetId="11">#REF!</definedName>
    <definedName name="USPROD88" localSheetId="8">#REF!</definedName>
    <definedName name="USPROD88" localSheetId="0">#REF!</definedName>
    <definedName name="USPROD88" localSheetId="1">#REF!</definedName>
    <definedName name="USPROD88" localSheetId="3">#REF!</definedName>
    <definedName name="USPROD88" localSheetId="7">#REF!</definedName>
    <definedName name="USPROD88" localSheetId="12">#REF!</definedName>
    <definedName name="USPROD88" localSheetId="13">#REF!</definedName>
    <definedName name="USPROD88">#REF!</definedName>
    <definedName name="USRFO87" localSheetId="9">#REF!</definedName>
    <definedName name="USRFO87" localSheetId="11">#REF!</definedName>
    <definedName name="USRFO87" localSheetId="8">#REF!</definedName>
    <definedName name="USRFO87" localSheetId="0">#REF!</definedName>
    <definedName name="USRFO87" localSheetId="1">#REF!</definedName>
    <definedName name="USRFO87" localSheetId="3">#REF!</definedName>
    <definedName name="USRFO87" localSheetId="7">#REF!</definedName>
    <definedName name="USRFO87" localSheetId="12">#REF!</definedName>
    <definedName name="USRFO87" localSheetId="13">#REF!</definedName>
    <definedName name="USRFO87">#REF!</definedName>
    <definedName name="USRFO88" localSheetId="9">#REF!</definedName>
    <definedName name="USRFO88" localSheetId="11">#REF!</definedName>
    <definedName name="USRFO88" localSheetId="8">#REF!</definedName>
    <definedName name="USRFO88" localSheetId="0">#REF!</definedName>
    <definedName name="USRFO88" localSheetId="1">#REF!</definedName>
    <definedName name="USRFO88" localSheetId="3">#REF!</definedName>
    <definedName name="USRFO88" localSheetId="12">#REF!</definedName>
    <definedName name="USRFO88" localSheetId="13">#REF!</definedName>
    <definedName name="USRFO88">#REF!</definedName>
    <definedName name="USrng" localSheetId="9">OFFSET(#REF!,0,0,COUNT(#REF!),1)</definedName>
    <definedName name="USrng" localSheetId="11">OFFSET(#REF!,0,0,COUNT(#REF!),1)</definedName>
    <definedName name="USrng" localSheetId="8">OFFSET(#REF!,0,0,COUNT(#REF!),1)</definedName>
    <definedName name="USrng" localSheetId="0">OFFSET(#REF!,0,0,COUNT(#REF!),1)</definedName>
    <definedName name="USrng" localSheetId="1">OFFSET(#REF!,0,0,COUNT(#REF!),1)</definedName>
    <definedName name="USrng" localSheetId="3">OFFSET(#REF!,0,0,COUNT(#REF!),1)</definedName>
    <definedName name="USrng" localSheetId="7">OFFSET(#REF!,0,0,COUNT(#REF!),1)</definedName>
    <definedName name="USrng" localSheetId="12">OFFSET(#REF!,0,0,COUNT(#REF!),1)</definedName>
    <definedName name="USrng" localSheetId="13">OFFSET(#REF!,0,0,COUNT(#REF!),1)</definedName>
    <definedName name="USrng">OFFSET(#REF!,0,0,COUNT(#REF!),1)</definedName>
    <definedName name="USSR" localSheetId="9">#REF!</definedName>
    <definedName name="USSR" localSheetId="11">#REF!</definedName>
    <definedName name="USSR" localSheetId="8">#REF!</definedName>
    <definedName name="USSR" localSheetId="0">#REF!</definedName>
    <definedName name="USSR" localSheetId="1">#REF!</definedName>
    <definedName name="USSR" localSheetId="3">#REF!</definedName>
    <definedName name="USSR" localSheetId="7">#REF!</definedName>
    <definedName name="USSR" localSheetId="12">#REF!</definedName>
    <definedName name="USSR" localSheetId="13">#REF!</definedName>
    <definedName name="USSR">#REF!</definedName>
    <definedName name="USTOT87" localSheetId="9">#REF!</definedName>
    <definedName name="USTOT87" localSheetId="11">#REF!</definedName>
    <definedName name="USTOT87" localSheetId="8">#REF!</definedName>
    <definedName name="USTOT87" localSheetId="0">#REF!</definedName>
    <definedName name="USTOT87" localSheetId="1">#REF!</definedName>
    <definedName name="USTOT87" localSheetId="3">#REF!</definedName>
    <definedName name="USTOT87" localSheetId="7">#REF!</definedName>
    <definedName name="USTOT87" localSheetId="12">#REF!</definedName>
    <definedName name="USTOT87" localSheetId="13">#REF!</definedName>
    <definedName name="USTOT87">#REF!</definedName>
    <definedName name="USTOT88" localSheetId="9">#REF!</definedName>
    <definedName name="USTOT88" localSheetId="11">#REF!</definedName>
    <definedName name="USTOT88" localSheetId="8">#REF!</definedName>
    <definedName name="USTOT88" localSheetId="0">#REF!</definedName>
    <definedName name="USTOT88" localSheetId="1">#REF!</definedName>
    <definedName name="USTOT88" localSheetId="3">#REF!</definedName>
    <definedName name="USTOT88" localSheetId="7">#REF!</definedName>
    <definedName name="USTOT88" localSheetId="12">#REF!</definedName>
    <definedName name="USTOT88" localSheetId="13">#REF!</definedName>
    <definedName name="USTOT88">#REF!</definedName>
    <definedName name="uu" localSheetId="15" hidden="1">{"Riqfin97",#N/A,FALSE,"Tran";"Riqfinpro",#N/A,FALSE,"Tran"}</definedName>
    <definedName name="uu" localSheetId="2" hidden="1">{"Riqfin97",#N/A,FALSE,"Tran";"Riqfinpro",#N/A,FALSE,"Tran"}</definedName>
    <definedName name="uu" localSheetId="9" hidden="1">{"Riqfin97",#N/A,FALSE,"Tran";"Riqfinpro",#N/A,FALSE,"Tran"}</definedName>
    <definedName name="uu" localSheetId="11" hidden="1">{"Riqfin97",#N/A,FALSE,"Tran";"Riqfinpro",#N/A,FALSE,"Tran"}</definedName>
    <definedName name="uu" localSheetId="8" hidden="1">{"Riqfin97",#N/A,FALSE,"Tran";"Riqfinpro",#N/A,FALSE,"Tran"}</definedName>
    <definedName name="uu" localSheetId="0" hidden="1">{"Riqfin97",#N/A,FALSE,"Tran";"Riqfinpro",#N/A,FALSE,"Tran"}</definedName>
    <definedName name="uu" localSheetId="1" hidden="1">{"Riqfin97",#N/A,FALSE,"Tran";"Riqfinpro",#N/A,FALSE,"Tran"}</definedName>
    <definedName name="uu" localSheetId="3" hidden="1">{"Riqfin97",#N/A,FALSE,"Tran";"Riqfinpro",#N/A,FALSE,"Tran"}</definedName>
    <definedName name="uu" localSheetId="7" hidden="1">{"Riqfin97",#N/A,FALSE,"Tran";"Riqfinpro",#N/A,FALSE,"Tran"}</definedName>
    <definedName name="uu" localSheetId="10" hidden="1">{"Riqfin97",#N/A,FALSE,"Tran";"Riqfinpro",#N/A,FALSE,"Tran"}</definedName>
    <definedName name="uu" localSheetId="12" hidden="1">{"Riqfin97",#N/A,FALSE,"Tran";"Riqfinpro",#N/A,FALSE,"Tran"}</definedName>
    <definedName name="uu" localSheetId="13" hidden="1">{"Riqfin97",#N/A,FALSE,"Tran";"Riqfinpro",#N/A,FALSE,"Tran"}</definedName>
    <definedName name="uu" hidden="1">{"Riqfin97",#N/A,FALSE,"Tran";"Riqfinpro",#N/A,FALSE,"Tran"}</definedName>
    <definedName name="uuu" localSheetId="15" hidden="1">{"Riqfin97",#N/A,FALSE,"Tran";"Riqfinpro",#N/A,FALSE,"Tran"}</definedName>
    <definedName name="uuu" localSheetId="2" hidden="1">{"Riqfin97",#N/A,FALSE,"Tran";"Riqfinpro",#N/A,FALSE,"Tran"}</definedName>
    <definedName name="uuu" localSheetId="9" hidden="1">{"Riqfin97",#N/A,FALSE,"Tran";"Riqfinpro",#N/A,FALSE,"Tran"}</definedName>
    <definedName name="uuu" localSheetId="11" hidden="1">{"Riqfin97",#N/A,FALSE,"Tran";"Riqfinpro",#N/A,FALSE,"Tran"}</definedName>
    <definedName name="uuu" localSheetId="8" hidden="1">{"Riqfin97",#N/A,FALSE,"Tran";"Riqfinpro",#N/A,FALSE,"Tran"}</definedName>
    <definedName name="uuu" localSheetId="0" hidden="1">{"Riqfin97",#N/A,FALSE,"Tran";"Riqfinpro",#N/A,FALSE,"Tran"}</definedName>
    <definedName name="uuu" localSheetId="1" hidden="1">{"Riqfin97",#N/A,FALSE,"Tran";"Riqfinpro",#N/A,FALSE,"Tran"}</definedName>
    <definedName name="uuu" localSheetId="3" hidden="1">{"Riqfin97",#N/A,FALSE,"Tran";"Riqfinpro",#N/A,FALSE,"Tran"}</definedName>
    <definedName name="uuu" localSheetId="7" hidden="1">{"Riqfin97",#N/A,FALSE,"Tran";"Riqfinpro",#N/A,FALSE,"Tran"}</definedName>
    <definedName name="uuu" localSheetId="10" hidden="1">{"Riqfin97",#N/A,FALSE,"Tran";"Riqfinpro",#N/A,FALSE,"Tran"}</definedName>
    <definedName name="uuu" localSheetId="12" hidden="1">{"Riqfin97",#N/A,FALSE,"Tran";"Riqfinpro",#N/A,FALSE,"Tran"}</definedName>
    <definedName name="uuu" localSheetId="13" hidden="1">{"Riqfin97",#N/A,FALSE,"Tran";"Riqfinpro",#N/A,FALSE,"Tran"}</definedName>
    <definedName name="uuu" hidden="1">{"Riqfin97",#N/A,FALSE,"Tran";"Riqfinpro",#N/A,FALSE,"Tran"}</definedName>
    <definedName name="uuuuu">'[159]Quarterly Raw Data'!#REF!</definedName>
    <definedName name="uuuuuu" localSheetId="15" hidden="1">{"Riqfin97",#N/A,FALSE,"Tran";"Riqfinpro",#N/A,FALSE,"Tran"}</definedName>
    <definedName name="uuuuuu" localSheetId="2" hidden="1">{"Riqfin97",#N/A,FALSE,"Tran";"Riqfinpro",#N/A,FALSE,"Tran"}</definedName>
    <definedName name="uuuuuu" localSheetId="9" hidden="1">{"Riqfin97",#N/A,FALSE,"Tran";"Riqfinpro",#N/A,FALSE,"Tran"}</definedName>
    <definedName name="uuuuuu" localSheetId="11" hidden="1">{"Riqfin97",#N/A,FALSE,"Tran";"Riqfinpro",#N/A,FALSE,"Tran"}</definedName>
    <definedName name="uuuuuu" localSheetId="8" hidden="1">{"Riqfin97",#N/A,FALSE,"Tran";"Riqfinpro",#N/A,FALSE,"Tran"}</definedName>
    <definedName name="uuuuuu" localSheetId="0" hidden="1">{"Riqfin97",#N/A,FALSE,"Tran";"Riqfinpro",#N/A,FALSE,"Tran"}</definedName>
    <definedName name="uuuuuu" localSheetId="1" hidden="1">{"Riqfin97",#N/A,FALSE,"Tran";"Riqfinpro",#N/A,FALSE,"Tran"}</definedName>
    <definedName name="uuuuuu" localSheetId="3" hidden="1">{"Riqfin97",#N/A,FALSE,"Tran";"Riqfinpro",#N/A,FALSE,"Tran"}</definedName>
    <definedName name="uuuuuu" localSheetId="7" hidden="1">{"Riqfin97",#N/A,FALSE,"Tran";"Riqfinpro",#N/A,FALSE,"Tran"}</definedName>
    <definedName name="uuuuuu" localSheetId="10" hidden="1">{"Riqfin97",#N/A,FALSE,"Tran";"Riqfinpro",#N/A,FALSE,"Tran"}</definedName>
    <definedName name="uuuuuu" localSheetId="12" hidden="1">{"Riqfin97",#N/A,FALSE,"Tran";"Riqfinpro",#N/A,FALSE,"Tran"}</definedName>
    <definedName name="uuuuuu" localSheetId="13" hidden="1">{"Riqfin97",#N/A,FALSE,"Tran";"Riqfinpro",#N/A,FALSE,"Tran"}</definedName>
    <definedName name="uuuuuu" hidden="1">{"Riqfin97",#N/A,FALSE,"Tran";"Riqfinpro",#N/A,FALSE,"Tran"}</definedName>
    <definedName name="v">#N/A</definedName>
    <definedName name="VALID_FORMATS" localSheetId="9">#REF!</definedName>
    <definedName name="VALID_FORMATS" localSheetId="11">#REF!</definedName>
    <definedName name="VALID_FORMATS" localSheetId="8">#REF!</definedName>
    <definedName name="VALID_FORMATS" localSheetId="0">#REF!</definedName>
    <definedName name="VALID_FORMATS" localSheetId="1">#REF!</definedName>
    <definedName name="VALID_FORMATS" localSheetId="3">#REF!</definedName>
    <definedName name="VALID_FORMATS" localSheetId="7">#REF!</definedName>
    <definedName name="VALID_FORMATS" localSheetId="12">#REF!</definedName>
    <definedName name="VALID_FORMATS" localSheetId="13">#REF!</definedName>
    <definedName name="VALID_FORMATS">#REF!</definedName>
    <definedName name="VenceHoy" localSheetId="9">#REF!</definedName>
    <definedName name="VenceHoy" localSheetId="11">#REF!</definedName>
    <definedName name="VenceHoy" localSheetId="8">#REF!</definedName>
    <definedName name="VenceHoy" localSheetId="0">#REF!</definedName>
    <definedName name="VenceHoy" localSheetId="1">#REF!</definedName>
    <definedName name="VenceHoy" localSheetId="3">#REF!</definedName>
    <definedName name="VenceHoy" localSheetId="7">#REF!</definedName>
    <definedName name="VenceHoy" localSheetId="12">#REF!</definedName>
    <definedName name="VenceHoy" localSheetId="13">#REF!</definedName>
    <definedName name="VenceHoy">#REF!</definedName>
    <definedName name="venci" localSheetId="9">#REF!</definedName>
    <definedName name="venci" localSheetId="11">#REF!</definedName>
    <definedName name="venci" localSheetId="8">#REF!</definedName>
    <definedName name="venci" localSheetId="0">#REF!</definedName>
    <definedName name="venci" localSheetId="7">#REF!</definedName>
    <definedName name="venci" localSheetId="12">#REF!</definedName>
    <definedName name="venci" localSheetId="13">#REF!</definedName>
    <definedName name="venci">#REF!</definedName>
    <definedName name="venci2000" localSheetId="9">#REF!</definedName>
    <definedName name="venci2000" localSheetId="11">#REF!</definedName>
    <definedName name="venci2000" localSheetId="8">#REF!</definedName>
    <definedName name="venci2000" localSheetId="0">#REF!</definedName>
    <definedName name="venci2000" localSheetId="12">#REF!</definedName>
    <definedName name="venci2000" localSheetId="13">#REF!</definedName>
    <definedName name="venci2000">#REF!</definedName>
    <definedName name="venci2001" localSheetId="9">#REF!</definedName>
    <definedName name="venci2001" localSheetId="11">#REF!</definedName>
    <definedName name="venci2001" localSheetId="8">#REF!</definedName>
    <definedName name="venci2001" localSheetId="0">#REF!</definedName>
    <definedName name="venci2001" localSheetId="12">#REF!</definedName>
    <definedName name="venci2001" localSheetId="13">#REF!</definedName>
    <definedName name="venci2001">#REF!</definedName>
    <definedName name="venci2002" localSheetId="9">#REF!</definedName>
    <definedName name="venci2002" localSheetId="11">#REF!</definedName>
    <definedName name="venci2002" localSheetId="8">#REF!</definedName>
    <definedName name="venci2002" localSheetId="0">#REF!</definedName>
    <definedName name="venci2002" localSheetId="12">#REF!</definedName>
    <definedName name="venci2002" localSheetId="13">#REF!</definedName>
    <definedName name="venci2002">#REF!</definedName>
    <definedName name="venci2003" localSheetId="9">#REF!</definedName>
    <definedName name="venci2003" localSheetId="11">#REF!</definedName>
    <definedName name="venci2003" localSheetId="8">#REF!</definedName>
    <definedName name="venci2003" localSheetId="0">#REF!</definedName>
    <definedName name="venci2003" localSheetId="12">#REF!</definedName>
    <definedName name="venci2003" localSheetId="13">#REF!</definedName>
    <definedName name="venci2003">#REF!</definedName>
    <definedName name="venci98" localSheetId="11">[22]Programa!#REF!</definedName>
    <definedName name="venci98" localSheetId="8">[22]Programa!#REF!</definedName>
    <definedName name="venci98" localSheetId="0">[22]Programa!#REF!</definedName>
    <definedName name="venci98" localSheetId="1">[22]Programa!#REF!</definedName>
    <definedName name="venci98" localSheetId="3">[22]Programa!#REF!</definedName>
    <definedName name="venci98">[22]Programa!#REF!</definedName>
    <definedName name="venci98j" localSheetId="11">[22]Programa!#REF!</definedName>
    <definedName name="venci98j" localSheetId="8">[22]Programa!#REF!</definedName>
    <definedName name="venci98j" localSheetId="0">[22]Programa!#REF!</definedName>
    <definedName name="venci98j" localSheetId="1">[22]Programa!#REF!</definedName>
    <definedName name="venci98j" localSheetId="3">[22]Programa!#REF!</definedName>
    <definedName name="venci98j">[22]Programa!#REF!</definedName>
    <definedName name="venci98s" localSheetId="9">#REF!</definedName>
    <definedName name="venci98s" localSheetId="11">#REF!</definedName>
    <definedName name="venci98s" localSheetId="8">#REF!</definedName>
    <definedName name="venci98s" localSheetId="0">#REF!</definedName>
    <definedName name="venci98s" localSheetId="1">#REF!</definedName>
    <definedName name="venci98s" localSheetId="3">#REF!</definedName>
    <definedName name="venci98s" localSheetId="7">#REF!</definedName>
    <definedName name="venci98s" localSheetId="12">#REF!</definedName>
    <definedName name="venci98s" localSheetId="13">#REF!</definedName>
    <definedName name="venci98s">#REF!</definedName>
    <definedName name="venci99" localSheetId="9">#REF!</definedName>
    <definedName name="venci99" localSheetId="11">#REF!</definedName>
    <definedName name="venci99" localSheetId="8">#REF!</definedName>
    <definedName name="venci99" localSheetId="0">#REF!</definedName>
    <definedName name="venci99" localSheetId="3">#REF!</definedName>
    <definedName name="venci99" localSheetId="7">#REF!</definedName>
    <definedName name="venci99" localSheetId="12">#REF!</definedName>
    <definedName name="venci99" localSheetId="13">#REF!</definedName>
    <definedName name="venci99">#REF!</definedName>
    <definedName name="VENEZU" localSheetId="9">#REF!</definedName>
    <definedName name="VENEZU" localSheetId="11">#REF!</definedName>
    <definedName name="VENEZU" localSheetId="8">#REF!</definedName>
    <definedName name="VENEZU" localSheetId="0">#REF!</definedName>
    <definedName name="VENEZU" localSheetId="1">#REF!</definedName>
    <definedName name="VENEZU" localSheetId="3">#REF!</definedName>
    <definedName name="VENEZU" localSheetId="7">#REF!</definedName>
    <definedName name="VENEZU" localSheetId="12">#REF!</definedName>
    <definedName name="VENEZU" localSheetId="13">#REF!</definedName>
    <definedName name="VENEZU">#REF!</definedName>
    <definedName name="VENEZUELA">"bANCOS"</definedName>
    <definedName name="VIAAEREA" localSheetId="9">#REF!</definedName>
    <definedName name="VIAAEREA" localSheetId="11">#REF!</definedName>
    <definedName name="VIAAEREA" localSheetId="8">#REF!</definedName>
    <definedName name="VIAAEREA" localSheetId="0">#REF!</definedName>
    <definedName name="VIAAEREA" localSheetId="1">#REF!</definedName>
    <definedName name="VIAAEREA" localSheetId="3">#REF!</definedName>
    <definedName name="VIAAEREA" localSheetId="7">#REF!</definedName>
    <definedName name="VIAAEREA" localSheetId="12">#REF!</definedName>
    <definedName name="VIAAEREA" localSheetId="13">#REF!</definedName>
    <definedName name="VIAAEREA">#REF!</definedName>
    <definedName name="volume_trade" localSheetId="9">#REF!</definedName>
    <definedName name="volume_trade" localSheetId="11">#REF!</definedName>
    <definedName name="volume_trade" localSheetId="8">#REF!</definedName>
    <definedName name="volume_trade" localSheetId="0">#REF!</definedName>
    <definedName name="volume_trade" localSheetId="3">#REF!</definedName>
    <definedName name="volume_trade" localSheetId="7">#REF!</definedName>
    <definedName name="volume_trade" localSheetId="12">#REF!</definedName>
    <definedName name="volume_trade" localSheetId="13">#REF!</definedName>
    <definedName name="volume_trade">#REF!</definedName>
    <definedName name="VTITLES" localSheetId="9">#REF!</definedName>
    <definedName name="VTITLES" localSheetId="11">#REF!</definedName>
    <definedName name="VTITLES" localSheetId="8">#REF!</definedName>
    <definedName name="VTITLES" localSheetId="0">#REF!</definedName>
    <definedName name="VTITLES" localSheetId="3">#REF!</definedName>
    <definedName name="VTITLES" localSheetId="7">#REF!</definedName>
    <definedName name="VTITLES" localSheetId="12">#REF!</definedName>
    <definedName name="VTITLES" localSheetId="13">#REF!</definedName>
    <definedName name="VTITLES">#REF!</definedName>
    <definedName name="vv" localSheetId="15" hidden="1">{"Tab1",#N/A,FALSE,"P";"Tab2",#N/A,FALSE,"P"}</definedName>
    <definedName name="vv" localSheetId="2" hidden="1">{"Tab1",#N/A,FALSE,"P";"Tab2",#N/A,FALSE,"P"}</definedName>
    <definedName name="vv" localSheetId="9" hidden="1">{"Tab1",#N/A,FALSE,"P";"Tab2",#N/A,FALSE,"P"}</definedName>
    <definedName name="vv" localSheetId="11" hidden="1">{"Tab1",#N/A,FALSE,"P";"Tab2",#N/A,FALSE,"P"}</definedName>
    <definedName name="vv" localSheetId="8" hidden="1">{"Tab1",#N/A,FALSE,"P";"Tab2",#N/A,FALSE,"P"}</definedName>
    <definedName name="vv" localSheetId="0" hidden="1">{"Tab1",#N/A,FALSE,"P";"Tab2",#N/A,FALSE,"P"}</definedName>
    <definedName name="vv" localSheetId="1" hidden="1">{"Tab1",#N/A,FALSE,"P";"Tab2",#N/A,FALSE,"P"}</definedName>
    <definedName name="vv" localSheetId="3" hidden="1">{"Tab1",#N/A,FALSE,"P";"Tab2",#N/A,FALSE,"P"}</definedName>
    <definedName name="vv" localSheetId="7" hidden="1">{"Tab1",#N/A,FALSE,"P";"Tab2",#N/A,FALSE,"P"}</definedName>
    <definedName name="vv" localSheetId="10" hidden="1">{"Tab1",#N/A,FALSE,"P";"Tab2",#N/A,FALSE,"P"}</definedName>
    <definedName name="vv" localSheetId="12" hidden="1">{"Tab1",#N/A,FALSE,"P";"Tab2",#N/A,FALSE,"P"}</definedName>
    <definedName name="vv" localSheetId="13" hidden="1">{"Tab1",#N/A,FALSE,"P";"Tab2",#N/A,FALSE,"P"}</definedName>
    <definedName name="vv" hidden="1">{"Tab1",#N/A,FALSE,"P";"Tab2",#N/A,FALSE,"P"}</definedName>
    <definedName name="vvv" localSheetId="15" hidden="1">{"Tab1",#N/A,FALSE,"P";"Tab2",#N/A,FALSE,"P"}</definedName>
    <definedName name="vvv" localSheetId="2" hidden="1">{"Tab1",#N/A,FALSE,"P";"Tab2",#N/A,FALSE,"P"}</definedName>
    <definedName name="vvv" localSheetId="9" hidden="1">{"Tab1",#N/A,FALSE,"P";"Tab2",#N/A,FALSE,"P"}</definedName>
    <definedName name="vvv" localSheetId="11" hidden="1">{"Tab1",#N/A,FALSE,"P";"Tab2",#N/A,FALSE,"P"}</definedName>
    <definedName name="vvv" localSheetId="8" hidden="1">{"Tab1",#N/A,FALSE,"P";"Tab2",#N/A,FALSE,"P"}</definedName>
    <definedName name="vvv" localSheetId="0" hidden="1">{"Tab1",#N/A,FALSE,"P";"Tab2",#N/A,FALSE,"P"}</definedName>
    <definedName name="vvv" localSheetId="1" hidden="1">{"Tab1",#N/A,FALSE,"P";"Tab2",#N/A,FALSE,"P"}</definedName>
    <definedName name="vvv" localSheetId="3" hidden="1">{"Tab1",#N/A,FALSE,"P";"Tab2",#N/A,FALSE,"P"}</definedName>
    <definedName name="vvv" localSheetId="7" hidden="1">{"Tab1",#N/A,FALSE,"P";"Tab2",#N/A,FALSE,"P"}</definedName>
    <definedName name="vvv" localSheetId="10" hidden="1">{"Tab1",#N/A,FALSE,"P";"Tab2",#N/A,FALSE,"P"}</definedName>
    <definedName name="vvv" localSheetId="12" hidden="1">{"Tab1",#N/A,FALSE,"P";"Tab2",#N/A,FALSE,"P"}</definedName>
    <definedName name="vvv" localSheetId="13" hidden="1">{"Tab1",#N/A,FALSE,"P";"Tab2",#N/A,FALSE,"P"}</definedName>
    <definedName name="vvv" hidden="1">{"Tab1",#N/A,FALSE,"P";"Tab2",#N/A,FALSE,"P"}</definedName>
    <definedName name="vvvv" localSheetId="15" hidden="1">{"Minpmon",#N/A,FALSE,"Monthinput"}</definedName>
    <definedName name="vvvv" localSheetId="2" hidden="1">{"Minpmon",#N/A,FALSE,"Monthinput"}</definedName>
    <definedName name="vvvv" localSheetId="9" hidden="1">{"Minpmon",#N/A,FALSE,"Monthinput"}</definedName>
    <definedName name="vvvv" localSheetId="11" hidden="1">{"Minpmon",#N/A,FALSE,"Monthinput"}</definedName>
    <definedName name="vvvv" localSheetId="8" hidden="1">{"Minpmon",#N/A,FALSE,"Monthinput"}</definedName>
    <definedName name="vvvv" localSheetId="0" hidden="1">{"Minpmon",#N/A,FALSE,"Monthinput"}</definedName>
    <definedName name="vvvv" localSheetId="1" hidden="1">{"Minpmon",#N/A,FALSE,"Monthinput"}</definedName>
    <definedName name="vvvv" localSheetId="3" hidden="1">{"Minpmon",#N/A,FALSE,"Monthinput"}</definedName>
    <definedName name="vvvv" localSheetId="7" hidden="1">{"Minpmon",#N/A,FALSE,"Monthinput"}</definedName>
    <definedName name="vvvv" localSheetId="10" hidden="1">{"Minpmon",#N/A,FALSE,"Monthinput"}</definedName>
    <definedName name="vvvv" localSheetId="12" hidden="1">{"Minpmon",#N/A,FALSE,"Monthinput"}</definedName>
    <definedName name="vvvv" localSheetId="13" hidden="1">{"Minpmon",#N/A,FALSE,"Monthinput"}</definedName>
    <definedName name="vvvv" hidden="1">{"Minpmon",#N/A,FALSE,"Monthinput"}</definedName>
    <definedName name="vvvvvvvvvvvv" localSheetId="15" hidden="1">{"Riqfin97",#N/A,FALSE,"Tran";"Riqfinpro",#N/A,FALSE,"Tran"}</definedName>
    <definedName name="vvvvvvvvvvvv" localSheetId="2" hidden="1">{"Riqfin97",#N/A,FALSE,"Tran";"Riqfinpro",#N/A,FALSE,"Tran"}</definedName>
    <definedName name="vvvvvvvvvvvv" localSheetId="9" hidden="1">{"Riqfin97",#N/A,FALSE,"Tran";"Riqfinpro",#N/A,FALSE,"Tran"}</definedName>
    <definedName name="vvvvvvvvvvvv" localSheetId="11" hidden="1">{"Riqfin97",#N/A,FALSE,"Tran";"Riqfinpro",#N/A,FALSE,"Tran"}</definedName>
    <definedName name="vvvvvvvvvvvv" localSheetId="8" hidden="1">{"Riqfin97",#N/A,FALSE,"Tran";"Riqfinpro",#N/A,FALSE,"Tran"}</definedName>
    <definedName name="vvvvvvvvvvvv" localSheetId="0" hidden="1">{"Riqfin97",#N/A,FALSE,"Tran";"Riqfinpro",#N/A,FALSE,"Tran"}</definedName>
    <definedName name="vvvvvvvvvvvv" localSheetId="1" hidden="1">{"Riqfin97",#N/A,FALSE,"Tran";"Riqfinpro",#N/A,FALSE,"Tran"}</definedName>
    <definedName name="vvvvvvvvvvvv" localSheetId="3" hidden="1">{"Riqfin97",#N/A,FALSE,"Tran";"Riqfinpro",#N/A,FALSE,"Tran"}</definedName>
    <definedName name="vvvvvvvvvvvv" localSheetId="7" hidden="1">{"Riqfin97",#N/A,FALSE,"Tran";"Riqfinpro",#N/A,FALSE,"Tran"}</definedName>
    <definedName name="vvvvvvvvvvvv" localSheetId="10" hidden="1">{"Riqfin97",#N/A,FALSE,"Tran";"Riqfinpro",#N/A,FALSE,"Tran"}</definedName>
    <definedName name="vvvvvvvvvvvv" localSheetId="12" hidden="1">{"Riqfin97",#N/A,FALSE,"Tran";"Riqfinpro",#N/A,FALSE,"Tran"}</definedName>
    <definedName name="vvvvvvvvvvvv" localSheetId="13" hidden="1">{"Riqfin97",#N/A,FALSE,"Tran";"Riqfinpro",#N/A,FALSE,"Tran"}</definedName>
    <definedName name="vvvvvvvvvvvv" hidden="1">{"Riqfin97",#N/A,FALSE,"Tran";"Riqfinpro",#N/A,FALSE,"Tran"}</definedName>
    <definedName name="vvvvvvvvvvvvv" localSheetId="15" hidden="1">{"Tab1",#N/A,FALSE,"P";"Tab2",#N/A,FALSE,"P"}</definedName>
    <definedName name="vvvvvvvvvvvvv" localSheetId="2" hidden="1">{"Tab1",#N/A,FALSE,"P";"Tab2",#N/A,FALSE,"P"}</definedName>
    <definedName name="vvvvvvvvvvvvv" localSheetId="9" hidden="1">{"Tab1",#N/A,FALSE,"P";"Tab2",#N/A,FALSE,"P"}</definedName>
    <definedName name="vvvvvvvvvvvvv" localSheetId="11" hidden="1">{"Tab1",#N/A,FALSE,"P";"Tab2",#N/A,FALSE,"P"}</definedName>
    <definedName name="vvvvvvvvvvvvv" localSheetId="8" hidden="1">{"Tab1",#N/A,FALSE,"P";"Tab2",#N/A,FALSE,"P"}</definedName>
    <definedName name="vvvvvvvvvvvvv" localSheetId="0" hidden="1">{"Tab1",#N/A,FALSE,"P";"Tab2",#N/A,FALSE,"P"}</definedName>
    <definedName name="vvvvvvvvvvvvv" localSheetId="1" hidden="1">{"Tab1",#N/A,FALSE,"P";"Tab2",#N/A,FALSE,"P"}</definedName>
    <definedName name="vvvvvvvvvvvvv" localSheetId="3" hidden="1">{"Tab1",#N/A,FALSE,"P";"Tab2",#N/A,FALSE,"P"}</definedName>
    <definedName name="vvvvvvvvvvvvv" localSheetId="7" hidden="1">{"Tab1",#N/A,FALSE,"P";"Tab2",#N/A,FALSE,"P"}</definedName>
    <definedName name="vvvvvvvvvvvvv" localSheetId="10" hidden="1">{"Tab1",#N/A,FALSE,"P";"Tab2",#N/A,FALSE,"P"}</definedName>
    <definedName name="vvvvvvvvvvvvv" localSheetId="12" hidden="1">{"Tab1",#N/A,FALSE,"P";"Tab2",#N/A,FALSE,"P"}</definedName>
    <definedName name="vvvvvvvvvvvvv" localSheetId="13" hidden="1">{"Tab1",#N/A,FALSE,"P";"Tab2",#N/A,FALSE,"P"}</definedName>
    <definedName name="vvvvvvvvvvvvv" hidden="1">{"Tab1",#N/A,FALSE,"P";"Tab2",#N/A,FALSE,"P"}</definedName>
    <definedName name="w" localSheetId="15" hidden="1">{"Minpmon",#N/A,FALSE,"Monthinput"}</definedName>
    <definedName name="w" localSheetId="2" hidden="1">{"Minpmon",#N/A,FALSE,"Monthinput"}</definedName>
    <definedName name="w" localSheetId="9" hidden="1">{"Minpmon",#N/A,FALSE,"Monthinput"}</definedName>
    <definedName name="w" localSheetId="11" hidden="1">{"Minpmon",#N/A,FALSE,"Monthinput"}</definedName>
    <definedName name="w" localSheetId="8" hidden="1">{"Minpmon",#N/A,FALSE,"Monthinput"}</definedName>
    <definedName name="w" localSheetId="0" hidden="1">{"Minpmon",#N/A,FALSE,"Monthinput"}</definedName>
    <definedName name="w" localSheetId="1" hidden="1">{"Minpmon",#N/A,FALSE,"Monthinput"}</definedName>
    <definedName name="w" localSheetId="3" hidden="1">{"Minpmon",#N/A,FALSE,"Monthinput"}</definedName>
    <definedName name="w" localSheetId="7" hidden="1">{"Minpmon",#N/A,FALSE,"Monthinput"}</definedName>
    <definedName name="w" localSheetId="10" hidden="1">{"Minpmon",#N/A,FALSE,"Monthinput"}</definedName>
    <definedName name="w" localSheetId="12" hidden="1">{"Minpmon",#N/A,FALSE,"Monthinput"}</definedName>
    <definedName name="w" localSheetId="13" hidden="1">{"Minpmon",#N/A,FALSE,"Monthinput"}</definedName>
    <definedName name="w" hidden="1">{"Minpmon",#N/A,FALSE,"Monthinput"}</definedName>
    <definedName name="wage_govt_sector" localSheetId="9">#REF!</definedName>
    <definedName name="wage_govt_sector" localSheetId="11">#REF!</definedName>
    <definedName name="wage_govt_sector" localSheetId="8">#REF!</definedName>
    <definedName name="wage_govt_sector" localSheetId="0">#REF!</definedName>
    <definedName name="wage_govt_sector" localSheetId="1">#REF!</definedName>
    <definedName name="wage_govt_sector" localSheetId="3">#REF!</definedName>
    <definedName name="wage_govt_sector" localSheetId="7">#REF!</definedName>
    <definedName name="wage_govt_sector" localSheetId="12">#REF!</definedName>
    <definedName name="wage_govt_sector" localSheetId="13">#REF!</definedName>
    <definedName name="wage_govt_sector">#REF!</definedName>
    <definedName name="WAPR" localSheetId="9">#REF!</definedName>
    <definedName name="WAPR" localSheetId="11">#REF!</definedName>
    <definedName name="WAPR" localSheetId="8">#REF!</definedName>
    <definedName name="WAPR" localSheetId="0">#REF!</definedName>
    <definedName name="WAPR" localSheetId="1">#REF!</definedName>
    <definedName name="WAPR" localSheetId="3">#REF!</definedName>
    <definedName name="WAPR" localSheetId="7">#REF!</definedName>
    <definedName name="WAPR" localSheetId="12">#REF!</definedName>
    <definedName name="WAPR" localSheetId="13">#REF!</definedName>
    <definedName name="WAPR">#REF!</definedName>
    <definedName name="Weekly_Depreciation">'[67]Inter-Bank'!$I$5</definedName>
    <definedName name="Weighted_Average_Inter_Bank_Exchange_Rate">'[67]Inter-Bank'!$C$5</definedName>
    <definedName name="WEO" localSheetId="9">#REF!</definedName>
    <definedName name="WEO" localSheetId="11">#REF!</definedName>
    <definedName name="WEO" localSheetId="8">#REF!</definedName>
    <definedName name="WEO" localSheetId="0">#REF!</definedName>
    <definedName name="WEO" localSheetId="1">#REF!</definedName>
    <definedName name="WEO" localSheetId="3">#REF!</definedName>
    <definedName name="WEO" localSheetId="7">#REF!</definedName>
    <definedName name="WEO" localSheetId="12">#REF!</definedName>
    <definedName name="WEO" localSheetId="13">#REF!</definedName>
    <definedName name="WEO">#REF!</definedName>
    <definedName name="WEOD" localSheetId="9">#REF!</definedName>
    <definedName name="WEOD" localSheetId="11">#REF!</definedName>
    <definedName name="WEOD" localSheetId="8">#REF!</definedName>
    <definedName name="WEOD" localSheetId="0">#REF!</definedName>
    <definedName name="WEOD" localSheetId="3">#REF!</definedName>
    <definedName name="WEOD" localSheetId="7">#REF!</definedName>
    <definedName name="WEOD" localSheetId="12">#REF!</definedName>
    <definedName name="WEOD" localSheetId="13">#REF!</definedName>
    <definedName name="WEOD">#REF!</definedName>
    <definedName name="weodata" localSheetId="9">#REF!</definedName>
    <definedName name="weodata" localSheetId="11">#REF!</definedName>
    <definedName name="weodata" localSheetId="8">#REF!</definedName>
    <definedName name="weodata" localSheetId="0">#REF!</definedName>
    <definedName name="weodata" localSheetId="7">#REF!</definedName>
    <definedName name="weodata" localSheetId="12">#REF!</definedName>
    <definedName name="weodata" localSheetId="13">#REF!</definedName>
    <definedName name="weodata">#REF!</definedName>
    <definedName name="wer" localSheetId="15" hidden="1">{"Riqfin97",#N/A,FALSE,"Tran";"Riqfinpro",#N/A,FALSE,"Tran"}</definedName>
    <definedName name="wer" localSheetId="2" hidden="1">{"Riqfin97",#N/A,FALSE,"Tran";"Riqfinpro",#N/A,FALSE,"Tran"}</definedName>
    <definedName name="wer" localSheetId="9" hidden="1">{"Riqfin97",#N/A,FALSE,"Tran";"Riqfinpro",#N/A,FALSE,"Tran"}</definedName>
    <definedName name="wer" localSheetId="11" hidden="1">{"Riqfin97",#N/A,FALSE,"Tran";"Riqfinpro",#N/A,FALSE,"Tran"}</definedName>
    <definedName name="wer" localSheetId="8" hidden="1">{"Riqfin97",#N/A,FALSE,"Tran";"Riqfinpro",#N/A,FALSE,"Tran"}</definedName>
    <definedName name="wer" localSheetId="0" hidden="1">{"Riqfin97",#N/A,FALSE,"Tran";"Riqfinpro",#N/A,FALSE,"Tran"}</definedName>
    <definedName name="wer" localSheetId="1" hidden="1">{"Riqfin97",#N/A,FALSE,"Tran";"Riqfinpro",#N/A,FALSE,"Tran"}</definedName>
    <definedName name="wer" localSheetId="3" hidden="1">{"Riqfin97",#N/A,FALSE,"Tran";"Riqfinpro",#N/A,FALSE,"Tran"}</definedName>
    <definedName name="wer" localSheetId="7" hidden="1">{"Riqfin97",#N/A,FALSE,"Tran";"Riqfinpro",#N/A,FALSE,"Tran"}</definedName>
    <definedName name="wer" localSheetId="10" hidden="1">{"Riqfin97",#N/A,FALSE,"Tran";"Riqfinpro",#N/A,FALSE,"Tran"}</definedName>
    <definedName name="wer" localSheetId="12" hidden="1">{"Riqfin97",#N/A,FALSE,"Tran";"Riqfinpro",#N/A,FALSE,"Tran"}</definedName>
    <definedName name="wer" localSheetId="13" hidden="1">{"Riqfin97",#N/A,FALSE,"Tran";"Riqfinpro",#N/A,FALSE,"Tran"}</definedName>
    <definedName name="wer" hidden="1">{"Riqfin97",#N/A,FALSE,"Tran";"Riqfinpro",#N/A,FALSE,"Tran"}</definedName>
    <definedName name="will" localSheetId="4">'[131]SPNF Acuerdo Incl. Int.'!will</definedName>
    <definedName name="will" localSheetId="1">#REF!</definedName>
    <definedName name="will" localSheetId="3">'[131]SPNF Acuerdo Incl. Int.'!will</definedName>
    <definedName name="will" localSheetId="7">'[131]SPNF Acuerdo Incl. Int.'!will</definedName>
    <definedName name="will" localSheetId="10">'[131]SPNF Acuerdo Incl. Int.'!will</definedName>
    <definedName name="will" localSheetId="13">'[131]SPNF Acuerdo Incl. Int.'!will</definedName>
    <definedName name="will">'[131]SPNF Acuerdo Incl. Int.'!will</definedName>
    <definedName name="will1">#N/A</definedName>
    <definedName name="will3">#N/A</definedName>
    <definedName name="Work_Area" localSheetId="9">#REF!</definedName>
    <definedName name="Work_Area" localSheetId="11">#REF!</definedName>
    <definedName name="Work_Area" localSheetId="8">#REF!</definedName>
    <definedName name="Work_Area" localSheetId="0">#REF!</definedName>
    <definedName name="Work_Area" localSheetId="1">#REF!</definedName>
    <definedName name="Work_Area" localSheetId="3">#REF!</definedName>
    <definedName name="Work_Area" localSheetId="7">#REF!</definedName>
    <definedName name="Work_Area" localSheetId="12">#REF!</definedName>
    <definedName name="Work_Area" localSheetId="13">#REF!</definedName>
    <definedName name="Work_Area">#REF!</definedName>
    <definedName name="WPCP33_D" localSheetId="9">#REF!</definedName>
    <definedName name="WPCP33_D" localSheetId="11">#REF!</definedName>
    <definedName name="WPCP33_D" localSheetId="8">#REF!</definedName>
    <definedName name="WPCP33_D" localSheetId="0">#REF!</definedName>
    <definedName name="WPCP33_D" localSheetId="1">#REF!</definedName>
    <definedName name="WPCP33_D" localSheetId="3">#REF!</definedName>
    <definedName name="WPCP33_D" localSheetId="7">#REF!</definedName>
    <definedName name="WPCP33_D" localSheetId="12">#REF!</definedName>
    <definedName name="WPCP33_D" localSheetId="13">#REF!</definedName>
    <definedName name="WPCP33_D">#REF!</definedName>
    <definedName name="WPCP33pch" localSheetId="9">#REF!</definedName>
    <definedName name="WPCP33pch" localSheetId="11">#REF!</definedName>
    <definedName name="WPCP33pch" localSheetId="8">#REF!</definedName>
    <definedName name="WPCP33pch" localSheetId="0">#REF!</definedName>
    <definedName name="WPCP33pch" localSheetId="1">#REF!</definedName>
    <definedName name="WPCP33pch" localSheetId="3">#REF!</definedName>
    <definedName name="WPCP33pch" localSheetId="7">#REF!</definedName>
    <definedName name="WPCP33pch" localSheetId="12">#REF!</definedName>
    <definedName name="WPCP33pch" localSheetId="13">#REF!</definedName>
    <definedName name="WPCP33pch">#REF!</definedName>
    <definedName name="wrn" localSheetId="15" hidden="1">{"Main Economic Indicators",#N/A,FALSE,"C"}</definedName>
    <definedName name="wrn" localSheetId="2" hidden="1">{"Main Economic Indicators",#N/A,FALSE,"C"}</definedName>
    <definedName name="wrn" localSheetId="9" hidden="1">{"Main Economic Indicators",#N/A,FALSE,"C"}</definedName>
    <definedName name="wrn" localSheetId="11" hidden="1">{"Main Economic Indicators",#N/A,FALSE,"C"}</definedName>
    <definedName name="wrn" localSheetId="8" hidden="1">{"Main Economic Indicators",#N/A,FALSE,"C"}</definedName>
    <definedName name="wrn" localSheetId="0" hidden="1">{"Main Economic Indicators",#N/A,FALSE,"C"}</definedName>
    <definedName name="wrn" localSheetId="1" hidden="1">{"Main Economic Indicators",#N/A,FALSE,"C"}</definedName>
    <definedName name="wrn" localSheetId="3" hidden="1">{"Main Economic Indicators",#N/A,FALSE,"C"}</definedName>
    <definedName name="wrn" localSheetId="7" hidden="1">{"Main Economic Indicators",#N/A,FALSE,"C"}</definedName>
    <definedName name="wrn" localSheetId="10" hidden="1">{"Main Economic Indicators",#N/A,FALSE,"C"}</definedName>
    <definedName name="wrn" localSheetId="12" hidden="1">{"Main Economic Indicators",#N/A,FALSE,"C"}</definedName>
    <definedName name="wrn" localSheetId="13" hidden="1">{"Main Economic Indicators",#N/A,FALSE,"C"}</definedName>
    <definedName name="wrn" hidden="1">{"Main Economic Indicators",#N/A,FALSE,"C"}</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15" hidden="1">{#N/A,#N/A,FALSE,"CONTENTS";#N/A,#N/A,FALSE,"ASS";#N/A,#N/A,FALSE,"BOP";#N/A,#N/A,FALSE,"BOPGDP";#N/A,#N/A,FALSE,"EXP";#N/A,#N/A,FALSE,"EXPG";#N/A,#N/A,FALSE,"EXPP";#N/A,#N/A,FALSE,"IMP";#N/A,#N/A,FALSE,"TOT";#N/A,#N/A,FALSE,"SERV";#N/A,#N/A,FALSE,"TRAN";#N/A,#N/A,FALSE,"DISB";#N/A,#N/A,FALSE,"AMOR";#N/A,#N/A,FALSE,"INT";#N/A,#N/A,FALSE,"DEBT"}</definedName>
    <definedName name="wrn.All._.Standard." localSheetId="2" hidden="1">{#N/A,#N/A,FALSE,"CONTENTS";#N/A,#N/A,FALSE,"ASS";#N/A,#N/A,FALSE,"BOP";#N/A,#N/A,FALSE,"BOPGDP";#N/A,#N/A,FALSE,"EXP";#N/A,#N/A,FALSE,"EXPG";#N/A,#N/A,FALSE,"EXPP";#N/A,#N/A,FALSE,"IMP";#N/A,#N/A,FALSE,"TOT";#N/A,#N/A,FALSE,"SERV";#N/A,#N/A,FALSE,"TRAN";#N/A,#N/A,FALSE,"DISB";#N/A,#N/A,FALSE,"AMOR";#N/A,#N/A,FALSE,"INT";#N/A,#N/A,FALSE,"DEBT"}</definedName>
    <definedName name="wrn.All._.Standard." localSheetId="9"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8" hidden="1">{#N/A,#N/A,FALSE,"CONTENTS";#N/A,#N/A,FALSE,"ASS";#N/A,#N/A,FALSE,"BOP";#N/A,#N/A,FALSE,"BOPGDP";#N/A,#N/A,FALSE,"EXP";#N/A,#N/A,FALSE,"EXPG";#N/A,#N/A,FALSE,"EXPP";#N/A,#N/A,FALSE,"IMP";#N/A,#N/A,FALSE,"TOT";#N/A,#N/A,FALSE,"SERV";#N/A,#N/A,FALSE,"TRAN";#N/A,#N/A,FALSE,"DISB";#N/A,#N/A,FALSE,"AMOR";#N/A,#N/A,FALSE,"INT";#N/A,#N/A,FALSE,"DEBT"}</definedName>
    <definedName name="wrn.All._.Standard." localSheetId="0" hidden="1">{#N/A,#N/A,FALSE,"CONTENTS";#N/A,#N/A,FALSE,"ASS";#N/A,#N/A,FALSE,"BOP";#N/A,#N/A,FALSE,"BOPGDP";#N/A,#N/A,FALSE,"EXP";#N/A,#N/A,FALSE,"EXPG";#N/A,#N/A,FALSE,"EXPP";#N/A,#N/A,FALSE,"IMP";#N/A,#N/A,FALSE,"TOT";#N/A,#N/A,FALSE,"SERV";#N/A,#N/A,FALSE,"TRAN";#N/A,#N/A,FALSE,"DISB";#N/A,#N/A,FALSE,"AMOR";#N/A,#N/A,FALSE,"INT";#N/A,#N/A,FALSE,"DEBT"}</definedName>
    <definedName name="wrn.All._.Standard." localSheetId="1" hidden="1">{#N/A,#N/A,FALSE,"CONTENTS";#N/A,#N/A,FALSE,"ASS";#N/A,#N/A,FALSE,"BOP";#N/A,#N/A,FALSE,"BOPGDP";#N/A,#N/A,FALSE,"EXP";#N/A,#N/A,FALSE,"EXPG";#N/A,#N/A,FALSE,"EXPP";#N/A,#N/A,FALSE,"IMP";#N/A,#N/A,FALSE,"TOT";#N/A,#N/A,FALSE,"SERV";#N/A,#N/A,FALSE,"TRAN";#N/A,#N/A,FALSE,"DISB";#N/A,#N/A,FALSE,"AMOR";#N/A,#N/A,FALSE,"INT";#N/A,#N/A,FALSE,"DEBT"}</definedName>
    <definedName name="wrn.All._.Standard." localSheetId="3" hidden="1">{#N/A,#N/A,FALSE,"CONTENTS";#N/A,#N/A,FALSE,"ASS";#N/A,#N/A,FALSE,"BOP";#N/A,#N/A,FALSE,"BOPGDP";#N/A,#N/A,FALSE,"EXP";#N/A,#N/A,FALSE,"EXPG";#N/A,#N/A,FALSE,"EXPP";#N/A,#N/A,FALSE,"IMP";#N/A,#N/A,FALSE,"TOT";#N/A,#N/A,FALSE,"SERV";#N/A,#N/A,FALSE,"TRAN";#N/A,#N/A,FALSE,"DISB";#N/A,#N/A,FALSE,"AMOR";#N/A,#N/A,FALSE,"INT";#N/A,#N/A,FALSE,"DEBT"}</definedName>
    <definedName name="wrn.All._.Standard." localSheetId="7" hidden="1">{#N/A,#N/A,FALSE,"CONTENTS";#N/A,#N/A,FALSE,"ASS";#N/A,#N/A,FALSE,"BOP";#N/A,#N/A,FALSE,"BOPGDP";#N/A,#N/A,FALSE,"EXP";#N/A,#N/A,FALSE,"EXPG";#N/A,#N/A,FALSE,"EXPP";#N/A,#N/A,FALSE,"IMP";#N/A,#N/A,FALSE,"TOT";#N/A,#N/A,FALSE,"SERV";#N/A,#N/A,FALSE,"TRAN";#N/A,#N/A,FALSE,"DISB";#N/A,#N/A,FALSE,"AMOR";#N/A,#N/A,FALSE,"INT";#N/A,#N/A,FALSE,"DEBT"}</definedName>
    <definedName name="wrn.All._.Standard." localSheetId="10" hidden="1">{#N/A,#N/A,FALSE,"CONTENTS";#N/A,#N/A,FALSE,"ASS";#N/A,#N/A,FALSE,"BOP";#N/A,#N/A,FALSE,"BOPGDP";#N/A,#N/A,FALSE,"EXP";#N/A,#N/A,FALSE,"EXPG";#N/A,#N/A,FALSE,"EXPP";#N/A,#N/A,FALSE,"IMP";#N/A,#N/A,FALSE,"TOT";#N/A,#N/A,FALSE,"SERV";#N/A,#N/A,FALSE,"TRAN";#N/A,#N/A,FALSE,"DISB";#N/A,#N/A,FALSE,"AMOR";#N/A,#N/A,FALSE,"INT";#N/A,#N/A,FALSE,"DEBT"}</definedName>
    <definedName name="wrn.All._.Standard." localSheetId="12" hidden="1">{#N/A,#N/A,FALSE,"CONTENTS";#N/A,#N/A,FALSE,"ASS";#N/A,#N/A,FALSE,"BOP";#N/A,#N/A,FALSE,"BOPGDP";#N/A,#N/A,FALSE,"EXP";#N/A,#N/A,FALSE,"EXPG";#N/A,#N/A,FALSE,"EXPP";#N/A,#N/A,FALSE,"IMP";#N/A,#N/A,FALSE,"TOT";#N/A,#N/A,FALSE,"SERV";#N/A,#N/A,FALSE,"TRAN";#N/A,#N/A,FALSE,"DISB";#N/A,#N/A,FALSE,"AMOR";#N/A,#N/A,FALSE,"INT";#N/A,#N/A,FALSE,"DEBT"}</definedName>
    <definedName name="wrn.All._.Standard." localSheetId="13"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15" hidden="1">{"annual-cbr",#N/A,FALSE,"CENTBANK";"annual(banks)",#N/A,FALSE,"COMBANKS"}</definedName>
    <definedName name="wrn.annual." localSheetId="2" hidden="1">{"annual-cbr",#N/A,FALSE,"CENTBANK";"annual(banks)",#N/A,FALSE,"COMBANKS"}</definedName>
    <definedName name="wrn.annual." localSheetId="9" hidden="1">{"annual-cbr",#N/A,FALSE,"CENTBANK";"annual(banks)",#N/A,FALSE,"COMBANKS"}</definedName>
    <definedName name="wrn.annual." localSheetId="11" hidden="1">{"annual-cbr",#N/A,FALSE,"CENTBANK";"annual(banks)",#N/A,FALSE,"COMBANKS"}</definedName>
    <definedName name="wrn.annual." localSheetId="8" hidden="1">{"annual-cbr",#N/A,FALSE,"CENTBANK";"annual(banks)",#N/A,FALSE,"COMBANKS"}</definedName>
    <definedName name="wrn.annual." localSheetId="0" hidden="1">{"annual-cbr",#N/A,FALSE,"CENTBANK";"annual(banks)",#N/A,FALSE,"COMBANKS"}</definedName>
    <definedName name="wrn.annual." localSheetId="1" hidden="1">{"annual-cbr",#N/A,FALSE,"CENTBANK";"annual(banks)",#N/A,FALSE,"COMBANKS"}</definedName>
    <definedName name="wrn.annual." localSheetId="3" hidden="1">{"annual-cbr",#N/A,FALSE,"CENTBANK";"annual(banks)",#N/A,FALSE,"COMBANKS"}</definedName>
    <definedName name="wrn.annual." localSheetId="7" hidden="1">{"annual-cbr",#N/A,FALSE,"CENTBANK";"annual(banks)",#N/A,FALSE,"COMBANKS"}</definedName>
    <definedName name="wrn.annual." localSheetId="10" hidden="1">{"annual-cbr",#N/A,FALSE,"CENTBANK";"annual(banks)",#N/A,FALSE,"COMBANKS"}</definedName>
    <definedName name="wrn.annual." localSheetId="12" hidden="1">{"annual-cbr",#N/A,FALSE,"CENTBANK";"annual(banks)",#N/A,FALSE,"COMBANKS"}</definedName>
    <definedName name="wrn.annual." localSheetId="13" hidden="1">{"annual-cbr",#N/A,FALSE,"CENTBANK";"annual(banks)",#N/A,FALSE,"COMBANKS"}</definedName>
    <definedName name="wrn.annual." hidden="1">{"annual-cbr",#N/A,FALSE,"CENTBANK";"annual(banks)",#N/A,FALSE,"COMBANKS"}</definedName>
    <definedName name="wrn.BANKS." localSheetId="15" hidden="1">{#N/A,#N/A,FALSE,"BANKS"}</definedName>
    <definedName name="wrn.BANKS." localSheetId="2" hidden="1">{#N/A,#N/A,FALSE,"BANKS"}</definedName>
    <definedName name="wrn.BANKS." localSheetId="9" hidden="1">{#N/A,#N/A,FALSE,"BANKS"}</definedName>
    <definedName name="wrn.BANKS." localSheetId="11" hidden="1">{#N/A,#N/A,FALSE,"BANKS"}</definedName>
    <definedName name="wrn.BANKS." localSheetId="8" hidden="1">{#N/A,#N/A,FALSE,"BANKS"}</definedName>
    <definedName name="wrn.BANKS." localSheetId="0" hidden="1">{#N/A,#N/A,FALSE,"BANKS"}</definedName>
    <definedName name="wrn.BANKS." localSheetId="1" hidden="1">{#N/A,#N/A,FALSE,"BANKS"}</definedName>
    <definedName name="wrn.BANKS." localSheetId="3" hidden="1">{#N/A,#N/A,FALSE,"BANKS"}</definedName>
    <definedName name="wrn.BANKS." localSheetId="7" hidden="1">{#N/A,#N/A,FALSE,"BANKS"}</definedName>
    <definedName name="wrn.BANKS." localSheetId="10" hidden="1">{#N/A,#N/A,FALSE,"BANKS"}</definedName>
    <definedName name="wrn.BANKS." localSheetId="12" hidden="1">{#N/A,#N/A,FALSE,"BANKS"}</definedName>
    <definedName name="wrn.BANKS." localSheetId="13" hidden="1">{#N/A,#N/A,FALSE,"BANKS"}</definedName>
    <definedName name="wrn.BANKS." hidden="1">{#N/A,#N/A,FALSE,"BANKS"}</definedName>
    <definedName name="wrn.BLZ._.RED._.tables." localSheetId="1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15" hidden="1">{#N/A,#N/A,FALSE,"BOP"}</definedName>
    <definedName name="wrn.BOP." localSheetId="2" hidden="1">{#N/A,#N/A,FALSE,"BOP"}</definedName>
    <definedName name="wrn.BOP." localSheetId="9" hidden="1">{#N/A,#N/A,FALSE,"BOP"}</definedName>
    <definedName name="wrn.BOP." localSheetId="11" hidden="1">{#N/A,#N/A,FALSE,"BOP"}</definedName>
    <definedName name="wrn.BOP." localSheetId="8" hidden="1">{#N/A,#N/A,FALSE,"BOP"}</definedName>
    <definedName name="wrn.BOP." localSheetId="0" hidden="1">{#N/A,#N/A,FALSE,"BOP"}</definedName>
    <definedName name="wrn.BOP." localSheetId="1" hidden="1">{#N/A,#N/A,FALSE,"BOP"}</definedName>
    <definedName name="wrn.BOP." localSheetId="3" hidden="1">{#N/A,#N/A,FALSE,"BOP"}</definedName>
    <definedName name="wrn.BOP." localSheetId="7" hidden="1">{#N/A,#N/A,FALSE,"BOP"}</definedName>
    <definedName name="wrn.BOP." localSheetId="10" hidden="1">{#N/A,#N/A,FALSE,"BOP"}</definedName>
    <definedName name="wrn.BOP." localSheetId="12" hidden="1">{#N/A,#N/A,FALSE,"BOP"}</definedName>
    <definedName name="wrn.BOP." localSheetId="13" hidden="1">{#N/A,#N/A,FALSE,"BOP"}</definedName>
    <definedName name="wrn.BOP." hidden="1">{#N/A,#N/A,FALSE,"BOP"}</definedName>
    <definedName name="wrn.BOP_MIDTERM." localSheetId="15" hidden="1">{"BOP_TAB",#N/A,FALSE,"N";"MIDTERM_TAB",#N/A,FALSE,"O"}</definedName>
    <definedName name="wrn.BOP_MIDTERM." localSheetId="2" hidden="1">{"BOP_TAB",#N/A,FALSE,"N";"MIDTERM_TAB",#N/A,FALSE,"O"}</definedName>
    <definedName name="wrn.BOP_MIDTERM." localSheetId="9" hidden="1">{"BOP_TAB",#N/A,FALSE,"N";"MIDTERM_TAB",#N/A,FALSE,"O"}</definedName>
    <definedName name="wrn.BOP_MIDTERM." localSheetId="11" hidden="1">{"BOP_TAB",#N/A,FALSE,"N";"MIDTERM_TAB",#N/A,FALSE,"O"}</definedName>
    <definedName name="wrn.BOP_MIDTERM." localSheetId="8" hidden="1">{"BOP_TAB",#N/A,FALSE,"N";"MIDTERM_TAB",#N/A,FALSE,"O"}</definedName>
    <definedName name="wrn.BOP_MIDTERM." localSheetId="0" hidden="1">{"BOP_TAB",#N/A,FALSE,"N";"MIDTERM_TAB",#N/A,FALSE,"O"}</definedName>
    <definedName name="wrn.BOP_MIDTERM." localSheetId="1" hidden="1">{"BOP_TAB",#N/A,FALSE,"N";"MIDTERM_TAB",#N/A,FALSE,"O"}</definedName>
    <definedName name="wrn.BOP_MIDTERM." localSheetId="3" hidden="1">{"BOP_TAB",#N/A,FALSE,"N";"MIDTERM_TAB",#N/A,FALSE,"O"}</definedName>
    <definedName name="wrn.BOP_MIDTERM." localSheetId="7" hidden="1">{"BOP_TAB",#N/A,FALSE,"N";"MIDTERM_TAB",#N/A,FALSE,"O"}</definedName>
    <definedName name="wrn.BOP_MIDTERM." localSheetId="10"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hidden="1">{"BOP_TAB",#N/A,FALSE,"N";"MIDTERM_TAB",#N/A,FALSE,"O"}</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15" hidden="1">{#N/A,#N/A,FALSE,"CelPIB"}</definedName>
    <definedName name="wrn.CelPIB." localSheetId="2" hidden="1">{#N/A,#N/A,FALSE,"CelPIB"}</definedName>
    <definedName name="wrn.CelPIB." localSheetId="9" hidden="1">{#N/A,#N/A,FALSE,"CelPIB"}</definedName>
    <definedName name="wrn.CelPIB." localSheetId="11" hidden="1">{#N/A,#N/A,FALSE,"CelPIB"}</definedName>
    <definedName name="wrn.CelPIB." localSheetId="8" hidden="1">{#N/A,#N/A,FALSE,"CelPIB"}</definedName>
    <definedName name="wrn.CelPIB." localSheetId="0" hidden="1">{#N/A,#N/A,FALSE,"CelPIB"}</definedName>
    <definedName name="wrn.CelPIB." localSheetId="1" hidden="1">{#N/A,#N/A,FALSE,"CelPIB"}</definedName>
    <definedName name="wrn.CelPIB." localSheetId="3" hidden="1">{#N/A,#N/A,FALSE,"CelPIB"}</definedName>
    <definedName name="wrn.CelPIB." localSheetId="7" hidden="1">{#N/A,#N/A,FALSE,"CelPIB"}</definedName>
    <definedName name="wrn.CelPIB." localSheetId="10" hidden="1">{#N/A,#N/A,FALSE,"CelPIB"}</definedName>
    <definedName name="wrn.CelPIB." localSheetId="12" hidden="1">{#N/A,#N/A,FALSE,"CelPIB"}</definedName>
    <definedName name="wrn.CelPIB." localSheetId="13" hidden="1">{#N/A,#N/A,FALSE,"CelPIB"}</definedName>
    <definedName name="wrn.CelPIB." hidden="1">{#N/A,#N/A,FALSE,"CelPIB"}</definedName>
    <definedName name="wrn.CG._.Cons._.GDP." localSheetId="15" hidden="1">{#N/A,#N/A,FALSE,"CG Cons GDP";#N/A,#N/A,FALSE,"CG Cons GDP";#N/A,#N/A,FALSE,"CGvt Revenue GDP";#N/A,#N/A,FALSE,"RestGGPIB";#N/A,#N/A,FALSE,"RestGGPIB";#N/A,#N/A,FALSE,"SSPIB";#N/A,#N/A,FALSE,"EntpsPIB";#N/A,#N/A,FALSE,"EntpsPIB";#N/A,#N/A,FALSE,"CelPIB"}</definedName>
    <definedName name="wrn.CG._.Cons._.GDP." localSheetId="2" hidden="1">{#N/A,#N/A,FALSE,"CG Cons GDP";#N/A,#N/A,FALSE,"CG Cons GDP";#N/A,#N/A,FALSE,"CGvt Revenue GDP";#N/A,#N/A,FALSE,"RestGGPIB";#N/A,#N/A,FALSE,"RestGGPIB";#N/A,#N/A,FALSE,"SSPIB";#N/A,#N/A,FALSE,"EntpsPIB";#N/A,#N/A,FALSE,"EntpsPIB";#N/A,#N/A,FALSE,"CelPIB"}</definedName>
    <definedName name="wrn.CG._.Cons._.GDP." localSheetId="9"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8" hidden="1">{#N/A,#N/A,FALSE,"CG Cons GDP";#N/A,#N/A,FALSE,"CG Cons GDP";#N/A,#N/A,FALSE,"CGvt Revenue GDP";#N/A,#N/A,FALSE,"RestGGPIB";#N/A,#N/A,FALSE,"RestGGPIB";#N/A,#N/A,FALSE,"SSPIB";#N/A,#N/A,FALSE,"EntpsPIB";#N/A,#N/A,FALSE,"EntpsPIB";#N/A,#N/A,FALSE,"CelPIB"}</definedName>
    <definedName name="wrn.CG._.Cons._.GDP." localSheetId="0" hidden="1">{#N/A,#N/A,FALSE,"CG Cons GDP";#N/A,#N/A,FALSE,"CG Cons GDP";#N/A,#N/A,FALSE,"CGvt Revenue GDP";#N/A,#N/A,FALSE,"RestGGPIB";#N/A,#N/A,FALSE,"RestGGPIB";#N/A,#N/A,FALSE,"SSPIB";#N/A,#N/A,FALSE,"EntpsPIB";#N/A,#N/A,FALSE,"EntpsPIB";#N/A,#N/A,FALSE,"CelPIB"}</definedName>
    <definedName name="wrn.CG._.Cons._.GDP." localSheetId="1" hidden="1">{#N/A,#N/A,FALSE,"CG Cons GDP";#N/A,#N/A,FALSE,"CG Cons GDP";#N/A,#N/A,FALSE,"CGvt Revenue GDP";#N/A,#N/A,FALSE,"RestGGPIB";#N/A,#N/A,FALSE,"RestGGPIB";#N/A,#N/A,FALSE,"SSPIB";#N/A,#N/A,FALSE,"EntpsPIB";#N/A,#N/A,FALSE,"EntpsPIB";#N/A,#N/A,FALSE,"CelPIB"}</definedName>
    <definedName name="wrn.CG._.Cons._.GDP." localSheetId="3" hidden="1">{#N/A,#N/A,FALSE,"CG Cons GDP";#N/A,#N/A,FALSE,"CG Cons GDP";#N/A,#N/A,FALSE,"CGvt Revenue GDP";#N/A,#N/A,FALSE,"RestGGPIB";#N/A,#N/A,FALSE,"RestGGPIB";#N/A,#N/A,FALSE,"SSPIB";#N/A,#N/A,FALSE,"EntpsPIB";#N/A,#N/A,FALSE,"EntpsPIB";#N/A,#N/A,FALSE,"CelPIB"}</definedName>
    <definedName name="wrn.CG._.Cons._.GDP." localSheetId="7" hidden="1">{#N/A,#N/A,FALSE,"CG Cons GDP";#N/A,#N/A,FALSE,"CG Cons GDP";#N/A,#N/A,FALSE,"CGvt Revenue GDP";#N/A,#N/A,FALSE,"RestGGPIB";#N/A,#N/A,FALSE,"RestGGPIB";#N/A,#N/A,FALSE,"SSPIB";#N/A,#N/A,FALSE,"EntpsPIB";#N/A,#N/A,FALSE,"EntpsPIB";#N/A,#N/A,FALSE,"CelPIB"}</definedName>
    <definedName name="wrn.CG._.Cons._.GDP." localSheetId="10" hidden="1">{#N/A,#N/A,FALSE,"CG Cons GDP";#N/A,#N/A,FALSE,"CG Cons GDP";#N/A,#N/A,FALSE,"CGvt Revenue GDP";#N/A,#N/A,FALSE,"RestGGPIB";#N/A,#N/A,FALSE,"RestGGPIB";#N/A,#N/A,FALSE,"SSPIB";#N/A,#N/A,FALSE,"EntpsPIB";#N/A,#N/A,FALSE,"EntpsPIB";#N/A,#N/A,FALSE,"CelPIB"}</definedName>
    <definedName name="wrn.CG._.Cons._.GDP." localSheetId="12" hidden="1">{#N/A,#N/A,FALSE,"CG Cons GDP";#N/A,#N/A,FALSE,"CG Cons GDP";#N/A,#N/A,FALSE,"CGvt Revenue GDP";#N/A,#N/A,FALSE,"RestGGPIB";#N/A,#N/A,FALSE,"RestGGPIB";#N/A,#N/A,FALSE,"SSPIB";#N/A,#N/A,FALSE,"EntpsPIB";#N/A,#N/A,FALSE,"EntpsPIB";#N/A,#N/A,FALSE,"CelPIB"}</definedName>
    <definedName name="wrn.CG._.Cons._.GDP." localSheetId="13"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15" hidden="1">{#N/A,#N/A,FALSE,"NFPS GDP"}</definedName>
    <definedName name="wrn.CGvt._.Revenue._.GDP." localSheetId="2" hidden="1">{#N/A,#N/A,FALSE,"NFPS GDP"}</definedName>
    <definedName name="wrn.CGvt._.Revenue._.GDP." localSheetId="9" hidden="1">{#N/A,#N/A,FALSE,"NFPS GDP"}</definedName>
    <definedName name="wrn.CGvt._.Revenue._.GDP." localSheetId="11" hidden="1">{#N/A,#N/A,FALSE,"NFPS GDP"}</definedName>
    <definedName name="wrn.CGvt._.Revenue._.GDP." localSheetId="8" hidden="1">{#N/A,#N/A,FALSE,"NFPS GDP"}</definedName>
    <definedName name="wrn.CGvt._.Revenue._.GDP." localSheetId="0" hidden="1">{#N/A,#N/A,FALSE,"NFPS GDP"}</definedName>
    <definedName name="wrn.CGvt._.Revenue._.GDP." localSheetId="1" hidden="1">{#N/A,#N/A,FALSE,"NFPS GDP"}</definedName>
    <definedName name="wrn.CGvt._.Revenue._.GDP." localSheetId="3" hidden="1">{#N/A,#N/A,FALSE,"NFPS GDP"}</definedName>
    <definedName name="wrn.CGvt._.Revenue._.GDP." localSheetId="7" hidden="1">{#N/A,#N/A,FALSE,"NFPS GDP"}</definedName>
    <definedName name="wrn.CGvt._.Revenue._.GDP." localSheetId="10" hidden="1">{#N/A,#N/A,FALSE,"NFPS GDP"}</definedName>
    <definedName name="wrn.CGvt._.Revenue._.GDP." localSheetId="12" hidden="1">{#N/A,#N/A,FALSE,"NFPS GDP"}</definedName>
    <definedName name="wrn.CGvt._.Revenue._.GDP." localSheetId="13" hidden="1">{#N/A,#N/A,FALSE,"NFPS GDP"}</definedName>
    <definedName name="wrn.CGvt._.Revenue._.GDP." hidden="1">{#N/A,#N/A,FALSE,"NFPS GDP"}</definedName>
    <definedName name="wrn.CREDIT." localSheetId="15" hidden="1">{#N/A,#N/A,FALSE,"CREDIT"}</definedName>
    <definedName name="wrn.CREDIT." localSheetId="2" hidden="1">{#N/A,#N/A,FALSE,"CREDIT"}</definedName>
    <definedName name="wrn.CREDIT." localSheetId="9" hidden="1">{#N/A,#N/A,FALSE,"CREDIT"}</definedName>
    <definedName name="wrn.CREDIT." localSheetId="11" hidden="1">{#N/A,#N/A,FALSE,"CREDIT"}</definedName>
    <definedName name="wrn.CREDIT." localSheetId="8" hidden="1">{#N/A,#N/A,FALSE,"CREDIT"}</definedName>
    <definedName name="wrn.CREDIT." localSheetId="0" hidden="1">{#N/A,#N/A,FALSE,"CREDIT"}</definedName>
    <definedName name="wrn.CREDIT." localSheetId="1" hidden="1">{#N/A,#N/A,FALSE,"CREDIT"}</definedName>
    <definedName name="wrn.CREDIT." localSheetId="3" hidden="1">{#N/A,#N/A,FALSE,"CREDIT"}</definedName>
    <definedName name="wrn.CREDIT." localSheetId="7" hidden="1">{#N/A,#N/A,FALSE,"CREDIT"}</definedName>
    <definedName name="wrn.CREDIT." localSheetId="10" hidden="1">{#N/A,#N/A,FALSE,"CREDIT"}</definedName>
    <definedName name="wrn.CREDIT." localSheetId="12" hidden="1">{#N/A,#N/A,FALSE,"CREDIT"}</definedName>
    <definedName name="wrn.CREDIT." localSheetId="13" hidden="1">{#N/A,#N/A,FALSE,"CREDIT"}</definedName>
    <definedName name="wrn.CREDIT." hidden="1">{#N/A,#N/A,FALSE,"CREDIT"}</definedName>
    <definedName name="wrn.DEBTSVC." localSheetId="15" hidden="1">{#N/A,#N/A,FALSE,"DEBTSVC"}</definedName>
    <definedName name="wrn.DEBTSVC." localSheetId="2" hidden="1">{#N/A,#N/A,FALSE,"DEBTSVC"}</definedName>
    <definedName name="wrn.DEBTSVC." localSheetId="9" hidden="1">{#N/A,#N/A,FALSE,"DEBTSVC"}</definedName>
    <definedName name="wrn.DEBTSVC." localSheetId="11" hidden="1">{#N/A,#N/A,FALSE,"DEBTSVC"}</definedName>
    <definedName name="wrn.DEBTSVC." localSheetId="8" hidden="1">{#N/A,#N/A,FALSE,"DEBTSVC"}</definedName>
    <definedName name="wrn.DEBTSVC." localSheetId="0" hidden="1">{#N/A,#N/A,FALSE,"DEBTSVC"}</definedName>
    <definedName name="wrn.DEBTSVC." localSheetId="1" hidden="1">{#N/A,#N/A,FALSE,"DEBTSVC"}</definedName>
    <definedName name="wrn.DEBTSVC." localSheetId="3" hidden="1">{#N/A,#N/A,FALSE,"DEBTSVC"}</definedName>
    <definedName name="wrn.DEBTSVC." localSheetId="7" hidden="1">{#N/A,#N/A,FALSE,"DEBTSVC"}</definedName>
    <definedName name="wrn.DEBTSVC." localSheetId="10" hidden="1">{#N/A,#N/A,FALSE,"DEBTSVC"}</definedName>
    <definedName name="wrn.DEBTSVC." localSheetId="12" hidden="1">{#N/A,#N/A,FALSE,"DEBTSVC"}</definedName>
    <definedName name="wrn.DEBTSVC." localSheetId="13" hidden="1">{#N/A,#N/A,FALSE,"DEBTSVC"}</definedName>
    <definedName name="wrn.DEBTSVC." hidden="1">{#N/A,#N/A,FALSE,"DEBTSVC"}</definedName>
    <definedName name="wrn.DEPO." localSheetId="15" hidden="1">{#N/A,#N/A,FALSE,"DEPO"}</definedName>
    <definedName name="wrn.DEPO." localSheetId="2" hidden="1">{#N/A,#N/A,FALSE,"DEPO"}</definedName>
    <definedName name="wrn.DEPO." localSheetId="9" hidden="1">{#N/A,#N/A,FALSE,"DEPO"}</definedName>
    <definedName name="wrn.DEPO." localSheetId="11" hidden="1">{#N/A,#N/A,FALSE,"DEPO"}</definedName>
    <definedName name="wrn.DEPO." localSheetId="8" hidden="1">{#N/A,#N/A,FALSE,"DEPO"}</definedName>
    <definedName name="wrn.DEPO." localSheetId="0" hidden="1">{#N/A,#N/A,FALSE,"DEPO"}</definedName>
    <definedName name="wrn.DEPO." localSheetId="1" hidden="1">{#N/A,#N/A,FALSE,"DEPO"}</definedName>
    <definedName name="wrn.DEPO." localSheetId="3" hidden="1">{#N/A,#N/A,FALSE,"DEPO"}</definedName>
    <definedName name="wrn.DEPO." localSheetId="7" hidden="1">{#N/A,#N/A,FALSE,"DEPO"}</definedName>
    <definedName name="wrn.DEPO." localSheetId="10" hidden="1">{#N/A,#N/A,FALSE,"DEPO"}</definedName>
    <definedName name="wrn.DEPO." localSheetId="12" hidden="1">{#N/A,#N/A,FALSE,"DEPO"}</definedName>
    <definedName name="wrn.DEPO." localSheetId="13" hidden="1">{#N/A,#N/A,FALSE,"DEPO"}</definedName>
    <definedName name="wrn.DEPO." hidden="1">{#N/A,#N/A,FALSE,"DEPO"}</definedName>
    <definedName name="wrn.EntpsPIB." localSheetId="15" hidden="1">{#N/A,#N/A,FALSE,"EntpsPIB"}</definedName>
    <definedName name="wrn.EntpsPIB." localSheetId="2" hidden="1">{#N/A,#N/A,FALSE,"EntpsPIB"}</definedName>
    <definedName name="wrn.EntpsPIB." localSheetId="9" hidden="1">{#N/A,#N/A,FALSE,"EntpsPIB"}</definedName>
    <definedName name="wrn.EntpsPIB." localSheetId="11" hidden="1">{#N/A,#N/A,FALSE,"EntpsPIB"}</definedName>
    <definedName name="wrn.EntpsPIB." localSheetId="8" hidden="1">{#N/A,#N/A,FALSE,"EntpsPIB"}</definedName>
    <definedName name="wrn.EntpsPIB." localSheetId="0" hidden="1">{#N/A,#N/A,FALSE,"EntpsPIB"}</definedName>
    <definedName name="wrn.EntpsPIB." localSheetId="1" hidden="1">{#N/A,#N/A,FALSE,"EntpsPIB"}</definedName>
    <definedName name="wrn.EntpsPIB." localSheetId="3" hidden="1">{#N/A,#N/A,FALSE,"EntpsPIB"}</definedName>
    <definedName name="wrn.EntpsPIB." localSheetId="7" hidden="1">{#N/A,#N/A,FALSE,"EntpsPIB"}</definedName>
    <definedName name="wrn.EntpsPIB." localSheetId="10" hidden="1">{#N/A,#N/A,FALSE,"EntpsPIB"}</definedName>
    <definedName name="wrn.EntpsPIB." localSheetId="12" hidden="1">{#N/A,#N/A,FALSE,"EntpsPIB"}</definedName>
    <definedName name="wrn.EntpsPIB." localSheetId="13" hidden="1">{#N/A,#N/A,FALSE,"EntpsPIB"}</definedName>
    <definedName name="wrn.EntpsPIB." hidden="1">{#N/A,#N/A,FALSE,"EntpsPIB"}</definedName>
    <definedName name="wrn.EXCISE." localSheetId="15" hidden="1">{#N/A,#N/A,FALSE,"EXCISE"}</definedName>
    <definedName name="wrn.EXCISE." localSheetId="2" hidden="1">{#N/A,#N/A,FALSE,"EXCISE"}</definedName>
    <definedName name="wrn.EXCISE." localSheetId="9" hidden="1">{#N/A,#N/A,FALSE,"EXCISE"}</definedName>
    <definedName name="wrn.EXCISE." localSheetId="11" hidden="1">{#N/A,#N/A,FALSE,"EXCISE"}</definedName>
    <definedName name="wrn.EXCISE." localSheetId="8" hidden="1">{#N/A,#N/A,FALSE,"EXCISE"}</definedName>
    <definedName name="wrn.EXCISE." localSheetId="0" hidden="1">{#N/A,#N/A,FALSE,"EXCISE"}</definedName>
    <definedName name="wrn.EXCISE." localSheetId="1" hidden="1">{#N/A,#N/A,FALSE,"EXCISE"}</definedName>
    <definedName name="wrn.EXCISE." localSheetId="3" hidden="1">{#N/A,#N/A,FALSE,"EXCISE"}</definedName>
    <definedName name="wrn.EXCISE." localSheetId="7" hidden="1">{#N/A,#N/A,FALSE,"EXCISE"}</definedName>
    <definedName name="wrn.EXCISE." localSheetId="10" hidden="1">{#N/A,#N/A,FALSE,"EXCISE"}</definedName>
    <definedName name="wrn.EXCISE." localSheetId="12" hidden="1">{#N/A,#N/A,FALSE,"EXCISE"}</definedName>
    <definedName name="wrn.EXCISE." localSheetId="13" hidden="1">{#N/A,#N/A,FALSE,"EXCISE"}</definedName>
    <definedName name="wrn.EXCISE." hidden="1">{#N/A,#N/A,FALSE,"EXCISE"}</definedName>
    <definedName name="wrn.EXRATE." localSheetId="15" hidden="1">{#N/A,#N/A,FALSE,"EXRATE"}</definedName>
    <definedName name="wrn.EXRATE." localSheetId="2" hidden="1">{#N/A,#N/A,FALSE,"EXRATE"}</definedName>
    <definedName name="wrn.EXRATE." localSheetId="9" hidden="1">{#N/A,#N/A,FALSE,"EXRATE"}</definedName>
    <definedName name="wrn.EXRATE." localSheetId="11" hidden="1">{#N/A,#N/A,FALSE,"EXRATE"}</definedName>
    <definedName name="wrn.EXRATE." localSheetId="8" hidden="1">{#N/A,#N/A,FALSE,"EXRATE"}</definedName>
    <definedName name="wrn.EXRATE." localSheetId="0" hidden="1">{#N/A,#N/A,FALSE,"EXRATE"}</definedName>
    <definedName name="wrn.EXRATE." localSheetId="1" hidden="1">{#N/A,#N/A,FALSE,"EXRATE"}</definedName>
    <definedName name="wrn.EXRATE." localSheetId="3" hidden="1">{#N/A,#N/A,FALSE,"EXRATE"}</definedName>
    <definedName name="wrn.EXRATE." localSheetId="7" hidden="1">{#N/A,#N/A,FALSE,"EXRATE"}</definedName>
    <definedName name="wrn.EXRATE." localSheetId="10" hidden="1">{#N/A,#N/A,FALSE,"EXRATE"}</definedName>
    <definedName name="wrn.EXRATE." localSheetId="12" hidden="1">{#N/A,#N/A,FALSE,"EXRATE"}</definedName>
    <definedName name="wrn.EXRATE." localSheetId="13" hidden="1">{#N/A,#N/A,FALSE,"EXRATE"}</definedName>
    <definedName name="wrn.EXRATE." hidden="1">{#N/A,#N/A,FALSE,"EXRATE"}</definedName>
    <definedName name="wrn.EXTDEBT." localSheetId="15" hidden="1">{#N/A,#N/A,FALSE,"EXTDEBT"}</definedName>
    <definedName name="wrn.EXTDEBT." localSheetId="2" hidden="1">{#N/A,#N/A,FALSE,"EXTDEBT"}</definedName>
    <definedName name="wrn.EXTDEBT." localSheetId="9" hidden="1">{#N/A,#N/A,FALSE,"EXTDEBT"}</definedName>
    <definedName name="wrn.EXTDEBT." localSheetId="11" hidden="1">{#N/A,#N/A,FALSE,"EXTDEBT"}</definedName>
    <definedName name="wrn.EXTDEBT." localSheetId="8" hidden="1">{#N/A,#N/A,FALSE,"EXTDEBT"}</definedName>
    <definedName name="wrn.EXTDEBT." localSheetId="0" hidden="1">{#N/A,#N/A,FALSE,"EXTDEBT"}</definedName>
    <definedName name="wrn.EXTDEBT." localSheetId="1" hidden="1">{#N/A,#N/A,FALSE,"EXTDEBT"}</definedName>
    <definedName name="wrn.EXTDEBT." localSheetId="3" hidden="1">{#N/A,#N/A,FALSE,"EXTDEBT"}</definedName>
    <definedName name="wrn.EXTDEBT." localSheetId="7" hidden="1">{#N/A,#N/A,FALSE,"EXTDEBT"}</definedName>
    <definedName name="wrn.EXTDEBT." localSheetId="10" hidden="1">{#N/A,#N/A,FALSE,"EXTDEBT"}</definedName>
    <definedName name="wrn.EXTDEBT." localSheetId="12" hidden="1">{#N/A,#N/A,FALSE,"EXTDEBT"}</definedName>
    <definedName name="wrn.EXTDEBT." localSheetId="13" hidden="1">{#N/A,#N/A,FALSE,"EXTDEBT"}</definedName>
    <definedName name="wrn.EXTDEBT." hidden="1">{#N/A,#N/A,FALSE,"EXTDEBT"}</definedName>
    <definedName name="wrn.EXTRABUDGT." localSheetId="15" hidden="1">{#N/A,#N/A,FALSE,"EXTRABUDGT"}</definedName>
    <definedName name="wrn.EXTRABUDGT." localSheetId="2" hidden="1">{#N/A,#N/A,FALSE,"EXTRABUDGT"}</definedName>
    <definedName name="wrn.EXTRABUDGT." localSheetId="9" hidden="1">{#N/A,#N/A,FALSE,"EXTRABUDGT"}</definedName>
    <definedName name="wrn.EXTRABUDGT." localSheetId="11" hidden="1">{#N/A,#N/A,FALSE,"EXTRABUDGT"}</definedName>
    <definedName name="wrn.EXTRABUDGT." localSheetId="8" hidden="1">{#N/A,#N/A,FALSE,"EXTRABUDGT"}</definedName>
    <definedName name="wrn.EXTRABUDGT." localSheetId="0" hidden="1">{#N/A,#N/A,FALSE,"EXTRABUDGT"}</definedName>
    <definedName name="wrn.EXTRABUDGT." localSheetId="1" hidden="1">{#N/A,#N/A,FALSE,"EXTRABUDGT"}</definedName>
    <definedName name="wrn.EXTRABUDGT." localSheetId="3" hidden="1">{#N/A,#N/A,FALSE,"EXTRABUDGT"}</definedName>
    <definedName name="wrn.EXTRABUDGT." localSheetId="7" hidden="1">{#N/A,#N/A,FALSE,"EXTRABUDGT"}</definedName>
    <definedName name="wrn.EXTRABUDGT." localSheetId="10" hidden="1">{#N/A,#N/A,FALSE,"EXTRABUDGT"}</definedName>
    <definedName name="wrn.EXTRABUDGT." localSheetId="12" hidden="1">{#N/A,#N/A,FALSE,"EXTRABUDGT"}</definedName>
    <definedName name="wrn.EXTRABUDGT." localSheetId="13" hidden="1">{#N/A,#N/A,FALSE,"EXTRABUDGT"}</definedName>
    <definedName name="wrn.EXTRABUDGT." hidden="1">{#N/A,#N/A,FALSE,"EXTRABUDGT"}</definedName>
    <definedName name="wrn.EXTRABUDGT2." localSheetId="15" hidden="1">{#N/A,#N/A,FALSE,"EXTRABUDGT2"}</definedName>
    <definedName name="wrn.EXTRABUDGT2." localSheetId="2" hidden="1">{#N/A,#N/A,FALSE,"EXTRABUDGT2"}</definedName>
    <definedName name="wrn.EXTRABUDGT2." localSheetId="9" hidden="1">{#N/A,#N/A,FALSE,"EXTRABUDGT2"}</definedName>
    <definedName name="wrn.EXTRABUDGT2." localSheetId="11" hidden="1">{#N/A,#N/A,FALSE,"EXTRABUDGT2"}</definedName>
    <definedName name="wrn.EXTRABUDGT2." localSheetId="8" hidden="1">{#N/A,#N/A,FALSE,"EXTRABUDGT2"}</definedName>
    <definedName name="wrn.EXTRABUDGT2." localSheetId="0" hidden="1">{#N/A,#N/A,FALSE,"EXTRABUDGT2"}</definedName>
    <definedName name="wrn.EXTRABUDGT2." localSheetId="1" hidden="1">{#N/A,#N/A,FALSE,"EXTRABUDGT2"}</definedName>
    <definedName name="wrn.EXTRABUDGT2." localSheetId="3" hidden="1">{#N/A,#N/A,FALSE,"EXTRABUDGT2"}</definedName>
    <definedName name="wrn.EXTRABUDGT2." localSheetId="7" hidden="1">{#N/A,#N/A,FALSE,"EXTRABUDGT2"}</definedName>
    <definedName name="wrn.EXTRABUDGT2." localSheetId="10" hidden="1">{#N/A,#N/A,FALSE,"EXTRABUDGT2"}</definedName>
    <definedName name="wrn.EXTRABUDGT2." localSheetId="12" hidden="1">{#N/A,#N/A,FALSE,"EXTRABUDGT2"}</definedName>
    <definedName name="wrn.EXTRABUDGT2." localSheetId="13" hidden="1">{#N/A,#N/A,FALSE,"EXTRABUDGT2"}</definedName>
    <definedName name="wrn.EXTRABUDGT2." hidden="1">{#N/A,#N/A,FALSE,"EXTRABUDGT2"}</definedName>
    <definedName name="wrn.GDP." localSheetId="15" hidden="1">{#N/A,#N/A,FALSE,"GDP_ORIGIN";#N/A,#N/A,FALSE,"EMP_POP"}</definedName>
    <definedName name="wrn.GDP." localSheetId="2" hidden="1">{#N/A,#N/A,FALSE,"GDP_ORIGIN";#N/A,#N/A,FALSE,"EMP_POP"}</definedName>
    <definedName name="wrn.GDP." localSheetId="9" hidden="1">{#N/A,#N/A,FALSE,"GDP_ORIGIN";#N/A,#N/A,FALSE,"EMP_POP"}</definedName>
    <definedName name="wrn.GDP." localSheetId="11" hidden="1">{#N/A,#N/A,FALSE,"GDP_ORIGIN";#N/A,#N/A,FALSE,"EMP_POP"}</definedName>
    <definedName name="wrn.GDP." localSheetId="8" hidden="1">{#N/A,#N/A,FALSE,"GDP_ORIGIN";#N/A,#N/A,FALSE,"EMP_POP"}</definedName>
    <definedName name="wrn.GDP." localSheetId="0" hidden="1">{#N/A,#N/A,FALSE,"GDP_ORIGIN";#N/A,#N/A,FALSE,"EMP_POP"}</definedName>
    <definedName name="wrn.GDP." localSheetId="1" hidden="1">{#N/A,#N/A,FALSE,"GDP_ORIGIN";#N/A,#N/A,FALSE,"EMP_POP"}</definedName>
    <definedName name="wrn.GDP." localSheetId="3" hidden="1">{#N/A,#N/A,FALSE,"GDP_ORIGIN";#N/A,#N/A,FALSE,"EMP_POP"}</definedName>
    <definedName name="wrn.GDP." localSheetId="7" hidden="1">{#N/A,#N/A,FALSE,"GDP_ORIGIN";#N/A,#N/A,FALSE,"EMP_POP"}</definedName>
    <definedName name="wrn.GDP." localSheetId="10" hidden="1">{#N/A,#N/A,FALSE,"GDP_ORIGIN";#N/A,#N/A,FALSE,"EMP_POP"}</definedName>
    <definedName name="wrn.GDP." localSheetId="12" hidden="1">{#N/A,#N/A,FALSE,"GDP_ORIGIN";#N/A,#N/A,FALSE,"EMP_POP"}</definedName>
    <definedName name="wrn.GDP." localSheetId="13" hidden="1">{#N/A,#N/A,FALSE,"GDP_ORIGIN";#N/A,#N/A,FALSE,"EMP_POP"}</definedName>
    <definedName name="wrn.GDP." hidden="1">{#N/A,#N/A,FALSE,"GDP_ORIGIN";#N/A,#N/A,FALSE,"EMP_POP"}</definedName>
    <definedName name="wrn.GGOVT." localSheetId="15" hidden="1">{#N/A,#N/A,FALSE,"GGOVT"}</definedName>
    <definedName name="wrn.GGOVT." localSheetId="2" hidden="1">{#N/A,#N/A,FALSE,"GGOVT"}</definedName>
    <definedName name="wrn.GGOVT." localSheetId="9" hidden="1">{#N/A,#N/A,FALSE,"GGOVT"}</definedName>
    <definedName name="wrn.GGOVT." localSheetId="11" hidden="1">{#N/A,#N/A,FALSE,"GGOVT"}</definedName>
    <definedName name="wrn.GGOVT." localSheetId="8" hidden="1">{#N/A,#N/A,FALSE,"GGOVT"}</definedName>
    <definedName name="wrn.GGOVT." localSheetId="0" hidden="1">{#N/A,#N/A,FALSE,"GGOVT"}</definedName>
    <definedName name="wrn.GGOVT." localSheetId="1" hidden="1">{#N/A,#N/A,FALSE,"GGOVT"}</definedName>
    <definedName name="wrn.GGOVT." localSheetId="3" hidden="1">{#N/A,#N/A,FALSE,"GGOVT"}</definedName>
    <definedName name="wrn.GGOVT." localSheetId="7" hidden="1">{#N/A,#N/A,FALSE,"GGOVT"}</definedName>
    <definedName name="wrn.GGOVT." localSheetId="10" hidden="1">{#N/A,#N/A,FALSE,"GGOVT"}</definedName>
    <definedName name="wrn.GGOVT." localSheetId="12" hidden="1">{#N/A,#N/A,FALSE,"GGOVT"}</definedName>
    <definedName name="wrn.GGOVT." localSheetId="13" hidden="1">{#N/A,#N/A,FALSE,"GGOVT"}</definedName>
    <definedName name="wrn.GGOVT." hidden="1">{#N/A,#N/A,FALSE,"GGOVT"}</definedName>
    <definedName name="wrn.GGOVT2." localSheetId="15" hidden="1">{#N/A,#N/A,FALSE,"GGOVT2"}</definedName>
    <definedName name="wrn.GGOVT2." localSheetId="2" hidden="1">{#N/A,#N/A,FALSE,"GGOVT2"}</definedName>
    <definedName name="wrn.GGOVT2." localSheetId="9" hidden="1">{#N/A,#N/A,FALSE,"GGOVT2"}</definedName>
    <definedName name="wrn.GGOVT2." localSheetId="11" hidden="1">{#N/A,#N/A,FALSE,"GGOVT2"}</definedName>
    <definedName name="wrn.GGOVT2." localSheetId="8" hidden="1">{#N/A,#N/A,FALSE,"GGOVT2"}</definedName>
    <definedName name="wrn.GGOVT2." localSheetId="0" hidden="1">{#N/A,#N/A,FALSE,"GGOVT2"}</definedName>
    <definedName name="wrn.GGOVT2." localSheetId="1" hidden="1">{#N/A,#N/A,FALSE,"GGOVT2"}</definedName>
    <definedName name="wrn.GGOVT2." localSheetId="3" hidden="1">{#N/A,#N/A,FALSE,"GGOVT2"}</definedName>
    <definedName name="wrn.GGOVT2." localSheetId="7" hidden="1">{#N/A,#N/A,FALSE,"GGOVT2"}</definedName>
    <definedName name="wrn.GGOVT2." localSheetId="10" hidden="1">{#N/A,#N/A,FALSE,"GGOVT2"}</definedName>
    <definedName name="wrn.GGOVT2." localSheetId="12" hidden="1">{#N/A,#N/A,FALSE,"GGOVT2"}</definedName>
    <definedName name="wrn.GGOVT2." localSheetId="13" hidden="1">{#N/A,#N/A,FALSE,"GGOVT2"}</definedName>
    <definedName name="wrn.GGOVT2." hidden="1">{#N/A,#N/A,FALSE,"GGOVT2"}</definedName>
    <definedName name="wrn.GGOVTPC." localSheetId="15" hidden="1">{#N/A,#N/A,FALSE,"GGOVT%"}</definedName>
    <definedName name="wrn.GGOVTPC." localSheetId="2" hidden="1">{#N/A,#N/A,FALSE,"GGOVT%"}</definedName>
    <definedName name="wrn.GGOVTPC." localSheetId="9" hidden="1">{#N/A,#N/A,FALSE,"GGOVT%"}</definedName>
    <definedName name="wrn.GGOVTPC." localSheetId="11" hidden="1">{#N/A,#N/A,FALSE,"GGOVT%"}</definedName>
    <definedName name="wrn.GGOVTPC." localSheetId="8" hidden="1">{#N/A,#N/A,FALSE,"GGOVT%"}</definedName>
    <definedName name="wrn.GGOVTPC." localSheetId="0" hidden="1">{#N/A,#N/A,FALSE,"GGOVT%"}</definedName>
    <definedName name="wrn.GGOVTPC." localSheetId="1" hidden="1">{#N/A,#N/A,FALSE,"GGOVT%"}</definedName>
    <definedName name="wrn.GGOVTPC." localSheetId="3" hidden="1">{#N/A,#N/A,FALSE,"GGOVT%"}</definedName>
    <definedName name="wrn.GGOVTPC." localSheetId="7" hidden="1">{#N/A,#N/A,FALSE,"GGOVT%"}</definedName>
    <definedName name="wrn.GGOVTPC." localSheetId="10" hidden="1">{#N/A,#N/A,FALSE,"GGOVT%"}</definedName>
    <definedName name="wrn.GGOVTPC." localSheetId="12" hidden="1">{#N/A,#N/A,FALSE,"GGOVT%"}</definedName>
    <definedName name="wrn.GGOVTPC." localSheetId="13" hidden="1">{#N/A,#N/A,FALSE,"GGOVT%"}</definedName>
    <definedName name="wrn.GGOVTPC." hidden="1">{#N/A,#N/A,FALSE,"GGOVT%"}</definedName>
    <definedName name="wrn.INCOMETX." localSheetId="15" hidden="1">{#N/A,#N/A,FALSE,"INCOMETX"}</definedName>
    <definedName name="wrn.INCOMETX." localSheetId="2" hidden="1">{#N/A,#N/A,FALSE,"INCOMETX"}</definedName>
    <definedName name="wrn.INCOMETX." localSheetId="9" hidden="1">{#N/A,#N/A,FALSE,"INCOMETX"}</definedName>
    <definedName name="wrn.INCOMETX." localSheetId="11" hidden="1">{#N/A,#N/A,FALSE,"INCOMETX"}</definedName>
    <definedName name="wrn.INCOMETX." localSheetId="8" hidden="1">{#N/A,#N/A,FALSE,"INCOMETX"}</definedName>
    <definedName name="wrn.INCOMETX." localSheetId="0" hidden="1">{#N/A,#N/A,FALSE,"INCOMETX"}</definedName>
    <definedName name="wrn.INCOMETX." localSheetId="1" hidden="1">{#N/A,#N/A,FALSE,"INCOMETX"}</definedName>
    <definedName name="wrn.INCOMETX." localSheetId="3" hidden="1">{#N/A,#N/A,FALSE,"INCOMETX"}</definedName>
    <definedName name="wrn.INCOMETX." localSheetId="7" hidden="1">{#N/A,#N/A,FALSE,"INCOMETX"}</definedName>
    <definedName name="wrn.INCOMETX." localSheetId="10" hidden="1">{#N/A,#N/A,FALSE,"INCOMETX"}</definedName>
    <definedName name="wrn.INCOMETX." localSheetId="12" hidden="1">{#N/A,#N/A,FALSE,"INCOMETX"}</definedName>
    <definedName name="wrn.INCOMETX." localSheetId="13" hidden="1">{#N/A,#N/A,FALSE,"INCOMETX"}</definedName>
    <definedName name="wrn.INCOMETX." hidden="1">{#N/A,#N/A,FALSE,"INCOMETX"}</definedName>
    <definedName name="wrn.Input._.and._.output._.tables." localSheetId="15"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5" hidden="1">{#N/A,#N/A,FALSE,"INTERST"}</definedName>
    <definedName name="wrn.INTERST." localSheetId="2" hidden="1">{#N/A,#N/A,FALSE,"INTERST"}</definedName>
    <definedName name="wrn.INTERST." localSheetId="9" hidden="1">{#N/A,#N/A,FALSE,"INTERST"}</definedName>
    <definedName name="wrn.INTERST." localSheetId="11" hidden="1">{#N/A,#N/A,FALSE,"INTERST"}</definedName>
    <definedName name="wrn.INTERST." localSheetId="8" hidden="1">{#N/A,#N/A,FALSE,"INTERST"}</definedName>
    <definedName name="wrn.INTERST." localSheetId="0" hidden="1">{#N/A,#N/A,FALSE,"INTERST"}</definedName>
    <definedName name="wrn.INTERST." localSheetId="1" hidden="1">{#N/A,#N/A,FALSE,"INTERST"}</definedName>
    <definedName name="wrn.INTERST." localSheetId="3" hidden="1">{#N/A,#N/A,FALSE,"INTERST"}</definedName>
    <definedName name="wrn.INTERST." localSheetId="7" hidden="1">{#N/A,#N/A,FALSE,"INTERST"}</definedName>
    <definedName name="wrn.INTERST." localSheetId="10" hidden="1">{#N/A,#N/A,FALSE,"INTERST"}</definedName>
    <definedName name="wrn.INTERST." localSheetId="12" hidden="1">{#N/A,#N/A,FALSE,"INTERST"}</definedName>
    <definedName name="wrn.INTERST." localSheetId="13" hidden="1">{#N/A,#N/A,FALSE,"INTERST"}</definedName>
    <definedName name="wrn.INTERST." hidden="1">{#N/A,#N/A,FALSE,"INTERST"}</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5" hidden="1">{"Main Economic Indicators",#N/A,FALSE,"C"}</definedName>
    <definedName name="wrn.Main._.Economic._.Indicators." localSheetId="2" hidden="1">{"Main Economic Indicators",#N/A,FALSE,"C"}</definedName>
    <definedName name="wrn.Main._.Economic._.Indicators." localSheetId="9" hidden="1">{"Main Economic Indicators",#N/A,FALSE,"C"}</definedName>
    <definedName name="wrn.Main._.Economic._.Indicators." localSheetId="11" hidden="1">{"Main Economic Indicators",#N/A,FALSE,"C"}</definedName>
    <definedName name="wrn.Main._.Economic._.Indicators." localSheetId="8" hidden="1">{"Main Economic Indicators",#N/A,FALSE,"C"}</definedName>
    <definedName name="wrn.Main._.Economic._.Indicators." localSheetId="0" hidden="1">{"Main Economic Indicators",#N/A,FALSE,"C"}</definedName>
    <definedName name="wrn.Main._.Economic._.Indicators." localSheetId="1" hidden="1">{"Main Economic Indicators",#N/A,FALSE,"C"}</definedName>
    <definedName name="wrn.Main._.Economic._.Indicators." localSheetId="3" hidden="1">{"Main Economic Indicators",#N/A,FALSE,"C"}</definedName>
    <definedName name="wrn.Main._.Economic._.Indicators." localSheetId="7" hidden="1">{"Main Economic Indicators",#N/A,FALSE,"C"}</definedName>
    <definedName name="wrn.Main._.Economic._.Indicators." localSheetId="10" hidden="1">{"Main Economic Indicators",#N/A,FALSE,"C"}</definedName>
    <definedName name="wrn.Main._.Economic._.Indicators." localSheetId="12" hidden="1">{"Main Economic Indicators",#N/A,FALSE,"C"}</definedName>
    <definedName name="wrn.Main._.Economic._.Indicators." localSheetId="13" hidden="1">{"Main Economic Indicators",#N/A,FALSE,"C"}</definedName>
    <definedName name="wrn.Main._.Economic._.Indicators." hidden="1">{"Main Economic Indicators",#N/A,FALSE,"C"}</definedName>
    <definedName name="wrn.MDABOP." localSheetId="15"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5" hidden="1">{#N/A,#N/A,FALSE,"CONTENTS";#N/A,#N/A,FALSE,"BOP";#N/A,#N/A,FALSE,"EXP";#N/A,#N/A,FALSE,"EXPG";#N/A,#N/A,FALSE,"EXPP";#N/A,#N/A,FALSE,"IMP";#N/A,#N/A,FALSE,"TOT";#N/A,#N/A,FALSE,"SERV";#N/A,#N/A,FALSE,"TRAN";#N/A,#N/A,FALSE,"DEBT"}</definedName>
    <definedName name="wrn.MIT." localSheetId="2" hidden="1">{#N/A,#N/A,FALSE,"CONTENTS";#N/A,#N/A,FALSE,"BOP";#N/A,#N/A,FALSE,"EXP";#N/A,#N/A,FALSE,"EXPG";#N/A,#N/A,FALSE,"EXPP";#N/A,#N/A,FALSE,"IMP";#N/A,#N/A,FALSE,"TOT";#N/A,#N/A,FALSE,"SERV";#N/A,#N/A,FALSE,"TRAN";#N/A,#N/A,FALSE,"DEBT"}</definedName>
    <definedName name="wrn.MIT." localSheetId="9"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8" hidden="1">{#N/A,#N/A,FALSE,"CONTENTS";#N/A,#N/A,FALSE,"BOP";#N/A,#N/A,FALSE,"EXP";#N/A,#N/A,FALSE,"EXPG";#N/A,#N/A,FALSE,"EXPP";#N/A,#N/A,FALSE,"IMP";#N/A,#N/A,FALSE,"TOT";#N/A,#N/A,FALSE,"SERV";#N/A,#N/A,FALSE,"TRAN";#N/A,#N/A,FALSE,"DEBT"}</definedName>
    <definedName name="wrn.MIT." localSheetId="0" hidden="1">{#N/A,#N/A,FALSE,"CONTENTS";#N/A,#N/A,FALSE,"BOP";#N/A,#N/A,FALSE,"EXP";#N/A,#N/A,FALSE,"EXPG";#N/A,#N/A,FALSE,"EXPP";#N/A,#N/A,FALSE,"IMP";#N/A,#N/A,FALSE,"TOT";#N/A,#N/A,FALSE,"SERV";#N/A,#N/A,FALSE,"TRAN";#N/A,#N/A,FALSE,"DEBT"}</definedName>
    <definedName name="wrn.MIT." localSheetId="1" hidden="1">{#N/A,#N/A,FALSE,"CONTENTS";#N/A,#N/A,FALSE,"BOP";#N/A,#N/A,FALSE,"EXP";#N/A,#N/A,FALSE,"EXPG";#N/A,#N/A,FALSE,"EXPP";#N/A,#N/A,FALSE,"IMP";#N/A,#N/A,FALSE,"TOT";#N/A,#N/A,FALSE,"SERV";#N/A,#N/A,FALSE,"TRAN";#N/A,#N/A,FALSE,"DEBT"}</definedName>
    <definedName name="wrn.MIT." localSheetId="3" hidden="1">{#N/A,#N/A,FALSE,"CONTENTS";#N/A,#N/A,FALSE,"BOP";#N/A,#N/A,FALSE,"EXP";#N/A,#N/A,FALSE,"EXPG";#N/A,#N/A,FALSE,"EXPP";#N/A,#N/A,FALSE,"IMP";#N/A,#N/A,FALSE,"TOT";#N/A,#N/A,FALSE,"SERV";#N/A,#N/A,FALSE,"TRAN";#N/A,#N/A,FALSE,"DEBT"}</definedName>
    <definedName name="wrn.MIT." localSheetId="7" hidden="1">{#N/A,#N/A,FALSE,"CONTENTS";#N/A,#N/A,FALSE,"BOP";#N/A,#N/A,FALSE,"EXP";#N/A,#N/A,FALSE,"EXPG";#N/A,#N/A,FALSE,"EXPP";#N/A,#N/A,FALSE,"IMP";#N/A,#N/A,FALSE,"TOT";#N/A,#N/A,FALSE,"SERV";#N/A,#N/A,FALSE,"TRAN";#N/A,#N/A,FALSE,"DEBT"}</definedName>
    <definedName name="wrn.MIT." localSheetId="10" hidden="1">{#N/A,#N/A,FALSE,"CONTENTS";#N/A,#N/A,FALSE,"BOP";#N/A,#N/A,FALSE,"EXP";#N/A,#N/A,FALSE,"EXPG";#N/A,#N/A,FALSE,"EXPP";#N/A,#N/A,FALSE,"IMP";#N/A,#N/A,FALSE,"TOT";#N/A,#N/A,FALSE,"SERV";#N/A,#N/A,FALSE,"TRAN";#N/A,#N/A,FALSE,"DEBT"}</definedName>
    <definedName name="wrn.MIT." localSheetId="12" hidden="1">{#N/A,#N/A,FALSE,"CONTENTS";#N/A,#N/A,FALSE,"BOP";#N/A,#N/A,FALSE,"EXP";#N/A,#N/A,FALSE,"EXPG";#N/A,#N/A,FALSE,"EXPP";#N/A,#N/A,FALSE,"IMP";#N/A,#N/A,FALSE,"TOT";#N/A,#N/A,FALSE,"SERV";#N/A,#N/A,FALSE,"TRAN";#N/A,#N/A,FALSE,"DEBT"}</definedName>
    <definedName name="wrn.MIT." localSheetId="13"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15" hidden="1">{"MONA",#N/A,FALSE,"S"}</definedName>
    <definedName name="wrn.MONA." localSheetId="2" hidden="1">{"MONA",#N/A,FALSE,"S"}</definedName>
    <definedName name="wrn.MONA." localSheetId="9" hidden="1">{"MONA",#N/A,FALSE,"S"}</definedName>
    <definedName name="wrn.MONA." localSheetId="11" hidden="1">{"MONA",#N/A,FALSE,"S"}</definedName>
    <definedName name="wrn.MONA." localSheetId="8" hidden="1">{"MONA",#N/A,FALSE,"S"}</definedName>
    <definedName name="wrn.MONA." localSheetId="0" hidden="1">{"MONA",#N/A,FALSE,"S"}</definedName>
    <definedName name="wrn.MONA." localSheetId="1" hidden="1">{"MONA",#N/A,FALSE,"S"}</definedName>
    <definedName name="wrn.MONA." localSheetId="3" hidden="1">{"MONA",#N/A,FALSE,"S"}</definedName>
    <definedName name="wrn.MONA." localSheetId="7" hidden="1">{"MONA",#N/A,FALSE,"S"}</definedName>
    <definedName name="wrn.MONA." localSheetId="10" hidden="1">{"MONA",#N/A,FALSE,"S"}</definedName>
    <definedName name="wrn.MONA." localSheetId="12" hidden="1">{"MONA",#N/A,FALSE,"S"}</definedName>
    <definedName name="wrn.MONA." localSheetId="13" hidden="1">{"MONA",#N/A,FALSE,"S"}</definedName>
    <definedName name="wrn.MONA." hidden="1">{"MONA",#N/A,FALSE,"S"}</definedName>
    <definedName name="wrn.Monthsheet." localSheetId="15" hidden="1">{"Minpmon",#N/A,FALSE,"Monthinput"}</definedName>
    <definedName name="wrn.Monthsheet." localSheetId="2" hidden="1">{"Minpmon",#N/A,FALSE,"Monthinput"}</definedName>
    <definedName name="wrn.Monthsheet." localSheetId="9" hidden="1">{"Minpmon",#N/A,FALSE,"Monthinput"}</definedName>
    <definedName name="wrn.Monthsheet." localSheetId="11" hidden="1">{"Minpmon",#N/A,FALSE,"Monthinput"}</definedName>
    <definedName name="wrn.Monthsheet." localSheetId="8" hidden="1">{"Minpmon",#N/A,FALSE,"Monthinput"}</definedName>
    <definedName name="wrn.Monthsheet." localSheetId="0" hidden="1">{"Minpmon",#N/A,FALSE,"Monthinput"}</definedName>
    <definedName name="wrn.Monthsheet." localSheetId="1" hidden="1">{"Minpmon",#N/A,FALSE,"Monthinput"}</definedName>
    <definedName name="wrn.Monthsheet." localSheetId="3" hidden="1">{"Minpmon",#N/A,FALSE,"Monthinput"}</definedName>
    <definedName name="wrn.Monthsheet." localSheetId="7" hidden="1">{"Minpmon",#N/A,FALSE,"Monthinput"}</definedName>
    <definedName name="wrn.Monthsheet." localSheetId="10" hidden="1">{"Minpmon",#N/A,FALSE,"Monthinput"}</definedName>
    <definedName name="wrn.Monthsheet." localSheetId="12" hidden="1">{"Minpmon",#N/A,FALSE,"Monthinput"}</definedName>
    <definedName name="wrn.Monthsheet." localSheetId="13" hidden="1">{"Minpmon",#N/A,FALSE,"Monthinput"}</definedName>
    <definedName name="wrn.Monthsheet." hidden="1">{"Minpmon",#N/A,FALSE,"Monthinput"}</definedName>
    <definedName name="wrn.MS." localSheetId="15" hidden="1">{#N/A,#N/A,FALSE,"MS"}</definedName>
    <definedName name="wrn.MS." localSheetId="2" hidden="1">{#N/A,#N/A,FALSE,"MS"}</definedName>
    <definedName name="wrn.MS." localSheetId="9" hidden="1">{#N/A,#N/A,FALSE,"MS"}</definedName>
    <definedName name="wrn.MS." localSheetId="11" hidden="1">{#N/A,#N/A,FALSE,"MS"}</definedName>
    <definedName name="wrn.MS." localSheetId="8" hidden="1">{#N/A,#N/A,FALSE,"MS"}</definedName>
    <definedName name="wrn.MS." localSheetId="0" hidden="1">{#N/A,#N/A,FALSE,"MS"}</definedName>
    <definedName name="wrn.MS." localSheetId="1" hidden="1">{#N/A,#N/A,FALSE,"MS"}</definedName>
    <definedName name="wrn.MS." localSheetId="3" hidden="1">{#N/A,#N/A,FALSE,"MS"}</definedName>
    <definedName name="wrn.MS." localSheetId="7" hidden="1">{#N/A,#N/A,FALSE,"MS"}</definedName>
    <definedName name="wrn.MS." localSheetId="10" hidden="1">{#N/A,#N/A,FALSE,"MS"}</definedName>
    <definedName name="wrn.MS." localSheetId="12" hidden="1">{#N/A,#N/A,FALSE,"MS"}</definedName>
    <definedName name="wrn.MS." localSheetId="13" hidden="1">{#N/A,#N/A,FALSE,"MS"}</definedName>
    <definedName name="wrn.MS." hidden="1">{#N/A,#N/A,FALSE,"MS"}</definedName>
    <definedName name="wrn.NBG." localSheetId="15" hidden="1">{#N/A,#N/A,FALSE,"NBG"}</definedName>
    <definedName name="wrn.NBG." localSheetId="2" hidden="1">{#N/A,#N/A,FALSE,"NBG"}</definedName>
    <definedName name="wrn.NBG." localSheetId="9" hidden="1">{#N/A,#N/A,FALSE,"NBG"}</definedName>
    <definedName name="wrn.NBG." localSheetId="11" hidden="1">{#N/A,#N/A,FALSE,"NBG"}</definedName>
    <definedName name="wrn.NBG." localSheetId="8" hidden="1">{#N/A,#N/A,FALSE,"NBG"}</definedName>
    <definedName name="wrn.NBG." localSheetId="0" hidden="1">{#N/A,#N/A,FALSE,"NBG"}</definedName>
    <definedName name="wrn.NBG." localSheetId="1" hidden="1">{#N/A,#N/A,FALSE,"NBG"}</definedName>
    <definedName name="wrn.NBG." localSheetId="3" hidden="1">{#N/A,#N/A,FALSE,"NBG"}</definedName>
    <definedName name="wrn.NBG." localSheetId="7" hidden="1">{#N/A,#N/A,FALSE,"NBG"}</definedName>
    <definedName name="wrn.NBG." localSheetId="10" hidden="1">{#N/A,#N/A,FALSE,"NBG"}</definedName>
    <definedName name="wrn.NBG." localSheetId="12" hidden="1">{#N/A,#N/A,FALSE,"NBG"}</definedName>
    <definedName name="wrn.NBG." localSheetId="13" hidden="1">{#N/A,#N/A,FALSE,"NBG"}</definedName>
    <definedName name="wrn.NBG." hidden="1">{#N/A,#N/A,FALSE,"NBG"}</definedName>
    <definedName name="wrn.NFPS._.GDP." localSheetId="15" hidden="1">{#N/A,#N/A,FALSE,"NFPS GDP"}</definedName>
    <definedName name="wrn.NFPS._.GDP." localSheetId="2" hidden="1">{#N/A,#N/A,FALSE,"NFPS GDP"}</definedName>
    <definedName name="wrn.NFPS._.GDP." localSheetId="9" hidden="1">{#N/A,#N/A,FALSE,"NFPS GDP"}</definedName>
    <definedName name="wrn.NFPS._.GDP." localSheetId="11" hidden="1">{#N/A,#N/A,FALSE,"NFPS GDP"}</definedName>
    <definedName name="wrn.NFPS._.GDP." localSheetId="8" hidden="1">{#N/A,#N/A,FALSE,"NFPS GDP"}</definedName>
    <definedName name="wrn.NFPS._.GDP." localSheetId="0" hidden="1">{#N/A,#N/A,FALSE,"NFPS GDP"}</definedName>
    <definedName name="wrn.NFPS._.GDP." localSheetId="1" hidden="1">{#N/A,#N/A,FALSE,"NFPS GDP"}</definedName>
    <definedName name="wrn.NFPS._.GDP." localSheetId="3" hidden="1">{#N/A,#N/A,FALSE,"NFPS GDP"}</definedName>
    <definedName name="wrn.NFPS._.GDP." localSheetId="7" hidden="1">{#N/A,#N/A,FALSE,"NFPS GDP"}</definedName>
    <definedName name="wrn.NFPS._.GDP." localSheetId="10" hidden="1">{#N/A,#N/A,FALSE,"NFPS GDP"}</definedName>
    <definedName name="wrn.NFPS._.GDP." localSheetId="12" hidden="1">{#N/A,#N/A,FALSE,"NFPS GDP"}</definedName>
    <definedName name="wrn.NFPS._.GDP." localSheetId="13" hidden="1">{#N/A,#N/A,FALSE,"NFPS GDP"}</definedName>
    <definedName name="wrn.NFPS._.GDP." hidden="1">{#N/A,#N/A,FALSE,"NFPS GDP"}</definedName>
    <definedName name="wrn.original." localSheetId="15" hidden="1">{"Original",#N/A,FALSE,"CENTBANK";"Original",#N/A,FALSE,"COMBANKS"}</definedName>
    <definedName name="wrn.original." localSheetId="2" hidden="1">{"Original",#N/A,FALSE,"CENTBANK";"Original",#N/A,FALSE,"COMBANKS"}</definedName>
    <definedName name="wrn.original." localSheetId="9" hidden="1">{"Original",#N/A,FALSE,"CENTBANK";"Original",#N/A,FALSE,"COMBANKS"}</definedName>
    <definedName name="wrn.original." localSheetId="11" hidden="1">{"Original",#N/A,FALSE,"CENTBANK";"Original",#N/A,FALSE,"COMBANKS"}</definedName>
    <definedName name="wrn.original." localSheetId="8" hidden="1">{"Original",#N/A,FALSE,"CENTBANK";"Original",#N/A,FALSE,"COMBANKS"}</definedName>
    <definedName name="wrn.original." localSheetId="0" hidden="1">{"Original",#N/A,FALSE,"CENTBANK";"Original",#N/A,FALSE,"COMBANKS"}</definedName>
    <definedName name="wrn.original." localSheetId="1" hidden="1">{"Original",#N/A,FALSE,"CENTBANK";"Original",#N/A,FALSE,"COMBANKS"}</definedName>
    <definedName name="wrn.original." localSheetId="3" hidden="1">{"Original",#N/A,FALSE,"CENTBANK";"Original",#N/A,FALSE,"COMBANKS"}</definedName>
    <definedName name="wrn.original." localSheetId="7" hidden="1">{"Original",#N/A,FALSE,"CENTBANK";"Original",#N/A,FALSE,"COMBANKS"}</definedName>
    <definedName name="wrn.original." localSheetId="10" hidden="1">{"Original",#N/A,FALSE,"CENTBANK";"Original",#N/A,FALSE,"COMBANKS"}</definedName>
    <definedName name="wrn.original." localSheetId="12" hidden="1">{"Original",#N/A,FALSE,"CENTBANK";"Original",#N/A,FALSE,"COMBANKS"}</definedName>
    <definedName name="wrn.original." localSheetId="13" hidden="1">{"Original",#N/A,FALSE,"CENTBANK";"Original",#N/A,FALSE,"COMBANKS"}</definedName>
    <definedName name="wrn.original." hidden="1">{"Original",#N/A,FALSE,"CENTBANK";"Original",#N/A,FALSE,"COMBANKS"}</definedName>
    <definedName name="wrn.Output._.tables." localSheetId="15" hidden="1">{#N/A,#N/A,FALSE,"I";#N/A,#N/A,FALSE,"J";#N/A,#N/A,FALSE,"K";#N/A,#N/A,FALSE,"L";#N/A,#N/A,FALSE,"M";#N/A,#N/A,FALSE,"N";#N/A,#N/A,FALSE,"O"}</definedName>
    <definedName name="wrn.Output._.tables." localSheetId="2" hidden="1">{#N/A,#N/A,FALSE,"I";#N/A,#N/A,FALSE,"J";#N/A,#N/A,FALSE,"K";#N/A,#N/A,FALSE,"L";#N/A,#N/A,FALSE,"M";#N/A,#N/A,FALSE,"N";#N/A,#N/A,FALSE,"O"}</definedName>
    <definedName name="wrn.Output._.tables." localSheetId="9" hidden="1">{#N/A,#N/A,FALSE,"I";#N/A,#N/A,FALSE,"J";#N/A,#N/A,FALSE,"K";#N/A,#N/A,FALSE,"L";#N/A,#N/A,FALSE,"M";#N/A,#N/A,FALSE,"N";#N/A,#N/A,FALSE,"O"}</definedName>
    <definedName name="wrn.Output._.tables." localSheetId="11" hidden="1">{#N/A,#N/A,FALSE,"I";#N/A,#N/A,FALSE,"J";#N/A,#N/A,FALSE,"K";#N/A,#N/A,FALSE,"L";#N/A,#N/A,FALSE,"M";#N/A,#N/A,FALSE,"N";#N/A,#N/A,FALSE,"O"}</definedName>
    <definedName name="wrn.Output._.tables." localSheetId="8" hidden="1">{#N/A,#N/A,FALSE,"I";#N/A,#N/A,FALSE,"J";#N/A,#N/A,FALSE,"K";#N/A,#N/A,FALSE,"L";#N/A,#N/A,FALSE,"M";#N/A,#N/A,FALSE,"N";#N/A,#N/A,FALSE,"O"}</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3" hidden="1">{#N/A,#N/A,FALSE,"I";#N/A,#N/A,FALSE,"J";#N/A,#N/A,FALSE,"K";#N/A,#N/A,FALSE,"L";#N/A,#N/A,FALSE,"M";#N/A,#N/A,FALSE,"N";#N/A,#N/A,FALSE,"O"}</definedName>
    <definedName name="wrn.Output._.tables." localSheetId="7" hidden="1">{#N/A,#N/A,FALSE,"I";#N/A,#N/A,FALSE,"J";#N/A,#N/A,FALSE,"K";#N/A,#N/A,FALSE,"L";#N/A,#N/A,FALSE,"M";#N/A,#N/A,FALSE,"N";#N/A,#N/A,FALSE,"O"}</definedName>
    <definedName name="wrn.Output._.tables." localSheetId="10"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hidden="1">{#N/A,#N/A,FALSE,"I";#N/A,#N/A,FALSE,"J";#N/A,#N/A,FALSE,"K";#N/A,#N/A,FALSE,"L";#N/A,#N/A,FALSE,"M";#N/A,#N/A,FALSE,"N";#N/A,#N/A,FALSE,"O"}</definedName>
    <definedName name="wrn.PCPI." localSheetId="15" hidden="1">{#N/A,#N/A,FALSE,"PCPI"}</definedName>
    <definedName name="wrn.PCPI." localSheetId="2" hidden="1">{#N/A,#N/A,FALSE,"PCPI"}</definedName>
    <definedName name="wrn.PCPI." localSheetId="9" hidden="1">{#N/A,#N/A,FALSE,"PCPI"}</definedName>
    <definedName name="wrn.PCPI." localSheetId="11" hidden="1">{#N/A,#N/A,FALSE,"PCPI"}</definedName>
    <definedName name="wrn.PCPI." localSheetId="8" hidden="1">{#N/A,#N/A,FALSE,"PCPI"}</definedName>
    <definedName name="wrn.PCPI." localSheetId="0" hidden="1">{#N/A,#N/A,FALSE,"PCPI"}</definedName>
    <definedName name="wrn.PCPI." localSheetId="1" hidden="1">{#N/A,#N/A,FALSE,"PCPI"}</definedName>
    <definedName name="wrn.PCPI." localSheetId="3" hidden="1">{#N/A,#N/A,FALSE,"PCPI"}</definedName>
    <definedName name="wrn.PCPI." localSheetId="7" hidden="1">{#N/A,#N/A,FALSE,"PCPI"}</definedName>
    <definedName name="wrn.PCPI." localSheetId="10" hidden="1">{#N/A,#N/A,FALSE,"PCPI"}</definedName>
    <definedName name="wrn.PCPI." localSheetId="12" hidden="1">{#N/A,#N/A,FALSE,"PCPI"}</definedName>
    <definedName name="wrn.PCPI." localSheetId="13" hidden="1">{#N/A,#N/A,FALSE,"PCPI"}</definedName>
    <definedName name="wrn.PCPI." hidden="1">{#N/A,#N/A,FALSE,"PCPI"}</definedName>
    <definedName name="wrn.PENSION." localSheetId="15" hidden="1">{#N/A,#N/A,FALSE,"PENSION"}</definedName>
    <definedName name="wrn.PENSION." localSheetId="2" hidden="1">{#N/A,#N/A,FALSE,"PENSION"}</definedName>
    <definedName name="wrn.PENSION." localSheetId="9" hidden="1">{#N/A,#N/A,FALSE,"PENSION"}</definedName>
    <definedName name="wrn.PENSION." localSheetId="11" hidden="1">{#N/A,#N/A,FALSE,"PENSION"}</definedName>
    <definedName name="wrn.PENSION." localSheetId="8" hidden="1">{#N/A,#N/A,FALSE,"PENSION"}</definedName>
    <definedName name="wrn.PENSION." localSheetId="0" hidden="1">{#N/A,#N/A,FALSE,"PENSION"}</definedName>
    <definedName name="wrn.PENSION." localSheetId="1" hidden="1">{#N/A,#N/A,FALSE,"PENSION"}</definedName>
    <definedName name="wrn.PENSION." localSheetId="3" hidden="1">{#N/A,#N/A,FALSE,"PENSION"}</definedName>
    <definedName name="wrn.PENSION." localSheetId="7" hidden="1">{#N/A,#N/A,FALSE,"PENSION"}</definedName>
    <definedName name="wrn.PENSION." localSheetId="10" hidden="1">{#N/A,#N/A,FALSE,"PENSION"}</definedName>
    <definedName name="wrn.PENSION." localSheetId="12" hidden="1">{#N/A,#N/A,FALSE,"PENSION"}</definedName>
    <definedName name="wrn.PENSION." localSheetId="13" hidden="1">{#N/A,#N/A,FALSE,"PENSION"}</definedName>
    <definedName name="wrn.PENSION." hidden="1">{#N/A,#N/A,FALSE,"PENSION"}</definedName>
    <definedName name="wrn.Program." localSheetId="15" hidden="1">{"Tab1",#N/A,FALSE,"P";"Tab2",#N/A,FALSE,"P"}</definedName>
    <definedName name="wrn.Program." localSheetId="2" hidden="1">{"Tab1",#N/A,FALSE,"P";"Tab2",#N/A,FALSE,"P"}</definedName>
    <definedName name="wrn.Program." localSheetId="9" hidden="1">{"Tab1",#N/A,FALSE,"P";"Tab2",#N/A,FALSE,"P"}</definedName>
    <definedName name="wrn.Program." localSheetId="11" hidden="1">{"Tab1",#N/A,FALSE,"P";"Tab2",#N/A,FALSE,"P"}</definedName>
    <definedName name="wrn.Program." localSheetId="8" hidden="1">{"Tab1",#N/A,FALSE,"P";"Tab2",#N/A,FALSE,"P"}</definedName>
    <definedName name="wrn.Program." localSheetId="0" hidden="1">{"Tab1",#N/A,FALSE,"P";"Tab2",#N/A,FALSE,"P"}</definedName>
    <definedName name="wrn.Program." localSheetId="1" hidden="1">{"Tab1",#N/A,FALSE,"P";"Tab2",#N/A,FALSE,"P"}</definedName>
    <definedName name="wrn.Program." localSheetId="3" hidden="1">{"Tab1",#N/A,FALSE,"P";"Tab2",#N/A,FALSE,"P"}</definedName>
    <definedName name="wrn.Program." localSheetId="7" hidden="1">{"Tab1",#N/A,FALSE,"P";"Tab2",#N/A,FALSE,"P"}</definedName>
    <definedName name="wrn.Program." localSheetId="10" hidden="1">{"Tab1",#N/A,FALSE,"P";"Tab2",#N/A,FALSE,"P"}</definedName>
    <definedName name="wrn.Program." localSheetId="12" hidden="1">{"Tab1",#N/A,FALSE,"P";"Tab2",#N/A,FALSE,"P"}</definedName>
    <definedName name="wrn.Program." localSheetId="13" hidden="1">{"Tab1",#N/A,FALSE,"P";"Tab2",#N/A,FALSE,"P"}</definedName>
    <definedName name="wrn.Program." hidden="1">{"Tab1",#N/A,FALSE,"P";"Tab2",#N/A,FALSE,"P"}</definedName>
    <definedName name="wrn.PRUDENT." localSheetId="15" hidden="1">{#N/A,#N/A,FALSE,"PRUDENT"}</definedName>
    <definedName name="wrn.PRUDENT." localSheetId="2" hidden="1">{#N/A,#N/A,FALSE,"PRUDENT"}</definedName>
    <definedName name="wrn.PRUDENT." localSheetId="9" hidden="1">{#N/A,#N/A,FALSE,"PRUDENT"}</definedName>
    <definedName name="wrn.PRUDENT." localSheetId="11" hidden="1">{#N/A,#N/A,FALSE,"PRUDENT"}</definedName>
    <definedName name="wrn.PRUDENT." localSheetId="8" hidden="1">{#N/A,#N/A,FALSE,"PRUDENT"}</definedName>
    <definedName name="wrn.PRUDENT." localSheetId="0" hidden="1">{#N/A,#N/A,FALSE,"PRUDENT"}</definedName>
    <definedName name="wrn.PRUDENT." localSheetId="1" hidden="1">{#N/A,#N/A,FALSE,"PRUDENT"}</definedName>
    <definedName name="wrn.PRUDENT." localSheetId="3" hidden="1">{#N/A,#N/A,FALSE,"PRUDENT"}</definedName>
    <definedName name="wrn.PRUDENT." localSheetId="7" hidden="1">{#N/A,#N/A,FALSE,"PRUDENT"}</definedName>
    <definedName name="wrn.PRUDENT." localSheetId="10" hidden="1">{#N/A,#N/A,FALSE,"PRUDENT"}</definedName>
    <definedName name="wrn.PRUDENT." localSheetId="12" hidden="1">{#N/A,#N/A,FALSE,"PRUDENT"}</definedName>
    <definedName name="wrn.PRUDENT." localSheetId="13" hidden="1">{#N/A,#N/A,FALSE,"PRUDENT"}</definedName>
    <definedName name="wrn.PRUDENT." hidden="1">{#N/A,#N/A,FALSE,"PRUDENT"}</definedName>
    <definedName name="wrn.PUBLEXP." localSheetId="15" hidden="1">{#N/A,#N/A,FALSE,"PUBLEXP"}</definedName>
    <definedName name="wrn.PUBLEXP." localSheetId="2" hidden="1">{#N/A,#N/A,FALSE,"PUBLEXP"}</definedName>
    <definedName name="wrn.PUBLEXP." localSheetId="9" hidden="1">{#N/A,#N/A,FALSE,"PUBLEXP"}</definedName>
    <definedName name="wrn.PUBLEXP." localSheetId="11" hidden="1">{#N/A,#N/A,FALSE,"PUBLEXP"}</definedName>
    <definedName name="wrn.PUBLEXP." localSheetId="8" hidden="1">{#N/A,#N/A,FALSE,"PUBLEXP"}</definedName>
    <definedName name="wrn.PUBLEXP." localSheetId="0" hidden="1">{#N/A,#N/A,FALSE,"PUBLEXP"}</definedName>
    <definedName name="wrn.PUBLEXP." localSheetId="1" hidden="1">{#N/A,#N/A,FALSE,"PUBLEXP"}</definedName>
    <definedName name="wrn.PUBLEXP." localSheetId="3" hidden="1">{#N/A,#N/A,FALSE,"PUBLEXP"}</definedName>
    <definedName name="wrn.PUBLEXP." localSheetId="7" hidden="1">{#N/A,#N/A,FALSE,"PUBLEXP"}</definedName>
    <definedName name="wrn.PUBLEXP." localSheetId="10" hidden="1">{#N/A,#N/A,FALSE,"PUBLEXP"}</definedName>
    <definedName name="wrn.PUBLEXP." localSheetId="12" hidden="1">{#N/A,#N/A,FALSE,"PUBLEXP"}</definedName>
    <definedName name="wrn.PUBLEXP." localSheetId="13" hidden="1">{#N/A,#N/A,FALSE,"PUBLEXP"}</definedName>
    <definedName name="wrn.PUBLEXP." hidden="1">{#N/A,#N/A,FALSE,"PUBLEXP"}</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15" hidden="1">{"bop94-99",#N/A,FALSE,"BOP";"bgdp94-99",#N/A,FALSE,"BOPGDP";"exp94-99",#N/A,FALSE,"EXP";"imp94-99",#N/A,FALSE,"IMP";"tt9499",#N/A,FALSE,"TT";"ss94-99",#N/A,FALSE,"SERV";"tran94-99",#N/A,FALSE,"TRAN";"dis95-98",#N/A,FALSE,"DISB";"amor94-99",#N/A,FALSE,"AMOR";"int94-98",#N/A,FALSE,"INT";"debt94-99",#N/A,FALSE,"DEBT"}</definedName>
    <definedName name="wrn.repred." localSheetId="2" hidden="1">{"bop94-99",#N/A,FALSE,"BOP";"bgdp94-99",#N/A,FALSE,"BOPGDP";"exp94-99",#N/A,FALSE,"EXP";"imp94-99",#N/A,FALSE,"IMP";"tt9499",#N/A,FALSE,"TT";"ss94-99",#N/A,FALSE,"SERV";"tran94-99",#N/A,FALSE,"TRAN";"dis95-98",#N/A,FALSE,"DISB";"amor94-99",#N/A,FALSE,"AMOR";"int94-98",#N/A,FALSE,"INT";"debt94-99",#N/A,FALSE,"DEBT"}</definedName>
    <definedName name="wrn.repred." localSheetId="9"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8" hidden="1">{"bop94-99",#N/A,FALSE,"BOP";"bgdp94-99",#N/A,FALSE,"BOPGDP";"exp94-99",#N/A,FALSE,"EXP";"imp94-99",#N/A,FALSE,"IMP";"tt9499",#N/A,FALSE,"TT";"ss94-99",#N/A,FALSE,"SERV";"tran94-99",#N/A,FALSE,"TRAN";"dis95-98",#N/A,FALSE,"DISB";"amor94-99",#N/A,FALSE,"AMOR";"int94-98",#N/A,FALSE,"INT";"debt94-99",#N/A,FALSE,"DEBT"}</definedName>
    <definedName name="wrn.repred." localSheetId="0" hidden="1">{"bop94-99",#N/A,FALSE,"BOP";"bgdp94-99",#N/A,FALSE,"BOPGDP";"exp94-99",#N/A,FALSE,"EXP";"imp94-99",#N/A,FALSE,"IMP";"tt9499",#N/A,FALSE,"TT";"ss94-99",#N/A,FALSE,"SERV";"tran94-99",#N/A,FALSE,"TRAN";"dis95-98",#N/A,FALSE,"DISB";"amor94-99",#N/A,FALSE,"AMOR";"int94-98",#N/A,FALSE,"INT";"debt94-99",#N/A,FALSE,"DEBT"}</definedName>
    <definedName name="wrn.repred." localSheetId="1" hidden="1">{"bop94-99",#N/A,FALSE,"BOP";"bgdp94-99",#N/A,FALSE,"BOPGDP";"exp94-99",#N/A,FALSE,"EXP";"imp94-99",#N/A,FALSE,"IMP";"tt9499",#N/A,FALSE,"TT";"ss94-99",#N/A,FALSE,"SERV";"tran94-99",#N/A,FALSE,"TRAN";"dis95-98",#N/A,FALSE,"DISB";"amor94-99",#N/A,FALSE,"AMOR";"int94-98",#N/A,FALSE,"INT";"debt94-99",#N/A,FALSE,"DEBT"}</definedName>
    <definedName name="wrn.repred." localSheetId="3" hidden="1">{"bop94-99",#N/A,FALSE,"BOP";"bgdp94-99",#N/A,FALSE,"BOPGDP";"exp94-99",#N/A,FALSE,"EXP";"imp94-99",#N/A,FALSE,"IMP";"tt9499",#N/A,FALSE,"TT";"ss94-99",#N/A,FALSE,"SERV";"tran94-99",#N/A,FALSE,"TRAN";"dis95-98",#N/A,FALSE,"DISB";"amor94-99",#N/A,FALSE,"AMOR";"int94-98",#N/A,FALSE,"INT";"debt94-99",#N/A,FALSE,"DEBT"}</definedName>
    <definedName name="wrn.repred." localSheetId="7" hidden="1">{"bop94-99",#N/A,FALSE,"BOP";"bgdp94-99",#N/A,FALSE,"BOPGDP";"exp94-99",#N/A,FALSE,"EXP";"imp94-99",#N/A,FALSE,"IMP";"tt9499",#N/A,FALSE,"TT";"ss94-99",#N/A,FALSE,"SERV";"tran94-99",#N/A,FALSE,"TRAN";"dis95-98",#N/A,FALSE,"DISB";"amor94-99",#N/A,FALSE,"AMOR";"int94-98",#N/A,FALSE,"INT";"debt94-99",#N/A,FALSE,"DEBT"}</definedName>
    <definedName name="wrn.repred." localSheetId="10" hidden="1">{"bop94-99",#N/A,FALSE,"BOP";"bgdp94-99",#N/A,FALSE,"BOPGDP";"exp94-99",#N/A,FALSE,"EXP";"imp94-99",#N/A,FALSE,"IMP";"tt9499",#N/A,FALSE,"TT";"ss94-99",#N/A,FALSE,"SERV";"tran94-99",#N/A,FALSE,"TRAN";"dis95-98",#N/A,FALSE,"DISB";"amor94-99",#N/A,FALSE,"AMOR";"int94-98",#N/A,FALSE,"INT";"debt94-99",#N/A,FALSE,"DEBT"}</definedName>
    <definedName name="wrn.repred." localSheetId="12" hidden="1">{"bop94-99",#N/A,FALSE,"BOP";"bgdp94-99",#N/A,FALSE,"BOPGDP";"exp94-99",#N/A,FALSE,"EXP";"imp94-99",#N/A,FALSE,"IMP";"tt9499",#N/A,FALSE,"TT";"ss94-99",#N/A,FALSE,"SERV";"tran94-99",#N/A,FALSE,"TRAN";"dis95-98",#N/A,FALSE,"DISB";"amor94-99",#N/A,FALSE,"AMOR";"int94-98",#N/A,FALSE,"INT";"debt94-99",#N/A,FALSE,"DEBT"}</definedName>
    <definedName name="wrn.repred." localSheetId="13"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15" hidden="1">{#N/A,#N/A,FALSE,"RestGGPIB"}</definedName>
    <definedName name="wrn.RestGGPIB." localSheetId="2" hidden="1">{#N/A,#N/A,FALSE,"RestGGPIB"}</definedName>
    <definedName name="wrn.RestGGPIB." localSheetId="9" hidden="1">{#N/A,#N/A,FALSE,"RestGGPIB"}</definedName>
    <definedName name="wrn.RestGGPIB." localSheetId="11" hidden="1">{#N/A,#N/A,FALSE,"RestGGPIB"}</definedName>
    <definedName name="wrn.RestGGPIB." localSheetId="8" hidden="1">{#N/A,#N/A,FALSE,"RestGGPIB"}</definedName>
    <definedName name="wrn.RestGGPIB." localSheetId="0" hidden="1">{#N/A,#N/A,FALSE,"RestGGPIB"}</definedName>
    <definedName name="wrn.RestGGPIB." localSheetId="1" hidden="1">{#N/A,#N/A,FALSE,"RestGGPIB"}</definedName>
    <definedName name="wrn.RestGGPIB." localSheetId="3" hidden="1">{#N/A,#N/A,FALSE,"RestGGPIB"}</definedName>
    <definedName name="wrn.RestGGPIB." localSheetId="7" hidden="1">{#N/A,#N/A,FALSE,"RestGGPIB"}</definedName>
    <definedName name="wrn.RestGGPIB." localSheetId="10" hidden="1">{#N/A,#N/A,FALSE,"RestGGPIB"}</definedName>
    <definedName name="wrn.RestGGPIB." localSheetId="12" hidden="1">{#N/A,#N/A,FALSE,"RestGGPIB"}</definedName>
    <definedName name="wrn.RestGGPIB." localSheetId="13" hidden="1">{#N/A,#N/A,FALSE,"RestGGPIB"}</definedName>
    <definedName name="wrn.RestGGPIB." hidden="1">{#N/A,#N/A,FALSE,"RestGGPIB"}</definedName>
    <definedName name="wrn.REVSHARE." localSheetId="15" hidden="1">{#N/A,#N/A,FALSE,"REVSHARE"}</definedName>
    <definedName name="wrn.REVSHARE." localSheetId="2" hidden="1">{#N/A,#N/A,FALSE,"REVSHARE"}</definedName>
    <definedName name="wrn.REVSHARE." localSheetId="9" hidden="1">{#N/A,#N/A,FALSE,"REVSHARE"}</definedName>
    <definedName name="wrn.REVSHARE." localSheetId="11" hidden="1">{#N/A,#N/A,FALSE,"REVSHARE"}</definedName>
    <definedName name="wrn.REVSHARE." localSheetId="8" hidden="1">{#N/A,#N/A,FALSE,"REVSHARE"}</definedName>
    <definedName name="wrn.REVSHARE." localSheetId="0" hidden="1">{#N/A,#N/A,FALSE,"REVSHARE"}</definedName>
    <definedName name="wrn.REVSHARE." localSheetId="1" hidden="1">{#N/A,#N/A,FALSE,"REVSHARE"}</definedName>
    <definedName name="wrn.REVSHARE." localSheetId="3" hidden="1">{#N/A,#N/A,FALSE,"REVSHARE"}</definedName>
    <definedName name="wrn.REVSHARE." localSheetId="7" hidden="1">{#N/A,#N/A,FALSE,"REVSHARE"}</definedName>
    <definedName name="wrn.REVSHARE." localSheetId="10" hidden="1">{#N/A,#N/A,FALSE,"REVSHARE"}</definedName>
    <definedName name="wrn.REVSHARE." localSheetId="12" hidden="1">{#N/A,#N/A,FALSE,"REVSHARE"}</definedName>
    <definedName name="wrn.REVSHARE." localSheetId="13" hidden="1">{#N/A,#N/A,FALSE,"REVSHARE"}</definedName>
    <definedName name="wrn.REVSHARE." hidden="1">{#N/A,#N/A,FALSE,"REVSHARE"}</definedName>
    <definedName name="wrn.Riqfin." localSheetId="15" hidden="1">{"Riqfin97",#N/A,FALSE,"Tran";"Riqfinpro",#N/A,FALSE,"Tran"}</definedName>
    <definedName name="wrn.Riqfin." localSheetId="2" hidden="1">{"Riqfin97",#N/A,FALSE,"Tran";"Riqfinpro",#N/A,FALSE,"Tran"}</definedName>
    <definedName name="wrn.Riqfin." localSheetId="9" hidden="1">{"Riqfin97",#N/A,FALSE,"Tran";"Riqfinpro",#N/A,FALSE,"Tran"}</definedName>
    <definedName name="wrn.Riqfin." localSheetId="11" hidden="1">{"Riqfin97",#N/A,FALSE,"Tran";"Riqfinpro",#N/A,FALSE,"Tran"}</definedName>
    <definedName name="wrn.Riqfin." localSheetId="8" hidden="1">{"Riqfin97",#N/A,FALSE,"Tran";"Riqfinpro",#N/A,FALSE,"Tran"}</definedName>
    <definedName name="wrn.Riqfin." localSheetId="0" hidden="1">{"Riqfin97",#N/A,FALSE,"Tran";"Riqfinpro",#N/A,FALSE,"Tran"}</definedName>
    <definedName name="wrn.Riqfin." localSheetId="1" hidden="1">{"Riqfin97",#N/A,FALSE,"Tran";"Riqfinpro",#N/A,FALSE,"Tran"}</definedName>
    <definedName name="wrn.Riqfin." localSheetId="3" hidden="1">{"Riqfin97",#N/A,FALSE,"Tran";"Riqfinpro",#N/A,FALSE,"Tran"}</definedName>
    <definedName name="wrn.Riqfin." localSheetId="7" hidden="1">{"Riqfin97",#N/A,FALSE,"Tran";"Riqfinpro",#N/A,FALSE,"Tran"}</definedName>
    <definedName name="wrn.Riqfin." localSheetId="10" hidden="1">{"Riqfin97",#N/A,FALSE,"Tran";"Riqfinpro",#N/A,FALSE,"Tran"}</definedName>
    <definedName name="wrn.Riqfin." localSheetId="12" hidden="1">{"Riqfin97",#N/A,FALSE,"Tran";"Riqfinpro",#N/A,FALSE,"Tran"}</definedName>
    <definedName name="wrn.Riqfin." localSheetId="13" hidden="1">{"Riqfin97",#N/A,FALSE,"Tran";"Riqfinpro",#N/A,FALSE,"Tran"}</definedName>
    <definedName name="wrn.Riqfin." hidden="1">{"Riqfin97",#N/A,FALSE,"Tran";"Riqfinpro",#N/A,FALSE,"Tran"}</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15" hidden="1">{#N/A,#N/A,FALSE,"SSPIB"}</definedName>
    <definedName name="wrn.SSPIB." localSheetId="2" hidden="1">{#N/A,#N/A,FALSE,"SSPIB"}</definedName>
    <definedName name="wrn.SSPIB." localSheetId="9" hidden="1">{#N/A,#N/A,FALSE,"SSPIB"}</definedName>
    <definedName name="wrn.SSPIB." localSheetId="11" hidden="1">{#N/A,#N/A,FALSE,"SSPIB"}</definedName>
    <definedName name="wrn.SSPIB." localSheetId="8" hidden="1">{#N/A,#N/A,FALSE,"SSPIB"}</definedName>
    <definedName name="wrn.SSPIB." localSheetId="0" hidden="1">{#N/A,#N/A,FALSE,"SSPIB"}</definedName>
    <definedName name="wrn.SSPIB." localSheetId="1" hidden="1">{#N/A,#N/A,FALSE,"SSPIB"}</definedName>
    <definedName name="wrn.SSPIB." localSheetId="3" hidden="1">{#N/A,#N/A,FALSE,"SSPIB"}</definedName>
    <definedName name="wrn.SSPIB." localSheetId="7" hidden="1">{#N/A,#N/A,FALSE,"SSPIB"}</definedName>
    <definedName name="wrn.SSPIB." localSheetId="10" hidden="1">{#N/A,#N/A,FALSE,"SSPIB"}</definedName>
    <definedName name="wrn.SSPIB." localSheetId="12" hidden="1">{#N/A,#N/A,FALSE,"SSPIB"}</definedName>
    <definedName name="wrn.SSPIB." localSheetId="13" hidden="1">{#N/A,#N/A,FALSE,"SSPIB"}</definedName>
    <definedName name="wrn.SSPIB." hidden="1">{#N/A,#N/A,FALSE,"SSPIB"}</definedName>
    <definedName name="wrn.Staff._.Report._.Tables." localSheetId="15" hidden="1">{#N/A,#N/A,FALSE,"SR1";#N/A,#N/A,FALSE,"SR2";#N/A,#N/A,FALSE,"SR3";#N/A,#N/A,FALSE,"SR4"}</definedName>
    <definedName name="wrn.Staff._.Report._.Tables." localSheetId="2" hidden="1">{#N/A,#N/A,FALSE,"SR1";#N/A,#N/A,FALSE,"SR2";#N/A,#N/A,FALSE,"SR3";#N/A,#N/A,FALSE,"SR4"}</definedName>
    <definedName name="wrn.Staff._.Report._.Tables." localSheetId="9" hidden="1">{#N/A,#N/A,FALSE,"SR1";#N/A,#N/A,FALSE,"SR2";#N/A,#N/A,FALSE,"SR3";#N/A,#N/A,FALSE,"SR4"}</definedName>
    <definedName name="wrn.Staff._.Report._.Tables." localSheetId="11" hidden="1">{#N/A,#N/A,FALSE,"SR1";#N/A,#N/A,FALSE,"SR2";#N/A,#N/A,FALSE,"SR3";#N/A,#N/A,FALSE,"SR4"}</definedName>
    <definedName name="wrn.Staff._.Report._.Tables." localSheetId="8" hidden="1">{#N/A,#N/A,FALSE,"SR1";#N/A,#N/A,FALSE,"SR2";#N/A,#N/A,FALSE,"SR3";#N/A,#N/A,FALSE,"SR4"}</definedName>
    <definedName name="wrn.Staff._.Report._.Tables." localSheetId="0" hidden="1">{#N/A,#N/A,FALSE,"SR1";#N/A,#N/A,FALSE,"SR2";#N/A,#N/A,FALSE,"SR3";#N/A,#N/A,FALSE,"SR4"}</definedName>
    <definedName name="wrn.Staff._.Report._.Tables." localSheetId="1" hidden="1">{#N/A,#N/A,FALSE,"SR1";#N/A,#N/A,FALSE,"SR2";#N/A,#N/A,FALSE,"SR3";#N/A,#N/A,FALSE,"SR4"}</definedName>
    <definedName name="wrn.Staff._.Report._.Tables." localSheetId="3" hidden="1">{#N/A,#N/A,FALSE,"SR1";#N/A,#N/A,FALSE,"SR2";#N/A,#N/A,FALSE,"SR3";#N/A,#N/A,FALSE,"SR4"}</definedName>
    <definedName name="wrn.Staff._.Report._.Tables." localSheetId="7" hidden="1">{#N/A,#N/A,FALSE,"SR1";#N/A,#N/A,FALSE,"SR2";#N/A,#N/A,FALSE,"SR3";#N/A,#N/A,FALSE,"SR4"}</definedName>
    <definedName name="wrn.Staff._.Report._.Tables." localSheetId="10" hidden="1">{#N/A,#N/A,FALSE,"SR1";#N/A,#N/A,FALSE,"SR2";#N/A,#N/A,FALSE,"SR3";#N/A,#N/A,FALSE,"SR4"}</definedName>
    <definedName name="wrn.Staff._.Report._.Tables." localSheetId="12" hidden="1">{#N/A,#N/A,FALSE,"SR1";#N/A,#N/A,FALSE,"SR2";#N/A,#N/A,FALSE,"SR3";#N/A,#N/A,FALSE,"SR4"}</definedName>
    <definedName name="wrn.Staff._.Report._.Tables." localSheetId="13" hidden="1">{#N/A,#N/A,FALSE,"SR1";#N/A,#N/A,FALSE,"SR2";#N/A,#N/A,FALSE,"SR3";#N/A,#N/A,FALSE,"SR4"}</definedName>
    <definedName name="wrn.Staff._.Report._.Tables." hidden="1">{#N/A,#N/A,FALSE,"SR1";#N/A,#N/A,FALSE,"SR2";#N/A,#N/A,FALSE,"SR3";#N/A,#N/A,FALSE,"SR4"}</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15" hidden="1">{#N/A,#N/A,FALSE,"STATE"}</definedName>
    <definedName name="wrn.STATE." localSheetId="2" hidden="1">{#N/A,#N/A,FALSE,"STATE"}</definedName>
    <definedName name="wrn.STATE." localSheetId="9" hidden="1">{#N/A,#N/A,FALSE,"STATE"}</definedName>
    <definedName name="wrn.STATE." localSheetId="11" hidden="1">{#N/A,#N/A,FALSE,"STATE"}</definedName>
    <definedName name="wrn.STATE." localSheetId="8" hidden="1">{#N/A,#N/A,FALSE,"STATE"}</definedName>
    <definedName name="wrn.STATE." localSheetId="0" hidden="1">{#N/A,#N/A,FALSE,"STATE"}</definedName>
    <definedName name="wrn.STATE." localSheetId="1" hidden="1">{#N/A,#N/A,FALSE,"STATE"}</definedName>
    <definedName name="wrn.STATE." localSheetId="3" hidden="1">{#N/A,#N/A,FALSE,"STATE"}</definedName>
    <definedName name="wrn.STATE." localSheetId="7" hidden="1">{#N/A,#N/A,FALSE,"STATE"}</definedName>
    <definedName name="wrn.STATE." localSheetId="10" hidden="1">{#N/A,#N/A,FALSE,"STATE"}</definedName>
    <definedName name="wrn.STATE." localSheetId="12" hidden="1">{#N/A,#N/A,FALSE,"STATE"}</definedName>
    <definedName name="wrn.STATE." localSheetId="13" hidden="1">{#N/A,#N/A,FALSE,"STATE"}</definedName>
    <definedName name="wrn.STATE." hidden="1">{#N/A,#N/A,FALSE,"STATE"}</definedName>
    <definedName name="wrn.TAXARREARS." localSheetId="15" hidden="1">{#N/A,#N/A,FALSE,"TAXARREARS"}</definedName>
    <definedName name="wrn.TAXARREARS." localSheetId="2" hidden="1">{#N/A,#N/A,FALSE,"TAXARREARS"}</definedName>
    <definedName name="wrn.TAXARREARS." localSheetId="9" hidden="1">{#N/A,#N/A,FALSE,"TAXARREARS"}</definedName>
    <definedName name="wrn.TAXARREARS." localSheetId="11" hidden="1">{#N/A,#N/A,FALSE,"TAXARREARS"}</definedName>
    <definedName name="wrn.TAXARREARS." localSheetId="8" hidden="1">{#N/A,#N/A,FALSE,"TAXARREARS"}</definedName>
    <definedName name="wrn.TAXARREARS." localSheetId="0" hidden="1">{#N/A,#N/A,FALSE,"TAXARREARS"}</definedName>
    <definedName name="wrn.TAXARREARS." localSheetId="1" hidden="1">{#N/A,#N/A,FALSE,"TAXARREARS"}</definedName>
    <definedName name="wrn.TAXARREARS." localSheetId="3" hidden="1">{#N/A,#N/A,FALSE,"TAXARREARS"}</definedName>
    <definedName name="wrn.TAXARREARS." localSheetId="7" hidden="1">{#N/A,#N/A,FALSE,"TAXARREARS"}</definedName>
    <definedName name="wrn.TAXARREARS." localSheetId="10" hidden="1">{#N/A,#N/A,FALSE,"TAXARREARS"}</definedName>
    <definedName name="wrn.TAXARREARS." localSheetId="12" hidden="1">{#N/A,#N/A,FALSE,"TAXARREARS"}</definedName>
    <definedName name="wrn.TAXARREARS." localSheetId="13" hidden="1">{#N/A,#N/A,FALSE,"TAXARREARS"}</definedName>
    <definedName name="wrn.TAXARREARS." hidden="1">{#N/A,#N/A,FALSE,"TAXARREARS"}</definedName>
    <definedName name="wrn.TAXPAYRS." localSheetId="15" hidden="1">{#N/A,#N/A,FALSE,"TAXPAYRS"}</definedName>
    <definedName name="wrn.TAXPAYRS." localSheetId="2" hidden="1">{#N/A,#N/A,FALSE,"TAXPAYRS"}</definedName>
    <definedName name="wrn.TAXPAYRS." localSheetId="9" hidden="1">{#N/A,#N/A,FALSE,"TAXPAYRS"}</definedName>
    <definedName name="wrn.TAXPAYRS." localSheetId="11" hidden="1">{#N/A,#N/A,FALSE,"TAXPAYRS"}</definedName>
    <definedName name="wrn.TAXPAYRS." localSheetId="8" hidden="1">{#N/A,#N/A,FALSE,"TAXPAYRS"}</definedName>
    <definedName name="wrn.TAXPAYRS." localSheetId="0" hidden="1">{#N/A,#N/A,FALSE,"TAXPAYRS"}</definedName>
    <definedName name="wrn.TAXPAYRS." localSheetId="1" hidden="1">{#N/A,#N/A,FALSE,"TAXPAYRS"}</definedName>
    <definedName name="wrn.TAXPAYRS." localSheetId="3" hidden="1">{#N/A,#N/A,FALSE,"TAXPAYRS"}</definedName>
    <definedName name="wrn.TAXPAYRS." localSheetId="7" hidden="1">{#N/A,#N/A,FALSE,"TAXPAYRS"}</definedName>
    <definedName name="wrn.TAXPAYRS." localSheetId="10" hidden="1">{#N/A,#N/A,FALSE,"TAXPAYRS"}</definedName>
    <definedName name="wrn.TAXPAYRS." localSheetId="12" hidden="1">{#N/A,#N/A,FALSE,"TAXPAYRS"}</definedName>
    <definedName name="wrn.TAXPAYRS." localSheetId="13" hidden="1">{#N/A,#N/A,FALSE,"TAXPAYRS"}</definedName>
    <definedName name="wrn.TAXPAYRS." hidden="1">{#N/A,#N/A,FALSE,"TAXPAYRS"}</definedName>
    <definedName name="wrn.TRADE." localSheetId="15" hidden="1">{#N/A,#N/A,FALSE,"TRADE"}</definedName>
    <definedName name="wrn.TRADE." localSheetId="2" hidden="1">{#N/A,#N/A,FALSE,"TRADE"}</definedName>
    <definedName name="wrn.TRADE." localSheetId="9" hidden="1">{#N/A,#N/A,FALSE,"TRADE"}</definedName>
    <definedName name="wrn.TRADE." localSheetId="11" hidden="1">{#N/A,#N/A,FALSE,"TRADE"}</definedName>
    <definedName name="wrn.TRADE." localSheetId="8" hidden="1">{#N/A,#N/A,FALSE,"TRADE"}</definedName>
    <definedName name="wrn.TRADE." localSheetId="0" hidden="1">{#N/A,#N/A,FALSE,"TRADE"}</definedName>
    <definedName name="wrn.TRADE." localSheetId="1" hidden="1">{#N/A,#N/A,FALSE,"TRADE"}</definedName>
    <definedName name="wrn.TRADE." localSheetId="3" hidden="1">{#N/A,#N/A,FALSE,"TRADE"}</definedName>
    <definedName name="wrn.TRADE." localSheetId="7" hidden="1">{#N/A,#N/A,FALSE,"TRADE"}</definedName>
    <definedName name="wrn.TRADE." localSheetId="10" hidden="1">{#N/A,#N/A,FALSE,"TRADE"}</definedName>
    <definedName name="wrn.TRADE." localSheetId="12" hidden="1">{#N/A,#N/A,FALSE,"TRADE"}</definedName>
    <definedName name="wrn.TRADE." localSheetId="13" hidden="1">{#N/A,#N/A,FALSE,"TRADE"}</definedName>
    <definedName name="wrn.TRADE." hidden="1">{#N/A,#N/A,FALSE,"TRADE"}</definedName>
    <definedName name="wrn.TRANSPORT." localSheetId="15" hidden="1">{#N/A,#N/A,FALSE,"TRANPORT"}</definedName>
    <definedName name="wrn.TRANSPORT." localSheetId="2" hidden="1">{#N/A,#N/A,FALSE,"TRANPORT"}</definedName>
    <definedName name="wrn.TRANSPORT." localSheetId="9" hidden="1">{#N/A,#N/A,FALSE,"TRANPORT"}</definedName>
    <definedName name="wrn.TRANSPORT." localSheetId="11" hidden="1">{#N/A,#N/A,FALSE,"TRANPORT"}</definedName>
    <definedName name="wrn.TRANSPORT." localSheetId="8" hidden="1">{#N/A,#N/A,FALSE,"TRANPORT"}</definedName>
    <definedName name="wrn.TRANSPORT." localSheetId="0" hidden="1">{#N/A,#N/A,FALSE,"TRANPORT"}</definedName>
    <definedName name="wrn.TRANSPORT." localSheetId="1" hidden="1">{#N/A,#N/A,FALSE,"TRANPORT"}</definedName>
    <definedName name="wrn.TRANSPORT." localSheetId="3" hidden="1">{#N/A,#N/A,FALSE,"TRANPORT"}</definedName>
    <definedName name="wrn.TRANSPORT." localSheetId="7" hidden="1">{#N/A,#N/A,FALSE,"TRANPORT"}</definedName>
    <definedName name="wrn.TRANSPORT." localSheetId="10" hidden="1">{#N/A,#N/A,FALSE,"TRANPORT"}</definedName>
    <definedName name="wrn.TRANSPORT." localSheetId="12" hidden="1">{#N/A,#N/A,FALSE,"TRANPORT"}</definedName>
    <definedName name="wrn.TRANSPORT." localSheetId="13" hidden="1">{#N/A,#N/A,FALSE,"TRANPORT"}</definedName>
    <definedName name="wrn.TRANSPORT." hidden="1">{#N/A,#N/A,FALSE,"TRANPORT"}</definedName>
    <definedName name="wrn.UNEMPL." localSheetId="15" hidden="1">{#N/A,#N/A,FALSE,"EMP_POP";#N/A,#N/A,FALSE,"UNEMPL"}</definedName>
    <definedName name="wrn.UNEMPL." localSheetId="2" hidden="1">{#N/A,#N/A,FALSE,"EMP_POP";#N/A,#N/A,FALSE,"UNEMPL"}</definedName>
    <definedName name="wrn.UNEMPL." localSheetId="9" hidden="1">{#N/A,#N/A,FALSE,"EMP_POP";#N/A,#N/A,FALSE,"UNEMPL"}</definedName>
    <definedName name="wrn.UNEMPL." localSheetId="11" hidden="1">{#N/A,#N/A,FALSE,"EMP_POP";#N/A,#N/A,FALSE,"UNEMPL"}</definedName>
    <definedName name="wrn.UNEMPL." localSheetId="8" hidden="1">{#N/A,#N/A,FALSE,"EMP_POP";#N/A,#N/A,FALSE,"UNEMPL"}</definedName>
    <definedName name="wrn.UNEMPL." localSheetId="0" hidden="1">{#N/A,#N/A,FALSE,"EMP_POP";#N/A,#N/A,FALSE,"UNEMPL"}</definedName>
    <definedName name="wrn.UNEMPL." localSheetId="1" hidden="1">{#N/A,#N/A,FALSE,"EMP_POP";#N/A,#N/A,FALSE,"UNEMPL"}</definedName>
    <definedName name="wrn.UNEMPL." localSheetId="3" hidden="1">{#N/A,#N/A,FALSE,"EMP_POP";#N/A,#N/A,FALSE,"UNEMPL"}</definedName>
    <definedName name="wrn.UNEMPL." localSheetId="7" hidden="1">{#N/A,#N/A,FALSE,"EMP_POP";#N/A,#N/A,FALSE,"UNEMPL"}</definedName>
    <definedName name="wrn.UNEMPL." localSheetId="10" hidden="1">{#N/A,#N/A,FALSE,"EMP_POP";#N/A,#N/A,FALSE,"UNEMPL"}</definedName>
    <definedName name="wrn.UNEMPL." localSheetId="12" hidden="1">{#N/A,#N/A,FALSE,"EMP_POP";#N/A,#N/A,FALSE,"UNEMPL"}</definedName>
    <definedName name="wrn.UNEMPL." localSheetId="13" hidden="1">{#N/A,#N/A,FALSE,"EMP_POP";#N/A,#N/A,FALSE,"UNEMPL"}</definedName>
    <definedName name="wrn.UNEMPL." hidden="1">{#N/A,#N/A,FALSE,"EMP_POP";#N/A,#N/A,FALSE,"UNEMPL"}</definedName>
    <definedName name="wrn.WAGES." localSheetId="15" hidden="1">{#N/A,#N/A,FALSE,"WAGES"}</definedName>
    <definedName name="wrn.WAGES." localSheetId="2" hidden="1">{#N/A,#N/A,FALSE,"WAGES"}</definedName>
    <definedName name="wrn.WAGES." localSheetId="9" hidden="1">{#N/A,#N/A,FALSE,"WAGES"}</definedName>
    <definedName name="wrn.WAGES." localSheetId="11" hidden="1">{#N/A,#N/A,FALSE,"WAGES"}</definedName>
    <definedName name="wrn.WAGES." localSheetId="8" hidden="1">{#N/A,#N/A,FALSE,"WAGES"}</definedName>
    <definedName name="wrn.WAGES." localSheetId="0" hidden="1">{#N/A,#N/A,FALSE,"WAGES"}</definedName>
    <definedName name="wrn.WAGES." localSheetId="1" hidden="1">{#N/A,#N/A,FALSE,"WAGES"}</definedName>
    <definedName name="wrn.WAGES." localSheetId="3" hidden="1">{#N/A,#N/A,FALSE,"WAGES"}</definedName>
    <definedName name="wrn.WAGES." localSheetId="7" hidden="1">{#N/A,#N/A,FALSE,"WAGES"}</definedName>
    <definedName name="wrn.WAGES." localSheetId="10" hidden="1">{#N/A,#N/A,FALSE,"WAGES"}</definedName>
    <definedName name="wrn.WAGES." localSheetId="12" hidden="1">{#N/A,#N/A,FALSE,"WAGES"}</definedName>
    <definedName name="wrn.WAGES." localSheetId="13" hidden="1">{#N/A,#N/A,FALSE,"WAGES"}</definedName>
    <definedName name="wrn.WAGES." hidden="1">{#N/A,#N/A,FALSE,"WAGES"}</definedName>
    <definedName name="wrn.WEO." localSheetId="15" hidden="1">{"WEO",#N/A,FALSE,"T"}</definedName>
    <definedName name="wrn.WEO." localSheetId="2" hidden="1">{"WEO",#N/A,FALSE,"T"}</definedName>
    <definedName name="wrn.WEO." localSheetId="9" hidden="1">{"WEO",#N/A,FALSE,"T"}</definedName>
    <definedName name="wrn.WEO." localSheetId="11" hidden="1">{"WEO",#N/A,FALSE,"T"}</definedName>
    <definedName name="wrn.WEO." localSheetId="8" hidden="1">{"WEO",#N/A,FALSE,"T"}</definedName>
    <definedName name="wrn.WEO." localSheetId="0" hidden="1">{"WEO",#N/A,FALSE,"T"}</definedName>
    <definedName name="wrn.WEO." localSheetId="1" hidden="1">{"WEO",#N/A,FALSE,"T"}</definedName>
    <definedName name="wrn.WEO." localSheetId="3" hidden="1">{"WEO",#N/A,FALSE,"T"}</definedName>
    <definedName name="wrn.WEO." localSheetId="7" hidden="1">{"WEO",#N/A,FALSE,"T"}</definedName>
    <definedName name="wrn.WEO." localSheetId="10" hidden="1">{"WEO",#N/A,FALSE,"T"}</definedName>
    <definedName name="wrn.WEO." localSheetId="12" hidden="1">{"WEO",#N/A,FALSE,"T"}</definedName>
    <definedName name="wrn.WEO." localSheetId="13" hidden="1">{"WEO",#N/A,FALSE,"T"}</definedName>
    <definedName name="wrn.WEO." hidden="1">{"WEO",#N/A,FALSE,"T"}</definedName>
    <definedName name="Wt_d">[51]CIRRs!$C$59</definedName>
    <definedName name="wtewt" localSheetId="9" hidden="1">#REF!</definedName>
    <definedName name="wtewt" localSheetId="11" hidden="1">#REF!</definedName>
    <definedName name="wtewt" localSheetId="8" hidden="1">#REF!</definedName>
    <definedName name="wtewt" localSheetId="0" hidden="1">#REF!</definedName>
    <definedName name="wtewt" localSheetId="1" hidden="1">#REF!</definedName>
    <definedName name="wtewt" localSheetId="3" hidden="1">#REF!</definedName>
    <definedName name="wtewt" localSheetId="7" hidden="1">#REF!</definedName>
    <definedName name="wtewt" localSheetId="12" hidden="1">#REF!</definedName>
    <definedName name="wtewt" localSheetId="13" hidden="1">#REF!</definedName>
    <definedName name="wtewt" hidden="1">#REF!</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[124]M!#REF!</definedName>
    <definedName name="www" localSheetId="15" hidden="1">{"Riqfin97",#N/A,FALSE,"Tran";"Riqfinpro",#N/A,FALSE,"Tran"}</definedName>
    <definedName name="www" localSheetId="2" hidden="1">{"Riqfin97",#N/A,FALSE,"Tran";"Riqfinpro",#N/A,FALSE,"Tran"}</definedName>
    <definedName name="www" localSheetId="9" hidden="1">{"Riqfin97",#N/A,FALSE,"Tran";"Riqfinpro",#N/A,FALSE,"Tran"}</definedName>
    <definedName name="www" localSheetId="11" hidden="1">{"Riqfin97",#N/A,FALSE,"Tran";"Riqfinpro",#N/A,FALSE,"Tran"}</definedName>
    <definedName name="www" localSheetId="8" hidden="1">{"Riqfin97",#N/A,FALSE,"Tran";"Riqfinpro",#N/A,FALSE,"Tran"}</definedName>
    <definedName name="www" localSheetId="0" hidden="1">{"Riqfin97",#N/A,FALSE,"Tran";"Riqfinpro",#N/A,FALSE,"Tran"}</definedName>
    <definedName name="www" localSheetId="1" hidden="1">{"Riqfin97",#N/A,FALSE,"Tran";"Riqfinpro",#N/A,FALSE,"Tran"}</definedName>
    <definedName name="www" localSheetId="3" hidden="1">{"Riqfin97",#N/A,FALSE,"Tran";"Riqfinpro",#N/A,FALSE,"Tran"}</definedName>
    <definedName name="www" localSheetId="7" hidden="1">{"Riqfin97",#N/A,FALSE,"Tran";"Riqfinpro",#N/A,FALSE,"Tran"}</definedName>
    <definedName name="www" localSheetId="10" hidden="1">{"Riqfin97",#N/A,FALSE,"Tran";"Riqfinpro",#N/A,FALSE,"Tran"}</definedName>
    <definedName name="www" localSheetId="12" hidden="1">{"Riqfin97",#N/A,FALSE,"Tran";"Riqfinpro",#N/A,FALSE,"Tran"}</definedName>
    <definedName name="www" localSheetId="13" hidden="1">{"Riqfin97",#N/A,FALSE,"Tran";"Riqfinpro",#N/A,FALSE,"Tran"}</definedName>
    <definedName name="www" hidden="1">{"Riqfin97",#N/A,FALSE,"Tran";"Riqfinpro",#N/A,FALSE,"Tran"}</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[160]M!#REF!</definedName>
    <definedName name="wwwww" localSheetId="15" hidden="1">{"Minpmon",#N/A,FALSE,"Monthinput"}</definedName>
    <definedName name="wwwww" localSheetId="2" hidden="1">{"Minpmon",#N/A,FALSE,"Monthinput"}</definedName>
    <definedName name="wwwww" localSheetId="9" hidden="1">{"Minpmon",#N/A,FALSE,"Monthinput"}</definedName>
    <definedName name="wwwww" localSheetId="11" hidden="1">{"Minpmon",#N/A,FALSE,"Monthinput"}</definedName>
    <definedName name="wwwww" localSheetId="8" hidden="1">{"Minpmon",#N/A,FALSE,"Monthinput"}</definedName>
    <definedName name="wwwww" localSheetId="0" hidden="1">{"Minpmon",#N/A,FALSE,"Monthinput"}</definedName>
    <definedName name="wwwww" localSheetId="1" hidden="1">{"Minpmon",#N/A,FALSE,"Monthinput"}</definedName>
    <definedName name="wwwww" localSheetId="3" hidden="1">{"Minpmon",#N/A,FALSE,"Monthinput"}</definedName>
    <definedName name="wwwww" localSheetId="7" hidden="1">{"Minpmon",#N/A,FALSE,"Monthinput"}</definedName>
    <definedName name="wwwww" localSheetId="10" hidden="1">{"Minpmon",#N/A,FALSE,"Monthinput"}</definedName>
    <definedName name="wwwww" localSheetId="12" hidden="1">{"Minpmon",#N/A,FALSE,"Monthinput"}</definedName>
    <definedName name="wwwww" localSheetId="13" hidden="1">{"Minpmon",#N/A,FALSE,"Monthinput"}</definedName>
    <definedName name="wwwww" hidden="1">{"Minpmon",#N/A,FALSE,"Monthinput"}</definedName>
    <definedName name="wwwwwww" localSheetId="15" hidden="1">{"Riqfin97",#N/A,FALSE,"Tran";"Riqfinpro",#N/A,FALSE,"Tran"}</definedName>
    <definedName name="wwwwwww" localSheetId="2" hidden="1">{"Riqfin97",#N/A,FALSE,"Tran";"Riqfinpro",#N/A,FALSE,"Tran"}</definedName>
    <definedName name="wwwwwww" localSheetId="9" hidden="1">{"Riqfin97",#N/A,FALSE,"Tran";"Riqfinpro",#N/A,FALSE,"Tran"}</definedName>
    <definedName name="wwwwwww" localSheetId="11" hidden="1">{"Riqfin97",#N/A,FALSE,"Tran";"Riqfinpro",#N/A,FALSE,"Tran"}</definedName>
    <definedName name="wwwwwww" localSheetId="8" hidden="1">{"Riqfin97",#N/A,FALSE,"Tran";"Riqfinpro",#N/A,FALSE,"Tran"}</definedName>
    <definedName name="wwwwwww" localSheetId="0" hidden="1">{"Riqfin97",#N/A,FALSE,"Tran";"Riqfinpro",#N/A,FALSE,"Tran"}</definedName>
    <definedName name="wwwwwww" localSheetId="1" hidden="1">{"Riqfin97",#N/A,FALSE,"Tran";"Riqfinpro",#N/A,FALSE,"Tran"}</definedName>
    <definedName name="wwwwwww" localSheetId="3" hidden="1">{"Riqfin97",#N/A,FALSE,"Tran";"Riqfinpro",#N/A,FALSE,"Tran"}</definedName>
    <definedName name="wwwwwww" localSheetId="7" hidden="1">{"Riqfin97",#N/A,FALSE,"Tran";"Riqfinpro",#N/A,FALSE,"Tran"}</definedName>
    <definedName name="wwwwwww" localSheetId="10" hidden="1">{"Riqfin97",#N/A,FALSE,"Tran";"Riqfinpro",#N/A,FALSE,"Tran"}</definedName>
    <definedName name="wwwwwww" localSheetId="12" hidden="1">{"Riqfin97",#N/A,FALSE,"Tran";"Riqfinpro",#N/A,FALSE,"Tran"}</definedName>
    <definedName name="wwwwwww" localSheetId="13" hidden="1">{"Riqfin97",#N/A,FALSE,"Tran";"Riqfinpro",#N/A,FALSE,"Tran"}</definedName>
    <definedName name="wwwwwww" hidden="1">{"Riqfin97",#N/A,FALSE,"Tran";"Riqfinpro",#N/A,FALSE,"Tran"}</definedName>
    <definedName name="wwwwwwww" localSheetId="15" hidden="1">{"Tab1",#N/A,FALSE,"P";"Tab2",#N/A,FALSE,"P"}</definedName>
    <definedName name="wwwwwwww" localSheetId="2" hidden="1">{"Tab1",#N/A,FALSE,"P";"Tab2",#N/A,FALSE,"P"}</definedName>
    <definedName name="wwwwwwww" localSheetId="9" hidden="1">{"Tab1",#N/A,FALSE,"P";"Tab2",#N/A,FALSE,"P"}</definedName>
    <definedName name="wwwwwwww" localSheetId="11" hidden="1">{"Tab1",#N/A,FALSE,"P";"Tab2",#N/A,FALSE,"P"}</definedName>
    <definedName name="wwwwwwww" localSheetId="8" hidden="1">{"Tab1",#N/A,FALSE,"P";"Tab2",#N/A,FALSE,"P"}</definedName>
    <definedName name="wwwwwwww" localSheetId="0" hidden="1">{"Tab1",#N/A,FALSE,"P";"Tab2",#N/A,FALSE,"P"}</definedName>
    <definedName name="wwwwwwww" localSheetId="1" hidden="1">{"Tab1",#N/A,FALSE,"P";"Tab2",#N/A,FALSE,"P"}</definedName>
    <definedName name="wwwwwwww" localSheetId="3" hidden="1">{"Tab1",#N/A,FALSE,"P";"Tab2",#N/A,FALSE,"P"}</definedName>
    <definedName name="wwwwwwww" localSheetId="7" hidden="1">{"Tab1",#N/A,FALSE,"P";"Tab2",#N/A,FALSE,"P"}</definedName>
    <definedName name="wwwwwwww" localSheetId="10" hidden="1">{"Tab1",#N/A,FALSE,"P";"Tab2",#N/A,FALSE,"P"}</definedName>
    <definedName name="wwwwwwww" localSheetId="12" hidden="1">{"Tab1",#N/A,FALSE,"P";"Tab2",#N/A,FALSE,"P"}</definedName>
    <definedName name="wwwwwwww" localSheetId="13" hidden="1">{"Tab1",#N/A,FALSE,"P";"Tab2",#N/A,FALSE,"P"}</definedName>
    <definedName name="wwwwwwww" hidden="1">{"Tab1",#N/A,FALSE,"P";"Tab2",#N/A,FALSE,"P"}</definedName>
    <definedName name="X" localSheetId="9">#REF!</definedName>
    <definedName name="X" localSheetId="11">#REF!</definedName>
    <definedName name="X" localSheetId="8">#REF!</definedName>
    <definedName name="X" localSheetId="0">#REF!</definedName>
    <definedName name="X" localSheetId="1">#REF!</definedName>
    <definedName name="X" localSheetId="3">#REF!</definedName>
    <definedName name="X" localSheetId="7">#REF!</definedName>
    <definedName name="X" localSheetId="12">#REF!</definedName>
    <definedName name="X" localSheetId="13">#REF!</definedName>
    <definedName name="X">#REF!</definedName>
    <definedName name="X_Rate" localSheetId="9">#REF!</definedName>
    <definedName name="X_Rate" localSheetId="11">#REF!</definedName>
    <definedName name="X_Rate" localSheetId="8">#REF!</definedName>
    <definedName name="X_Rate" localSheetId="0">#REF!</definedName>
    <definedName name="X_Rate" localSheetId="3">#REF!</definedName>
    <definedName name="X_Rate" localSheetId="7">#REF!</definedName>
    <definedName name="X_Rate" localSheetId="12">#REF!</definedName>
    <definedName name="X_Rate" localSheetId="13">#REF!</definedName>
    <definedName name="X_Rate">#REF!</definedName>
    <definedName name="xa" localSheetId="11">'[161]PIB EN CORR'!#REF!</definedName>
    <definedName name="xa" localSheetId="8">'[161]PIB EN CORR'!#REF!</definedName>
    <definedName name="xa" localSheetId="0">'[161]PIB EN CORR'!#REF!</definedName>
    <definedName name="xa" localSheetId="1">'[161]PIB EN CORR'!#REF!</definedName>
    <definedName name="xa" localSheetId="3">'[161]PIB EN CORR'!#REF!</definedName>
    <definedName name="xa" localSheetId="7">'[161]PIB EN CORR'!#REF!</definedName>
    <definedName name="xa">'[161]PIB EN CORR'!#REF!</definedName>
    <definedName name="xaa">'[162]PIB EN CORR'!$AV$5:$AV$77</definedName>
    <definedName name="XandRev">'[117]tab 3'!$F$63:$Z$65</definedName>
    <definedName name="Xaxis" localSheetId="9">#REF!</definedName>
    <definedName name="Xaxis" localSheetId="11">#REF!</definedName>
    <definedName name="Xaxis" localSheetId="8">#REF!</definedName>
    <definedName name="Xaxis" localSheetId="0">#REF!</definedName>
    <definedName name="Xaxis" localSheetId="1">#REF!</definedName>
    <definedName name="Xaxis" localSheetId="3">#REF!</definedName>
    <definedName name="Xaxis" localSheetId="7">#REF!</definedName>
    <definedName name="Xaxis" localSheetId="12">#REF!</definedName>
    <definedName name="Xaxis" localSheetId="13">#REF!</definedName>
    <definedName name="Xaxis">#REF!</definedName>
    <definedName name="XBANANO" localSheetId="9">#REF!</definedName>
    <definedName name="XBANANO" localSheetId="11">#REF!</definedName>
    <definedName name="XBANANO" localSheetId="8">#REF!</definedName>
    <definedName name="XBANANO" localSheetId="0">#REF!</definedName>
    <definedName name="XBANANO" localSheetId="3">#REF!</definedName>
    <definedName name="XBANANO" localSheetId="7">#REF!</definedName>
    <definedName name="XBANANO" localSheetId="12">#REF!</definedName>
    <definedName name="XBANANO" localSheetId="13">#REF!</definedName>
    <definedName name="XBANANO">#REF!</definedName>
    <definedName name="xbb" localSheetId="11">'[161]PIB EN CORR'!#REF!</definedName>
    <definedName name="xbb" localSheetId="8">'[161]PIB EN CORR'!#REF!</definedName>
    <definedName name="xbb" localSheetId="0">'[161]PIB EN CORR'!#REF!</definedName>
    <definedName name="xbb" localSheetId="1">'[161]PIB EN CORR'!#REF!</definedName>
    <definedName name="xbb" localSheetId="3">'[161]PIB EN CORR'!#REF!</definedName>
    <definedName name="xbb" localSheetId="7">'[161]PIB EN CORR'!#REF!</definedName>
    <definedName name="xbb">'[161]PIB EN CORR'!#REF!</definedName>
    <definedName name="XBS">[85]SREAL!A$41</definedName>
    <definedName name="xc">'[87]graf 1'!$A$3:$C$28</definedName>
    <definedName name="XCAFE" localSheetId="9">#REF!</definedName>
    <definedName name="XCAFE" localSheetId="11">#REF!</definedName>
    <definedName name="XCAFE" localSheetId="8">#REF!</definedName>
    <definedName name="XCAFE" localSheetId="0">#REF!</definedName>
    <definedName name="XCAFE" localSheetId="1">#REF!</definedName>
    <definedName name="XCAFE" localSheetId="3">#REF!</definedName>
    <definedName name="XCAFE" localSheetId="7">#REF!</definedName>
    <definedName name="XCAFE" localSheetId="12">#REF!</definedName>
    <definedName name="XCAFE" localSheetId="13">#REF!</definedName>
    <definedName name="XCAFE">#REF!</definedName>
    <definedName name="xdr" localSheetId="9">#REF!</definedName>
    <definedName name="xdr" localSheetId="11">#REF!</definedName>
    <definedName name="xdr" localSheetId="8">#REF!</definedName>
    <definedName name="xdr" localSheetId="0">#REF!</definedName>
    <definedName name="xdr" localSheetId="3">#REF!</definedName>
    <definedName name="xdr" localSheetId="7">#REF!</definedName>
    <definedName name="xdr" localSheetId="12">#REF!</definedName>
    <definedName name="xdr" localSheetId="13">#REF!</definedName>
    <definedName name="xdr">#REF!</definedName>
    <definedName name="XGS" localSheetId="9">#REF!</definedName>
    <definedName name="XGS" localSheetId="11">#REF!</definedName>
    <definedName name="XGS" localSheetId="8">#REF!</definedName>
    <definedName name="XGS" localSheetId="0">#REF!</definedName>
    <definedName name="XGS" localSheetId="3">#REF!</definedName>
    <definedName name="XGS" localSheetId="7">#REF!</definedName>
    <definedName name="XGS" localSheetId="12">#REF!</definedName>
    <definedName name="XGS" localSheetId="13">#REF!</definedName>
    <definedName name="XGS">#REF!</definedName>
    <definedName name="XMENSUALES" localSheetId="9">#REF!</definedName>
    <definedName name="XMENSUALES" localSheetId="11">#REF!</definedName>
    <definedName name="XMENSUALES" localSheetId="8">#REF!</definedName>
    <definedName name="XMENSUALES" localSheetId="0">#REF!</definedName>
    <definedName name="XMENSUALES" localSheetId="3">#REF!</definedName>
    <definedName name="XMENSUALES" localSheetId="12">#REF!</definedName>
    <definedName name="XMENSUALES" localSheetId="13">#REF!</definedName>
    <definedName name="XMENSUALES">#REF!</definedName>
    <definedName name="XOF" localSheetId="9">#REF!</definedName>
    <definedName name="XOF" localSheetId="11">#REF!</definedName>
    <definedName name="XOF" localSheetId="8">#REF!</definedName>
    <definedName name="XOF" localSheetId="0">#REF!</definedName>
    <definedName name="XOF" localSheetId="12">#REF!</definedName>
    <definedName name="XOF" localSheetId="13">#REF!</definedName>
    <definedName name="XOF">#REF!</definedName>
    <definedName name="xr" localSheetId="9">#REF!</definedName>
    <definedName name="xr" localSheetId="11">#REF!</definedName>
    <definedName name="xr" localSheetId="8">#REF!</definedName>
    <definedName name="xr" localSheetId="0">#REF!</definedName>
    <definedName name="xr" localSheetId="12">#REF!</definedName>
    <definedName name="xr" localSheetId="13">#REF!</definedName>
    <definedName name="xr">#REF!</definedName>
    <definedName name="xx" localSheetId="15" hidden="1">{"Riqfin97",#N/A,FALSE,"Tran";"Riqfinpro",#N/A,FALSE,"Tran"}</definedName>
    <definedName name="xx" localSheetId="2" hidden="1">{"Riqfin97",#N/A,FALSE,"Tran";"Riqfinpro",#N/A,FALSE,"Tran"}</definedName>
    <definedName name="xx" localSheetId="9" hidden="1">{"Riqfin97",#N/A,FALSE,"Tran";"Riqfinpro",#N/A,FALSE,"Tran"}</definedName>
    <definedName name="xx" localSheetId="11" hidden="1">{"Riqfin97",#N/A,FALSE,"Tran";"Riqfinpro",#N/A,FALSE,"Tran"}</definedName>
    <definedName name="xx" localSheetId="8" hidden="1">{"Riqfin97",#N/A,FALSE,"Tran";"Riqfinpro",#N/A,FALSE,"Tran"}</definedName>
    <definedName name="xx" localSheetId="0" hidden="1">{"Riqfin97",#N/A,FALSE,"Tran";"Riqfinpro",#N/A,FALSE,"Tran"}</definedName>
    <definedName name="xx" localSheetId="1" hidden="1">{"Riqfin97",#N/A,FALSE,"Tran";"Riqfinpro",#N/A,FALSE,"Tran"}</definedName>
    <definedName name="xx" localSheetId="3" hidden="1">{"Riqfin97",#N/A,FALSE,"Tran";"Riqfinpro",#N/A,FALSE,"Tran"}</definedName>
    <definedName name="xx" localSheetId="7" hidden="1">{"Riqfin97",#N/A,FALSE,"Tran";"Riqfinpro",#N/A,FALSE,"Tran"}</definedName>
    <definedName name="xx" localSheetId="10" hidden="1">{"Riqfin97",#N/A,FALSE,"Tran";"Riqfinpro",#N/A,FALSE,"Tran"}</definedName>
    <definedName name="xx" localSheetId="12" hidden="1">{"Riqfin97",#N/A,FALSE,"Tran";"Riqfinpro",#N/A,FALSE,"Tran"}</definedName>
    <definedName name="xx" localSheetId="13" hidden="1">{"Riqfin97",#N/A,FALSE,"Tran";"Riqfinpro",#N/A,FALSE,"Tran"}</definedName>
    <definedName name="xx" hidden="1">{"Riqfin97",#N/A,FALSE,"Tran";"Riqfinpro",#N/A,FALSE,"Tran"}</definedName>
    <definedName name="xxWRS_1">'[45]shared data'!$A$1:$A$77</definedName>
    <definedName name="xxWRS_11" localSheetId="9">#REF!</definedName>
    <definedName name="xxWRS_11" localSheetId="11">#REF!</definedName>
    <definedName name="xxWRS_11" localSheetId="8">#REF!</definedName>
    <definedName name="xxWRS_11" localSheetId="0">#REF!</definedName>
    <definedName name="xxWRS_11" localSheetId="1">#REF!</definedName>
    <definedName name="xxWRS_11" localSheetId="3">#REF!</definedName>
    <definedName name="xxWRS_11" localSheetId="7">#REF!</definedName>
    <definedName name="xxWRS_11" localSheetId="12">#REF!</definedName>
    <definedName name="xxWRS_11" localSheetId="13">#REF!</definedName>
    <definedName name="xxWRS_11">#REF!</definedName>
    <definedName name="xxWRS_19" localSheetId="9">#REF!</definedName>
    <definedName name="xxWRS_19" localSheetId="11">#REF!</definedName>
    <definedName name="xxWRS_19" localSheetId="8">#REF!</definedName>
    <definedName name="xxWRS_19" localSheetId="0">#REF!</definedName>
    <definedName name="xxWRS_19" localSheetId="3">#REF!</definedName>
    <definedName name="xxWRS_19" localSheetId="7">#REF!</definedName>
    <definedName name="xxWRS_19" localSheetId="12">#REF!</definedName>
    <definedName name="xxWRS_19" localSheetId="13">#REF!</definedName>
    <definedName name="xxWRS_19">#REF!</definedName>
    <definedName name="xxWRS_2" localSheetId="9">#REF!</definedName>
    <definedName name="xxWRS_2" localSheetId="11">#REF!</definedName>
    <definedName name="xxWRS_2" localSheetId="8">#REF!</definedName>
    <definedName name="xxWRS_2" localSheetId="0">#REF!</definedName>
    <definedName name="xxWRS_2" localSheetId="1">#REF!</definedName>
    <definedName name="xxWRS_2" localSheetId="3">#REF!</definedName>
    <definedName name="xxWRS_2" localSheetId="7">#REF!</definedName>
    <definedName name="xxWRS_2" localSheetId="12">#REF!</definedName>
    <definedName name="xxWRS_2" localSheetId="13">#REF!</definedName>
    <definedName name="xxWRS_2">#REF!</definedName>
    <definedName name="xxWRS_20" localSheetId="9">#REF!</definedName>
    <definedName name="xxWRS_20" localSheetId="11">#REF!</definedName>
    <definedName name="xxWRS_20" localSheetId="8">#REF!</definedName>
    <definedName name="xxWRS_20" localSheetId="0">#REF!</definedName>
    <definedName name="xxWRS_20" localSheetId="12">#REF!</definedName>
    <definedName name="xxWRS_20" localSheetId="13">#REF!</definedName>
    <definedName name="xxWRS_20">#REF!</definedName>
    <definedName name="xxWRS_3" localSheetId="9">#REF!</definedName>
    <definedName name="xxWRS_3" localSheetId="11">#REF!</definedName>
    <definedName name="xxWRS_3" localSheetId="8">#REF!</definedName>
    <definedName name="xxWRS_3" localSheetId="0">#REF!</definedName>
    <definedName name="xxWRS_3" localSheetId="1">#REF!</definedName>
    <definedName name="xxWRS_3" localSheetId="3">#REF!</definedName>
    <definedName name="xxWRS_3" localSheetId="12">#REF!</definedName>
    <definedName name="xxWRS_3" localSheetId="13">#REF!</definedName>
    <definedName name="xxWRS_3">#REF!</definedName>
    <definedName name="xxWRS_4">[99]Q5!$A$1:$A$104</definedName>
    <definedName name="xxWRS_5">[99]Q6!$A$1:$A$160</definedName>
    <definedName name="xxWRS_6">[99]Q7!$A$1:$A$59</definedName>
    <definedName name="xxWRS_7">[99]Q5!$A$1:$A$109</definedName>
    <definedName name="xxWRS_8">[99]Q6!$A$1:$A$162</definedName>
    <definedName name="xxWRS_9">[99]Q7!$A$1:$A$61</definedName>
    <definedName name="xxx">[112]GDP_WEO!$A$3:$AB$188</definedName>
    <definedName name="XXX1" localSheetId="9">#REF!</definedName>
    <definedName name="XXX1" localSheetId="11">#REF!</definedName>
    <definedName name="XXX1" localSheetId="8">#REF!</definedName>
    <definedName name="XXX1" localSheetId="0">#REF!</definedName>
    <definedName name="XXX1" localSheetId="1">#REF!</definedName>
    <definedName name="XXX1" localSheetId="3">#REF!</definedName>
    <definedName name="XXX1" localSheetId="7">#REF!</definedName>
    <definedName name="XXX1" localSheetId="12">#REF!</definedName>
    <definedName name="XXX1" localSheetId="13">#REF!</definedName>
    <definedName name="XXX1">#REF!</definedName>
    <definedName name="xxxx" localSheetId="15" hidden="1">{"Riqfin97",#N/A,FALSE,"Tran";"Riqfinpro",#N/A,FALSE,"Tran"}</definedName>
    <definedName name="xxxx" localSheetId="2" hidden="1">{"Riqfin97",#N/A,FALSE,"Tran";"Riqfinpro",#N/A,FALSE,"Tran"}</definedName>
    <definedName name="xxxx" localSheetId="9" hidden="1">{"Riqfin97",#N/A,FALSE,"Tran";"Riqfinpro",#N/A,FALSE,"Tran"}</definedName>
    <definedName name="xxxx" localSheetId="11" hidden="1">{"Riqfin97",#N/A,FALSE,"Tran";"Riqfinpro",#N/A,FALSE,"Tran"}</definedName>
    <definedName name="xxxx" localSheetId="8" hidden="1">{"Riqfin97",#N/A,FALSE,"Tran";"Riqfinpro",#N/A,FALSE,"Tran"}</definedName>
    <definedName name="xxxx" localSheetId="0" hidden="1">{"Riqfin97",#N/A,FALSE,"Tran";"Riqfinpro",#N/A,FALSE,"Tran"}</definedName>
    <definedName name="xxxx" localSheetId="1" hidden="1">{"Riqfin97",#N/A,FALSE,"Tran";"Riqfinpro",#N/A,FALSE,"Tran"}</definedName>
    <definedName name="xxxx" localSheetId="3" hidden="1">{"Riqfin97",#N/A,FALSE,"Tran";"Riqfinpro",#N/A,FALSE,"Tran"}</definedName>
    <definedName name="xxxx" localSheetId="7" hidden="1">{"Riqfin97",#N/A,FALSE,"Tran";"Riqfinpro",#N/A,FALSE,"Tran"}</definedName>
    <definedName name="xxxx" localSheetId="10" hidden="1">{"Riqfin97",#N/A,FALSE,"Tran";"Riqfinpro",#N/A,FALSE,"Tran"}</definedName>
    <definedName name="xxxx" localSheetId="12" hidden="1">{"Riqfin97",#N/A,FALSE,"Tran";"Riqfinpro",#N/A,FALSE,"Tran"}</definedName>
    <definedName name="xxxx" localSheetId="13" hidden="1">{"Riqfin97",#N/A,FALSE,"Tran";"Riqfinpro",#N/A,FALSE,"Tran"}</definedName>
    <definedName name="xxxx" hidden="1">{"Riqfin97",#N/A,FALSE,"Tran";"Riqfinpro",#N/A,FALSE,"Tran"}</definedName>
    <definedName name="xxxxxxxxxxxxxx" localSheetId="15" hidden="1">{"Riqfin97",#N/A,FALSE,"Tran";"Riqfinpro",#N/A,FALSE,"Tran"}</definedName>
    <definedName name="xxxxxxxxxxxxxx" localSheetId="2" hidden="1">{"Riqfin97",#N/A,FALSE,"Tran";"Riqfinpro",#N/A,FALSE,"Tran"}</definedName>
    <definedName name="xxxxxxxxxxxxxx" localSheetId="9" hidden="1">{"Riqfin97",#N/A,FALSE,"Tran";"Riqfinpro",#N/A,FALSE,"Tran"}</definedName>
    <definedName name="xxxxxxxxxxxxxx" localSheetId="11" hidden="1">{"Riqfin97",#N/A,FALSE,"Tran";"Riqfinpro",#N/A,FALSE,"Tran"}</definedName>
    <definedName name="xxxxxxxxxxxxxx" localSheetId="8" hidden="1">{"Riqfin97",#N/A,FALSE,"Tran";"Riqfinpro",#N/A,FALSE,"Tran"}</definedName>
    <definedName name="xxxxxxxxxxxxxx" localSheetId="0" hidden="1">{"Riqfin97",#N/A,FALSE,"Tran";"Riqfinpro",#N/A,FALSE,"Tran"}</definedName>
    <definedName name="xxxxxxxxxxxxxx" localSheetId="1" hidden="1">{"Riqfin97",#N/A,FALSE,"Tran";"Riqfinpro",#N/A,FALSE,"Tran"}</definedName>
    <definedName name="xxxxxxxxxxxxxx" localSheetId="3" hidden="1">{"Riqfin97",#N/A,FALSE,"Tran";"Riqfinpro",#N/A,FALSE,"Tran"}</definedName>
    <definedName name="xxxxxxxxxxxxxx" localSheetId="7" hidden="1">{"Riqfin97",#N/A,FALSE,"Tran";"Riqfinpro",#N/A,FALSE,"Tran"}</definedName>
    <definedName name="xxxxxxxxxxxxxx" localSheetId="10" hidden="1">{"Riqfin97",#N/A,FALSE,"Tran";"Riqfinpro",#N/A,FALSE,"Tran"}</definedName>
    <definedName name="xxxxxxxxxxxxxx" localSheetId="12" hidden="1">{"Riqfin97",#N/A,FALSE,"Tran";"Riqfinpro",#N/A,FALSE,"Tran"}</definedName>
    <definedName name="xxxxxxxxxxxxxx" localSheetId="13" hidden="1">{"Riqfin97",#N/A,FALSE,"Tran";"Riqfinpro",#N/A,FALSE,"Tran"}</definedName>
    <definedName name="xxxxxxxxxxxxxx" hidden="1">{"Riqfin97",#N/A,FALSE,"Tran";"Riqfinpro",#N/A,FALSE,"Tran"}</definedName>
    <definedName name="y" localSheetId="9" hidden="1">#REF!</definedName>
    <definedName name="y" localSheetId="11" hidden="1">#REF!</definedName>
    <definedName name="y" localSheetId="8" hidden="1">#REF!</definedName>
    <definedName name="y" localSheetId="0" hidden="1">#REF!</definedName>
    <definedName name="y" localSheetId="1" hidden="1">#REF!</definedName>
    <definedName name="y" localSheetId="3" hidden="1">#REF!</definedName>
    <definedName name="y" localSheetId="7" hidden="1">#REF!</definedName>
    <definedName name="y" localSheetId="12" hidden="1">#REF!</definedName>
    <definedName name="y" localSheetId="13" hidden="1">#REF!</definedName>
    <definedName name="y" hidden="1">#REF!</definedName>
    <definedName name="ycirr" localSheetId="9">#REF!</definedName>
    <definedName name="ycirr" localSheetId="11">#REF!</definedName>
    <definedName name="ycirr" localSheetId="8">#REF!</definedName>
    <definedName name="ycirr" localSheetId="0">#REF!</definedName>
    <definedName name="ycirr" localSheetId="1">#REF!</definedName>
    <definedName name="ycirr" localSheetId="3">#REF!</definedName>
    <definedName name="ycirr" localSheetId="7">#REF!</definedName>
    <definedName name="ycirr" localSheetId="12">#REF!</definedName>
    <definedName name="ycirr" localSheetId="13">#REF!</definedName>
    <definedName name="ycirr">#REF!</definedName>
    <definedName name="Year" localSheetId="9">#REF!</definedName>
    <definedName name="Year" localSheetId="11">#REF!</definedName>
    <definedName name="Year" localSheetId="8">#REF!</definedName>
    <definedName name="Year" localSheetId="0">#REF!</definedName>
    <definedName name="Year" localSheetId="3">#REF!</definedName>
    <definedName name="Year" localSheetId="7">#REF!</definedName>
    <definedName name="Year" localSheetId="12">#REF!</definedName>
    <definedName name="Year" localSheetId="13">#REF!</definedName>
    <definedName name="Year">#REF!</definedName>
    <definedName name="Years" localSheetId="9">#REF!</definedName>
    <definedName name="Years" localSheetId="11">#REF!</definedName>
    <definedName name="Years" localSheetId="8">#REF!</definedName>
    <definedName name="Years" localSheetId="0">#REF!</definedName>
    <definedName name="Years" localSheetId="3">#REF!</definedName>
    <definedName name="Years" localSheetId="12">#REF!</definedName>
    <definedName name="Years" localSheetId="13">#REF!</definedName>
    <definedName name="Years">#REF!</definedName>
    <definedName name="yenr" localSheetId="9">#REF!</definedName>
    <definedName name="yenr" localSheetId="11">#REF!</definedName>
    <definedName name="yenr" localSheetId="8">#REF!</definedName>
    <definedName name="yenr" localSheetId="0">#REF!</definedName>
    <definedName name="yenr" localSheetId="3">#REF!</definedName>
    <definedName name="yenr" localSheetId="12">#REF!</definedName>
    <definedName name="yenr" localSheetId="13">#REF!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8" hidden="1">'[63]Fax a enviar'!#REF!</definedName>
    <definedName name="ytyry" localSheetId="0" hidden="1">'[63]Fax a enviar'!#REF!</definedName>
    <definedName name="ytyry" localSheetId="1" hidden="1">#REF!</definedName>
    <definedName name="ytyry" localSheetId="3" hidden="1">'[63]Fax a enviar'!#REF!</definedName>
    <definedName name="ytyry" localSheetId="7" hidden="1">'[63]Fax a enviar'!#REF!</definedName>
    <definedName name="ytyry" hidden="1">'[63]Fax a enviar'!#REF!</definedName>
    <definedName name="ytytryry" localSheetId="9" hidden="1">#REF!</definedName>
    <definedName name="ytytryry" localSheetId="11" hidden="1">#REF!</definedName>
    <definedName name="ytytryry" localSheetId="8" hidden="1">#REF!</definedName>
    <definedName name="ytytryry" localSheetId="0" hidden="1">#REF!</definedName>
    <definedName name="ytytryry" localSheetId="1" hidden="1">#REF!</definedName>
    <definedName name="ytytryry" localSheetId="3" hidden="1">#REF!</definedName>
    <definedName name="ytytryry" localSheetId="7" hidden="1">#REF!</definedName>
    <definedName name="ytytryry" localSheetId="12" hidden="1">#REF!</definedName>
    <definedName name="ytytryry" localSheetId="13" hidden="1">#REF!</definedName>
    <definedName name="ytytryry" hidden="1">#REF!</definedName>
    <definedName name="ytyty" localSheetId="8" hidden="1">'[33]Fax a enviar'!#REF!</definedName>
    <definedName name="ytyty" localSheetId="0" hidden="1">'[33]Fax a enviar'!#REF!</definedName>
    <definedName name="ytyty" localSheetId="1" hidden="1">#REF!</definedName>
    <definedName name="ytyty" localSheetId="3" hidden="1">'[33]Fax a enviar'!#REF!</definedName>
    <definedName name="ytyty" localSheetId="7" hidden="1">'[33]Fax a enviar'!#REF!</definedName>
    <definedName name="ytyty" hidden="1">'[33]Fax a enviar'!#REF!</definedName>
    <definedName name="ytytyt" localSheetId="8" hidden="1">'[33]Fax a enviar'!#REF!</definedName>
    <definedName name="ytytyt" localSheetId="0" hidden="1">'[33]Fax a enviar'!#REF!</definedName>
    <definedName name="ytytyt" localSheetId="1" hidden="1">'[33]Fax a enviar'!#REF!</definedName>
    <definedName name="ytytyt" localSheetId="3" hidden="1">'[33]Fax a enviar'!#REF!</definedName>
    <definedName name="ytytyt" localSheetId="7" hidden="1">'[33]Fax a enviar'!#REF!</definedName>
    <definedName name="ytytyt" hidden="1">'[33]Fax a enviar'!#REF!</definedName>
    <definedName name="yu" localSheetId="15" hidden="1">{"Tab1",#N/A,FALSE,"P";"Tab2",#N/A,FALSE,"P"}</definedName>
    <definedName name="yu" localSheetId="2" hidden="1">{"Tab1",#N/A,FALSE,"P";"Tab2",#N/A,FALSE,"P"}</definedName>
    <definedName name="yu" localSheetId="9" hidden="1">{"Tab1",#N/A,FALSE,"P";"Tab2",#N/A,FALSE,"P"}</definedName>
    <definedName name="yu" localSheetId="11" hidden="1">{"Tab1",#N/A,FALSE,"P";"Tab2",#N/A,FALSE,"P"}</definedName>
    <definedName name="yu" localSheetId="8" hidden="1">{"Tab1",#N/A,FALSE,"P";"Tab2",#N/A,FALSE,"P"}</definedName>
    <definedName name="yu" localSheetId="0" hidden="1">{"Tab1",#N/A,FALSE,"P";"Tab2",#N/A,FALSE,"P"}</definedName>
    <definedName name="yu" localSheetId="1" hidden="1">{"Tab1",#N/A,FALSE,"P";"Tab2",#N/A,FALSE,"P"}</definedName>
    <definedName name="yu" localSheetId="3" hidden="1">{"Tab1",#N/A,FALSE,"P";"Tab2",#N/A,FALSE,"P"}</definedName>
    <definedName name="yu" localSheetId="7" hidden="1">{"Tab1",#N/A,FALSE,"P";"Tab2",#N/A,FALSE,"P"}</definedName>
    <definedName name="yu" localSheetId="10" hidden="1">{"Tab1",#N/A,FALSE,"P";"Tab2",#N/A,FALSE,"P"}</definedName>
    <definedName name="yu" localSheetId="12" hidden="1">{"Tab1",#N/A,FALSE,"P";"Tab2",#N/A,FALSE,"P"}</definedName>
    <definedName name="yu" localSheetId="13" hidden="1">{"Tab1",#N/A,FALSE,"P";"Tab2",#N/A,FALSE,"P"}</definedName>
    <definedName name="yu" hidden="1">{"Tab1",#N/A,FALSE,"P";"Tab2",#N/A,FALSE,"P"}</definedName>
    <definedName name="yucvvjkjo09" hidden="1">'[96]Fax a enviar'!#REF!</definedName>
    <definedName name="YY" localSheetId="9">#REF!</definedName>
    <definedName name="YY" localSheetId="11">#REF!</definedName>
    <definedName name="YY" localSheetId="8">#REF!</definedName>
    <definedName name="YY" localSheetId="0">#REF!</definedName>
    <definedName name="YY" localSheetId="1">#REF!</definedName>
    <definedName name="YY" localSheetId="3">#REF!</definedName>
    <definedName name="YY" localSheetId="7">#REF!</definedName>
    <definedName name="YY" localSheetId="12">#REF!</definedName>
    <definedName name="YY" localSheetId="13">#REF!</definedName>
    <definedName name="YY">#REF!</definedName>
    <definedName name="YY1A" localSheetId="9">#REF!</definedName>
    <definedName name="YY1A" localSheetId="11">#REF!</definedName>
    <definedName name="YY1A" localSheetId="8">#REF!</definedName>
    <definedName name="YY1A" localSheetId="0">#REF!</definedName>
    <definedName name="YY1A" localSheetId="1">#REF!</definedName>
    <definedName name="YY1A" localSheetId="3">#REF!</definedName>
    <definedName name="YY1A" localSheetId="7">#REF!</definedName>
    <definedName name="YY1A" localSheetId="12">#REF!</definedName>
    <definedName name="YY1A" localSheetId="13">#REF!</definedName>
    <definedName name="YY1A">#REF!</definedName>
    <definedName name="yytutyu" localSheetId="9" hidden="1">#REF!</definedName>
    <definedName name="yytutyu" localSheetId="11" hidden="1">#REF!</definedName>
    <definedName name="yytutyu" localSheetId="8" hidden="1">#REF!</definedName>
    <definedName name="yytutyu" localSheetId="0" hidden="1">#REF!</definedName>
    <definedName name="yytutyu" localSheetId="1" hidden="1">#REF!</definedName>
    <definedName name="yytutyu" localSheetId="3" hidden="1">#REF!</definedName>
    <definedName name="yytutyu" localSheetId="7" hidden="1">#REF!</definedName>
    <definedName name="yytutyu" localSheetId="12" hidden="1">#REF!</definedName>
    <definedName name="yytutyu" localSheetId="13" hidden="1">#REF!</definedName>
    <definedName name="yytutyu" hidden="1">#REF!</definedName>
    <definedName name="yyy" localSheetId="15" hidden="1">{"Tab1",#N/A,FALSE,"P";"Tab2",#N/A,FALSE,"P"}</definedName>
    <definedName name="yyy" localSheetId="2" hidden="1">{"Tab1",#N/A,FALSE,"P";"Tab2",#N/A,FALSE,"P"}</definedName>
    <definedName name="yyy" localSheetId="9" hidden="1">{"Tab1",#N/A,FALSE,"P";"Tab2",#N/A,FALSE,"P"}</definedName>
    <definedName name="yyy" localSheetId="11" hidden="1">{"Tab1",#N/A,FALSE,"P";"Tab2",#N/A,FALSE,"P"}</definedName>
    <definedName name="yyy" localSheetId="8" hidden="1">{"Tab1",#N/A,FALSE,"P";"Tab2",#N/A,FALSE,"P"}</definedName>
    <definedName name="yyy" localSheetId="0" hidden="1">{"Tab1",#N/A,FALSE,"P";"Tab2",#N/A,FALSE,"P"}</definedName>
    <definedName name="yyy" localSheetId="1" hidden="1">{"Tab1",#N/A,FALSE,"P";"Tab2",#N/A,FALSE,"P"}</definedName>
    <definedName name="yyy" localSheetId="3" hidden="1">{"Tab1",#N/A,FALSE,"P";"Tab2",#N/A,FALSE,"P"}</definedName>
    <definedName name="yyy" localSheetId="7" hidden="1">{"Tab1",#N/A,FALSE,"P";"Tab2",#N/A,FALSE,"P"}</definedName>
    <definedName name="yyy" localSheetId="10" hidden="1">{"Tab1",#N/A,FALSE,"P";"Tab2",#N/A,FALSE,"P"}</definedName>
    <definedName name="yyy" localSheetId="12" hidden="1">{"Tab1",#N/A,FALSE,"P";"Tab2",#N/A,FALSE,"P"}</definedName>
    <definedName name="yyy" localSheetId="13" hidden="1">{"Tab1",#N/A,FALSE,"P";"Tab2",#N/A,FALSE,"P"}</definedName>
    <definedName name="yyy" hidden="1">{"Tab1",#N/A,FALSE,"P";"Tab2",#N/A,FALSE,"P"}</definedName>
    <definedName name="yyyy" localSheetId="15" hidden="1">{"Tab1",#N/A,FALSE,"P";"Tab2",#N/A,FALSE,"P"}</definedName>
    <definedName name="yyyy" localSheetId="2" hidden="1">{"Tab1",#N/A,FALSE,"P";"Tab2",#N/A,FALSE,"P"}</definedName>
    <definedName name="yyyy" localSheetId="9" hidden="1">{"Tab1",#N/A,FALSE,"P";"Tab2",#N/A,FALSE,"P"}</definedName>
    <definedName name="yyyy" localSheetId="11" hidden="1">{"Tab1",#N/A,FALSE,"P";"Tab2",#N/A,FALSE,"P"}</definedName>
    <definedName name="yyyy" localSheetId="8" hidden="1">{"Tab1",#N/A,FALSE,"P";"Tab2",#N/A,FALSE,"P"}</definedName>
    <definedName name="yyyy" localSheetId="0" hidden="1">{"Tab1",#N/A,FALSE,"P";"Tab2",#N/A,FALSE,"P"}</definedName>
    <definedName name="yyyy" localSheetId="1" hidden="1">{"Tab1",#N/A,FALSE,"P";"Tab2",#N/A,FALSE,"P"}</definedName>
    <definedName name="yyyy" localSheetId="3" hidden="1">{"Tab1",#N/A,FALSE,"P";"Tab2",#N/A,FALSE,"P"}</definedName>
    <definedName name="yyyy" localSheetId="7" hidden="1">{"Tab1",#N/A,FALSE,"P";"Tab2",#N/A,FALSE,"P"}</definedName>
    <definedName name="yyyy" localSheetId="10" hidden="1">{"Tab1",#N/A,FALSE,"P";"Tab2",#N/A,FALSE,"P"}</definedName>
    <definedName name="yyyy" localSheetId="12" hidden="1">{"Tab1",#N/A,FALSE,"P";"Tab2",#N/A,FALSE,"P"}</definedName>
    <definedName name="yyyy" localSheetId="13" hidden="1">{"Tab1",#N/A,FALSE,"P";"Tab2",#N/A,FALSE,"P"}</definedName>
    <definedName name="yyyy" hidden="1">{"Tab1",#N/A,FALSE,"P";"Tab2",#N/A,FALSE,"P"}</definedName>
    <definedName name="yyyyyy" hidden="1">'[97]Fax a enviar'!#REF!</definedName>
    <definedName name="yyyyyyyy" hidden="1">'[97]Fax a enviar'!#REF!</definedName>
    <definedName name="yyyyyyyyyyy" hidden="1">'[36]Fax a enviar'!#REF!</definedName>
    <definedName name="yyyyyyyyyyyyy" localSheetId="9" hidden="1">#REF!</definedName>
    <definedName name="yyyyyyyyyyyyy" localSheetId="11" hidden="1">#REF!</definedName>
    <definedName name="yyyyyyyyyyyyy" localSheetId="8" hidden="1">#REF!</definedName>
    <definedName name="yyyyyyyyyyyyy" localSheetId="0" hidden="1">#REF!</definedName>
    <definedName name="yyyyyyyyyyyyy" localSheetId="1" hidden="1">#REF!</definedName>
    <definedName name="yyyyyyyyyyyyy" localSheetId="3" hidden="1">#REF!</definedName>
    <definedName name="yyyyyyyyyyyyy" localSheetId="7" hidden="1">#REF!</definedName>
    <definedName name="yyyyyyyyyyyyy" localSheetId="12" hidden="1">#REF!</definedName>
    <definedName name="yyyyyyyyyyyyy" localSheetId="13" hidden="1">#REF!</definedName>
    <definedName name="yyyyyyyyyyyyy" hidden="1">#REF!</definedName>
    <definedName name="yyyyyyyyyyyyyyy" localSheetId="8" hidden="1">'[97]Fax a enviar'!#REF!</definedName>
    <definedName name="yyyyyyyyyyyyyyy" localSheetId="0" hidden="1">'[97]Fax a enviar'!#REF!</definedName>
    <definedName name="yyyyyyyyyyyyyyy" localSheetId="1" hidden="1">#REF!</definedName>
    <definedName name="yyyyyyyyyyyyyyy" localSheetId="3" hidden="1">'[97]Fax a enviar'!#REF!</definedName>
    <definedName name="yyyyyyyyyyyyyyy" localSheetId="7" hidden="1">'[97]Fax a enviar'!#REF!</definedName>
    <definedName name="yyyyyyyyyyyyyyy" hidden="1">'[97]Fax a enviar'!#REF!</definedName>
    <definedName name="yyyyyyyyyyyyyyyyyyyyyy" localSheetId="1" hidden="1">#REF!</definedName>
    <definedName name="yyyyyyyyyyyyyyyyyyyyyy" localSheetId="3" hidden="1">'[91]Fax a enviar'!#REF!</definedName>
    <definedName name="yyyyyyyyyyyyyyyyyyyyyy" hidden="1">'[91]Fax a enviar'!#REF!</definedName>
    <definedName name="Z" localSheetId="9">#REF!</definedName>
    <definedName name="Z" localSheetId="11">#REF!</definedName>
    <definedName name="Z" localSheetId="8">#REF!</definedName>
    <definedName name="Z" localSheetId="0">#REF!</definedName>
    <definedName name="Z" localSheetId="1">#REF!</definedName>
    <definedName name="Z" localSheetId="3">#REF!</definedName>
    <definedName name="Z" localSheetId="7">#REF!</definedName>
    <definedName name="Z" localSheetId="12">#REF!</definedName>
    <definedName name="Z" localSheetId="13">#REF!</definedName>
    <definedName name="Z">#REF!</definedName>
    <definedName name="Z_1A8C061B_2301_11D3_BFD1_000039E37209_.wvu.Cols" localSheetId="9" hidden="1">#REF!,#REF!,#REF!</definedName>
    <definedName name="Z_1A8C061B_2301_11D3_BFD1_000039E37209_.wvu.Cols" localSheetId="11" hidden="1">#REF!,#REF!,#REF!</definedName>
    <definedName name="Z_1A8C061B_2301_11D3_BFD1_000039E37209_.wvu.Cols" localSheetId="8" hidden="1">#REF!,#REF!,#REF!</definedName>
    <definedName name="Z_1A8C061B_2301_11D3_BFD1_000039E37209_.wvu.Cols" localSheetId="0" hidden="1">#REF!,#REF!,#REF!</definedName>
    <definedName name="Z_1A8C061B_2301_11D3_BFD1_000039E37209_.wvu.Cols" localSheetId="1" hidden="1">#REF!,#REF!,#REF!</definedName>
    <definedName name="Z_1A8C061B_2301_11D3_BFD1_000039E37209_.wvu.Cols" localSheetId="3" hidden="1">#REF!,#REF!,#REF!</definedName>
    <definedName name="Z_1A8C061B_2301_11D3_BFD1_000039E37209_.wvu.Cols" localSheetId="7" hidden="1">#REF!,#REF!,#REF!</definedName>
    <definedName name="Z_1A8C061B_2301_11D3_BFD1_000039E37209_.wvu.Cols" localSheetId="12" hidden="1">#REF!,#REF!,#REF!</definedName>
    <definedName name="Z_1A8C061B_2301_11D3_BFD1_000039E37209_.wvu.Cols" localSheetId="13" hidden="1">#REF!,#REF!,#REF!</definedName>
    <definedName name="Z_1A8C061B_2301_11D3_BFD1_000039E37209_.wvu.Cols" hidden="1">#REF!,#REF!,#REF!</definedName>
    <definedName name="Z_1A8C061B_2301_11D3_BFD1_000039E37209_.wvu.Rows" localSheetId="9" hidden="1">#REF!,#REF!,#REF!</definedName>
    <definedName name="Z_1A8C061B_2301_11D3_BFD1_000039E37209_.wvu.Rows" localSheetId="11" hidden="1">#REF!,#REF!,#REF!</definedName>
    <definedName name="Z_1A8C061B_2301_11D3_BFD1_000039E37209_.wvu.Rows" localSheetId="8" hidden="1">#REF!,#REF!,#REF!</definedName>
    <definedName name="Z_1A8C061B_2301_11D3_BFD1_000039E37209_.wvu.Rows" localSheetId="0" hidden="1">#REF!,#REF!,#REF!</definedName>
    <definedName name="Z_1A8C061B_2301_11D3_BFD1_000039E37209_.wvu.Rows" localSheetId="1" hidden="1">#REF!,#REF!,#REF!</definedName>
    <definedName name="Z_1A8C061B_2301_11D3_BFD1_000039E37209_.wvu.Rows" localSheetId="3" hidden="1">#REF!,#REF!,#REF!</definedName>
    <definedName name="Z_1A8C061B_2301_11D3_BFD1_000039E37209_.wvu.Rows" localSheetId="7" hidden="1">#REF!,#REF!,#REF!</definedName>
    <definedName name="Z_1A8C061B_2301_11D3_BFD1_000039E37209_.wvu.Rows" localSheetId="12" hidden="1">#REF!,#REF!,#REF!</definedName>
    <definedName name="Z_1A8C061B_2301_11D3_BFD1_000039E37209_.wvu.Rows" localSheetId="13" hidden="1">#REF!,#REF!,#REF!</definedName>
    <definedName name="Z_1A8C061B_2301_11D3_BFD1_000039E37209_.wvu.Rows" hidden="1">#REF!,#REF!,#REF!</definedName>
    <definedName name="Z_1A8C061C_2301_11D3_BFD1_000039E37209_.wvu.Cols" localSheetId="9" hidden="1">#REF!,#REF!,#REF!</definedName>
    <definedName name="Z_1A8C061C_2301_11D3_BFD1_000039E37209_.wvu.Cols" localSheetId="11" hidden="1">#REF!,#REF!,#REF!</definedName>
    <definedName name="Z_1A8C061C_2301_11D3_BFD1_000039E37209_.wvu.Cols" localSheetId="8" hidden="1">#REF!,#REF!,#REF!</definedName>
    <definedName name="Z_1A8C061C_2301_11D3_BFD1_000039E37209_.wvu.Cols" localSheetId="0" hidden="1">#REF!,#REF!,#REF!</definedName>
    <definedName name="Z_1A8C061C_2301_11D3_BFD1_000039E37209_.wvu.Cols" localSheetId="1" hidden="1">#REF!,#REF!,#REF!</definedName>
    <definedName name="Z_1A8C061C_2301_11D3_BFD1_000039E37209_.wvu.Cols" localSheetId="3" hidden="1">#REF!,#REF!,#REF!</definedName>
    <definedName name="Z_1A8C061C_2301_11D3_BFD1_000039E37209_.wvu.Cols" localSheetId="7" hidden="1">#REF!,#REF!,#REF!</definedName>
    <definedName name="Z_1A8C061C_2301_11D3_BFD1_000039E37209_.wvu.Cols" localSheetId="12" hidden="1">#REF!,#REF!,#REF!</definedName>
    <definedName name="Z_1A8C061C_2301_11D3_BFD1_000039E37209_.wvu.Cols" localSheetId="13" hidden="1">#REF!,#REF!,#REF!</definedName>
    <definedName name="Z_1A8C061C_2301_11D3_BFD1_000039E37209_.wvu.Cols" hidden="1">#REF!,#REF!,#REF!</definedName>
    <definedName name="Z_1A8C061C_2301_11D3_BFD1_000039E37209_.wvu.Rows" localSheetId="9" hidden="1">#REF!,#REF!,#REF!</definedName>
    <definedName name="Z_1A8C061C_2301_11D3_BFD1_000039E37209_.wvu.Rows" localSheetId="11" hidden="1">#REF!,#REF!,#REF!</definedName>
    <definedName name="Z_1A8C061C_2301_11D3_BFD1_000039E37209_.wvu.Rows" localSheetId="8" hidden="1">#REF!,#REF!,#REF!</definedName>
    <definedName name="Z_1A8C061C_2301_11D3_BFD1_000039E37209_.wvu.Rows" localSheetId="0" hidden="1">#REF!,#REF!,#REF!</definedName>
    <definedName name="Z_1A8C061C_2301_11D3_BFD1_000039E37209_.wvu.Rows" localSheetId="1" hidden="1">#REF!,#REF!,#REF!</definedName>
    <definedName name="Z_1A8C061C_2301_11D3_BFD1_000039E37209_.wvu.Rows" localSheetId="3" hidden="1">#REF!,#REF!,#REF!</definedName>
    <definedName name="Z_1A8C061C_2301_11D3_BFD1_000039E37209_.wvu.Rows" localSheetId="12" hidden="1">#REF!,#REF!,#REF!</definedName>
    <definedName name="Z_1A8C061C_2301_11D3_BFD1_000039E37209_.wvu.Rows" localSheetId="13" hidden="1">#REF!,#REF!,#REF!</definedName>
    <definedName name="Z_1A8C061C_2301_11D3_BFD1_000039E37209_.wvu.Rows" hidden="1">#REF!,#REF!,#REF!</definedName>
    <definedName name="Z_1A8C061E_2301_11D3_BFD1_000039E37209_.wvu.Cols" localSheetId="9" hidden="1">#REF!,#REF!,#REF!</definedName>
    <definedName name="Z_1A8C061E_2301_11D3_BFD1_000039E37209_.wvu.Cols" localSheetId="11" hidden="1">#REF!,#REF!,#REF!</definedName>
    <definedName name="Z_1A8C061E_2301_11D3_BFD1_000039E37209_.wvu.Cols" localSheetId="8" hidden="1">#REF!,#REF!,#REF!</definedName>
    <definedName name="Z_1A8C061E_2301_11D3_BFD1_000039E37209_.wvu.Cols" localSheetId="0" hidden="1">#REF!,#REF!,#REF!</definedName>
    <definedName name="Z_1A8C061E_2301_11D3_BFD1_000039E37209_.wvu.Cols" localSheetId="1" hidden="1">#REF!,#REF!,#REF!</definedName>
    <definedName name="Z_1A8C061E_2301_11D3_BFD1_000039E37209_.wvu.Cols" localSheetId="3" hidden="1">#REF!,#REF!,#REF!</definedName>
    <definedName name="Z_1A8C061E_2301_11D3_BFD1_000039E37209_.wvu.Cols" localSheetId="12" hidden="1">#REF!,#REF!,#REF!</definedName>
    <definedName name="Z_1A8C061E_2301_11D3_BFD1_000039E37209_.wvu.Cols" localSheetId="13" hidden="1">#REF!,#REF!,#REF!</definedName>
    <definedName name="Z_1A8C061E_2301_11D3_BFD1_000039E37209_.wvu.Cols" hidden="1">#REF!,#REF!,#REF!</definedName>
    <definedName name="Z_1A8C061E_2301_11D3_BFD1_000039E37209_.wvu.Rows" localSheetId="9" hidden="1">#REF!,#REF!,#REF!</definedName>
    <definedName name="Z_1A8C061E_2301_11D3_BFD1_000039E37209_.wvu.Rows" localSheetId="11" hidden="1">#REF!,#REF!,#REF!</definedName>
    <definedName name="Z_1A8C061E_2301_11D3_BFD1_000039E37209_.wvu.Rows" localSheetId="8" hidden="1">#REF!,#REF!,#REF!</definedName>
    <definedName name="Z_1A8C061E_2301_11D3_BFD1_000039E37209_.wvu.Rows" localSheetId="0" hidden="1">#REF!,#REF!,#REF!</definedName>
    <definedName name="Z_1A8C061E_2301_11D3_BFD1_000039E37209_.wvu.Rows" localSheetId="1" hidden="1">#REF!,#REF!,#REF!</definedName>
    <definedName name="Z_1A8C061E_2301_11D3_BFD1_000039E37209_.wvu.Rows" localSheetId="3" hidden="1">#REF!,#REF!,#REF!</definedName>
    <definedName name="Z_1A8C061E_2301_11D3_BFD1_000039E37209_.wvu.Rows" localSheetId="12" hidden="1">#REF!,#REF!,#REF!</definedName>
    <definedName name="Z_1A8C061E_2301_11D3_BFD1_000039E37209_.wvu.Rows" localSheetId="13" hidden="1">#REF!,#REF!,#REF!</definedName>
    <definedName name="Z_1A8C061E_2301_11D3_BFD1_000039E37209_.wvu.Rows" hidden="1">#REF!,#REF!,#REF!</definedName>
    <definedName name="Z_1A8C061F_2301_11D3_BFD1_000039E37209_.wvu.Cols" localSheetId="9" hidden="1">#REF!,#REF!,#REF!</definedName>
    <definedName name="Z_1A8C061F_2301_11D3_BFD1_000039E37209_.wvu.Cols" localSheetId="11" hidden="1">#REF!,#REF!,#REF!</definedName>
    <definedName name="Z_1A8C061F_2301_11D3_BFD1_000039E37209_.wvu.Cols" localSheetId="8" hidden="1">#REF!,#REF!,#REF!</definedName>
    <definedName name="Z_1A8C061F_2301_11D3_BFD1_000039E37209_.wvu.Cols" localSheetId="0" hidden="1">#REF!,#REF!,#REF!</definedName>
    <definedName name="Z_1A8C061F_2301_11D3_BFD1_000039E37209_.wvu.Cols" localSheetId="1" hidden="1">#REF!,#REF!,#REF!</definedName>
    <definedName name="Z_1A8C061F_2301_11D3_BFD1_000039E37209_.wvu.Cols" localSheetId="3" hidden="1">#REF!,#REF!,#REF!</definedName>
    <definedName name="Z_1A8C061F_2301_11D3_BFD1_000039E37209_.wvu.Cols" localSheetId="12" hidden="1">#REF!,#REF!,#REF!</definedName>
    <definedName name="Z_1A8C061F_2301_11D3_BFD1_000039E37209_.wvu.Cols" localSheetId="13" hidden="1">#REF!,#REF!,#REF!</definedName>
    <definedName name="Z_1A8C061F_2301_11D3_BFD1_000039E37209_.wvu.Cols" hidden="1">#REF!,#REF!,#REF!</definedName>
    <definedName name="Z_1A8C061F_2301_11D3_BFD1_000039E37209_.wvu.Rows" localSheetId="9" hidden="1">#REF!,#REF!,#REF!</definedName>
    <definedName name="Z_1A8C061F_2301_11D3_BFD1_000039E37209_.wvu.Rows" localSheetId="11" hidden="1">#REF!,#REF!,#REF!</definedName>
    <definedName name="Z_1A8C061F_2301_11D3_BFD1_000039E37209_.wvu.Rows" localSheetId="8" hidden="1">#REF!,#REF!,#REF!</definedName>
    <definedName name="Z_1A8C061F_2301_11D3_BFD1_000039E37209_.wvu.Rows" localSheetId="0" hidden="1">#REF!,#REF!,#REF!</definedName>
    <definedName name="Z_1A8C061F_2301_11D3_BFD1_000039E37209_.wvu.Rows" localSheetId="1" hidden="1">#REF!,#REF!,#REF!</definedName>
    <definedName name="Z_1A8C061F_2301_11D3_BFD1_000039E37209_.wvu.Rows" localSheetId="3" hidden="1">#REF!,#REF!,#REF!</definedName>
    <definedName name="Z_1A8C061F_2301_11D3_BFD1_000039E37209_.wvu.Rows" localSheetId="12" hidden="1">#REF!,#REF!,#REF!</definedName>
    <definedName name="Z_1A8C061F_2301_11D3_BFD1_000039E37209_.wvu.Rows" localSheetId="13" hidden="1">#REF!,#REF!,#REF!</definedName>
    <definedName name="Z_1A8C061F_2301_11D3_BFD1_000039E37209_.wvu.Rows" hidden="1">#REF!,#REF!,#REF!</definedName>
    <definedName name="Z_95224721_0485_11D4_BFD1_00508B5F4DA4_.wvu.Cols" localSheetId="9" hidden="1">#REF!</definedName>
    <definedName name="Z_95224721_0485_11D4_BFD1_00508B5F4DA4_.wvu.Cols" localSheetId="11" hidden="1">#REF!</definedName>
    <definedName name="Z_95224721_0485_11D4_BFD1_00508B5F4DA4_.wvu.Cols" localSheetId="8" hidden="1">#REF!</definedName>
    <definedName name="Z_95224721_0485_11D4_BFD1_00508B5F4DA4_.wvu.Cols" localSheetId="0" hidden="1">#REF!</definedName>
    <definedName name="Z_95224721_0485_11D4_BFD1_00508B5F4DA4_.wvu.Cols" localSheetId="1" hidden="1">#REF!</definedName>
    <definedName name="Z_95224721_0485_11D4_BFD1_00508B5F4DA4_.wvu.Cols" localSheetId="3" hidden="1">#REF!</definedName>
    <definedName name="Z_95224721_0485_11D4_BFD1_00508B5F4DA4_.wvu.Cols" localSheetId="7"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hidden="1">#REF!</definedName>
    <definedName name="zc" localSheetId="15" hidden="1">{"Riqfin97",#N/A,FALSE,"Tran";"Riqfinpro",#N/A,FALSE,"Tran"}</definedName>
    <definedName name="zc" localSheetId="2" hidden="1">{"Riqfin97",#N/A,FALSE,"Tran";"Riqfinpro",#N/A,FALSE,"Tran"}</definedName>
    <definedName name="zc" localSheetId="9" hidden="1">{"Riqfin97",#N/A,FALSE,"Tran";"Riqfinpro",#N/A,FALSE,"Tran"}</definedName>
    <definedName name="zc" localSheetId="11" hidden="1">{"Riqfin97",#N/A,FALSE,"Tran";"Riqfinpro",#N/A,FALSE,"Tran"}</definedName>
    <definedName name="zc" localSheetId="8" hidden="1">{"Riqfin97",#N/A,FALSE,"Tran";"Riqfinpro",#N/A,FALSE,"Tran"}</definedName>
    <definedName name="zc" localSheetId="0" hidden="1">{"Riqfin97",#N/A,FALSE,"Tran";"Riqfinpro",#N/A,FALSE,"Tran"}</definedName>
    <definedName name="zc" localSheetId="1" hidden="1">{"Riqfin97",#N/A,FALSE,"Tran";"Riqfinpro",#N/A,FALSE,"Tran"}</definedName>
    <definedName name="zc" localSheetId="3" hidden="1">{"Riqfin97",#N/A,FALSE,"Tran";"Riqfinpro",#N/A,FALSE,"Tran"}</definedName>
    <definedName name="zc" localSheetId="7" hidden="1">{"Riqfin97",#N/A,FALSE,"Tran";"Riqfinpro",#N/A,FALSE,"Tran"}</definedName>
    <definedName name="zc" localSheetId="10" hidden="1">{"Riqfin97",#N/A,FALSE,"Tran";"Riqfinpro",#N/A,FALSE,"Tran"}</definedName>
    <definedName name="zc" localSheetId="12" hidden="1">{"Riqfin97",#N/A,FALSE,"Tran";"Riqfinpro",#N/A,FALSE,"Tran"}</definedName>
    <definedName name="zc" localSheetId="13" hidden="1">{"Riqfin97",#N/A,FALSE,"Tran";"Riqfinpro",#N/A,FALSE,"Tran"}</definedName>
    <definedName name="zc" hidden="1">{"Riqfin97",#N/A,FALSE,"Tran";"Riqfinpro",#N/A,FALSE,"Tran"}</definedName>
    <definedName name="zio" localSheetId="15" hidden="1">{"Tab1",#N/A,FALSE,"P";"Tab2",#N/A,FALSE,"P"}</definedName>
    <definedName name="zio" localSheetId="2" hidden="1">{"Tab1",#N/A,FALSE,"P";"Tab2",#N/A,FALSE,"P"}</definedName>
    <definedName name="zio" localSheetId="9" hidden="1">{"Tab1",#N/A,FALSE,"P";"Tab2",#N/A,FALSE,"P"}</definedName>
    <definedName name="zio" localSheetId="11" hidden="1">{"Tab1",#N/A,FALSE,"P";"Tab2",#N/A,FALSE,"P"}</definedName>
    <definedName name="zio" localSheetId="8" hidden="1">{"Tab1",#N/A,FALSE,"P";"Tab2",#N/A,FALSE,"P"}</definedName>
    <definedName name="zio" localSheetId="0" hidden="1">{"Tab1",#N/A,FALSE,"P";"Tab2",#N/A,FALSE,"P"}</definedName>
    <definedName name="zio" localSheetId="1" hidden="1">{"Tab1",#N/A,FALSE,"P";"Tab2",#N/A,FALSE,"P"}</definedName>
    <definedName name="zio" localSheetId="3" hidden="1">{"Tab1",#N/A,FALSE,"P";"Tab2",#N/A,FALSE,"P"}</definedName>
    <definedName name="zio" localSheetId="7" hidden="1">{"Tab1",#N/A,FALSE,"P";"Tab2",#N/A,FALSE,"P"}</definedName>
    <definedName name="zio" localSheetId="10" hidden="1">{"Tab1",#N/A,FALSE,"P";"Tab2",#N/A,FALSE,"P"}</definedName>
    <definedName name="zio" localSheetId="12" hidden="1">{"Tab1",#N/A,FALSE,"P";"Tab2",#N/A,FALSE,"P"}</definedName>
    <definedName name="zio" localSheetId="13" hidden="1">{"Tab1",#N/A,FALSE,"P";"Tab2",#N/A,FALSE,"P"}</definedName>
    <definedName name="zio" hidden="1">{"Tab1",#N/A,FALSE,"P";"Tab2",#N/A,FALSE,"P"}</definedName>
    <definedName name="zn" localSheetId="15" hidden="1">{"bop94-99",#N/A,FALSE,"BOP";"bgdp94-99",#N/A,FALSE,"BOPGDP";"exp94-99",#N/A,FALSE,"EXP";"imp94-99",#N/A,FALSE,"IMP";"tt9499",#N/A,FALSE,"TT";"ss94-99",#N/A,FALSE,"SERV";"tran94-99",#N/A,FALSE,"TRAN";"dis95-98",#N/A,FALSE,"DISB";"amor94-99",#N/A,FALSE,"AMOR";"int94-98",#N/A,FALSE,"INT";"debt94-99",#N/A,FALSE,"DEBT"}</definedName>
    <definedName name="zn" localSheetId="2" hidden="1">{"bop94-99",#N/A,FALSE,"BOP";"bgdp94-99",#N/A,FALSE,"BOPGDP";"exp94-99",#N/A,FALSE,"EXP";"imp94-99",#N/A,FALSE,"IMP";"tt9499",#N/A,FALSE,"TT";"ss94-99",#N/A,FALSE,"SERV";"tran94-99",#N/A,FALSE,"TRAN";"dis95-98",#N/A,FALSE,"DISB";"amor94-99",#N/A,FALSE,"AMOR";"int94-98",#N/A,FALSE,"INT";"debt94-99",#N/A,FALSE,"DEBT"}</definedName>
    <definedName name="zn" localSheetId="9"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8" hidden="1">{"bop94-99",#N/A,FALSE,"BOP";"bgdp94-99",#N/A,FALSE,"BOPGDP";"exp94-99",#N/A,FALSE,"EXP";"imp94-99",#N/A,FALSE,"IMP";"tt9499",#N/A,FALSE,"TT";"ss94-99",#N/A,FALSE,"SERV";"tran94-99",#N/A,FALSE,"TRAN";"dis95-98",#N/A,FALSE,"DISB";"amor94-99",#N/A,FALSE,"AMOR";"int94-98",#N/A,FALSE,"INT";"debt94-99",#N/A,FALSE,"DEBT"}</definedName>
    <definedName name="zn" localSheetId="0" hidden="1">{"bop94-99",#N/A,FALSE,"BOP";"bgdp94-99",#N/A,FALSE,"BOPGDP";"exp94-99",#N/A,FALSE,"EXP";"imp94-99",#N/A,FALSE,"IMP";"tt9499",#N/A,FALSE,"TT";"ss94-99",#N/A,FALSE,"SERV";"tran94-99",#N/A,FALSE,"TRAN";"dis95-98",#N/A,FALSE,"DISB";"amor94-99",#N/A,FALSE,"AMOR";"int94-98",#N/A,FALSE,"INT";"debt94-99",#N/A,FALSE,"DEBT"}</definedName>
    <definedName name="zn" localSheetId="1" hidden="1">{"bop94-99",#N/A,FALSE,"BOP";"bgdp94-99",#N/A,FALSE,"BOPGDP";"exp94-99",#N/A,FALSE,"EXP";"imp94-99",#N/A,FALSE,"IMP";"tt9499",#N/A,FALSE,"TT";"ss94-99",#N/A,FALSE,"SERV";"tran94-99",#N/A,FALSE,"TRAN";"dis95-98",#N/A,FALSE,"DISB";"amor94-99",#N/A,FALSE,"AMOR";"int94-98",#N/A,FALSE,"INT";"debt94-99",#N/A,FALSE,"DEBT"}</definedName>
    <definedName name="zn" localSheetId="3" hidden="1">{"bop94-99",#N/A,FALSE,"BOP";"bgdp94-99",#N/A,FALSE,"BOPGDP";"exp94-99",#N/A,FALSE,"EXP";"imp94-99",#N/A,FALSE,"IMP";"tt9499",#N/A,FALSE,"TT";"ss94-99",#N/A,FALSE,"SERV";"tran94-99",#N/A,FALSE,"TRAN";"dis95-98",#N/A,FALSE,"DISB";"amor94-99",#N/A,FALSE,"AMOR";"int94-98",#N/A,FALSE,"INT";"debt94-99",#N/A,FALSE,"DEBT"}</definedName>
    <definedName name="zn" localSheetId="7" hidden="1">{"bop94-99",#N/A,FALSE,"BOP";"bgdp94-99",#N/A,FALSE,"BOPGDP";"exp94-99",#N/A,FALSE,"EXP";"imp94-99",#N/A,FALSE,"IMP";"tt9499",#N/A,FALSE,"TT";"ss94-99",#N/A,FALSE,"SERV";"tran94-99",#N/A,FALSE,"TRAN";"dis95-98",#N/A,FALSE,"DISB";"amor94-99",#N/A,FALSE,"AMOR";"int94-98",#N/A,FALSE,"INT";"debt94-99",#N/A,FALSE,"DEBT"}</definedName>
    <definedName name="zn" localSheetId="10" hidden="1">{"bop94-99",#N/A,FALSE,"BOP";"bgdp94-99",#N/A,FALSE,"BOPGDP";"exp94-99",#N/A,FALSE,"EXP";"imp94-99",#N/A,FALSE,"IMP";"tt9499",#N/A,FALSE,"TT";"ss94-99",#N/A,FALSE,"SERV";"tran94-99",#N/A,FALSE,"TRAN";"dis95-98",#N/A,FALSE,"DISB";"amor94-99",#N/A,FALSE,"AMOR";"int94-98",#N/A,FALSE,"INT";"debt94-99",#N/A,FALSE,"DEBT"}</definedName>
    <definedName name="zn" localSheetId="12" hidden="1">{"bop94-99",#N/A,FALSE,"BOP";"bgdp94-99",#N/A,FALSE,"BOPGDP";"exp94-99",#N/A,FALSE,"EXP";"imp94-99",#N/A,FALSE,"IMP";"tt9499",#N/A,FALSE,"TT";"ss94-99",#N/A,FALSE,"SERV";"tran94-99",#N/A,FALSE,"TRAN";"dis95-98",#N/A,FALSE,"DISB";"amor94-99",#N/A,FALSE,"AMOR";"int94-98",#N/A,FALSE,"INT";"debt94-99",#N/A,FALSE,"DEBT"}</definedName>
    <definedName name="zn" localSheetId="13"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9">#REF!</definedName>
    <definedName name="zrrae" localSheetId="11">#REF!</definedName>
    <definedName name="zrrae" localSheetId="8">#REF!</definedName>
    <definedName name="zrrae" localSheetId="0">#REF!</definedName>
    <definedName name="zrrae" localSheetId="1">#REF!</definedName>
    <definedName name="zrrae" localSheetId="3">#REF!</definedName>
    <definedName name="zrrae" localSheetId="7">#REF!</definedName>
    <definedName name="zrrae" localSheetId="12">#REF!</definedName>
    <definedName name="zrrae" localSheetId="13">#REF!</definedName>
    <definedName name="zrrae">#REF!</definedName>
    <definedName name="zv" localSheetId="15" hidden="1">{"Tab1",#N/A,FALSE,"P";"Tab2",#N/A,FALSE,"P"}</definedName>
    <definedName name="zv" localSheetId="2" hidden="1">{"Tab1",#N/A,FALSE,"P";"Tab2",#N/A,FALSE,"P"}</definedName>
    <definedName name="zv" localSheetId="9" hidden="1">{"Tab1",#N/A,FALSE,"P";"Tab2",#N/A,FALSE,"P"}</definedName>
    <definedName name="zv" localSheetId="11" hidden="1">{"Tab1",#N/A,FALSE,"P";"Tab2",#N/A,FALSE,"P"}</definedName>
    <definedName name="zv" localSheetId="8" hidden="1">{"Tab1",#N/A,FALSE,"P";"Tab2",#N/A,FALSE,"P"}</definedName>
    <definedName name="zv" localSheetId="0" hidden="1">{"Tab1",#N/A,FALSE,"P";"Tab2",#N/A,FALSE,"P"}</definedName>
    <definedName name="zv" localSheetId="1" hidden="1">{"Tab1",#N/A,FALSE,"P";"Tab2",#N/A,FALSE,"P"}</definedName>
    <definedName name="zv" localSheetId="3" hidden="1">{"Tab1",#N/A,FALSE,"P";"Tab2",#N/A,FALSE,"P"}</definedName>
    <definedName name="zv" localSheetId="7" hidden="1">{"Tab1",#N/A,FALSE,"P";"Tab2",#N/A,FALSE,"P"}</definedName>
    <definedName name="zv" localSheetId="10" hidden="1">{"Tab1",#N/A,FALSE,"P";"Tab2",#N/A,FALSE,"P"}</definedName>
    <definedName name="zv" localSheetId="12" hidden="1">{"Tab1",#N/A,FALSE,"P";"Tab2",#N/A,FALSE,"P"}</definedName>
    <definedName name="zv" localSheetId="13" hidden="1">{"Tab1",#N/A,FALSE,"P";"Tab2",#N/A,FALSE,"P"}</definedName>
    <definedName name="zv" hidden="1">{"Tab1",#N/A,FALSE,"P";"Tab2",#N/A,FALSE,"P"}</definedName>
    <definedName name="zx" localSheetId="15" hidden="1">{"Tab1",#N/A,FALSE,"P";"Tab2",#N/A,FALSE,"P"}</definedName>
    <definedName name="zx" localSheetId="2" hidden="1">{"Tab1",#N/A,FALSE,"P";"Tab2",#N/A,FALSE,"P"}</definedName>
    <definedName name="zx" localSheetId="9" hidden="1">{"Tab1",#N/A,FALSE,"P";"Tab2",#N/A,FALSE,"P"}</definedName>
    <definedName name="zx" localSheetId="11" hidden="1">{"Tab1",#N/A,FALSE,"P";"Tab2",#N/A,FALSE,"P"}</definedName>
    <definedName name="zx" localSheetId="8" hidden="1">{"Tab1",#N/A,FALSE,"P";"Tab2",#N/A,FALSE,"P"}</definedName>
    <definedName name="zx" localSheetId="0" hidden="1">{"Tab1",#N/A,FALSE,"P";"Tab2",#N/A,FALSE,"P"}</definedName>
    <definedName name="zx" localSheetId="1" hidden="1">{"Tab1",#N/A,FALSE,"P";"Tab2",#N/A,FALSE,"P"}</definedName>
    <definedName name="zx" localSheetId="3" hidden="1">{"Tab1",#N/A,FALSE,"P";"Tab2",#N/A,FALSE,"P"}</definedName>
    <definedName name="zx" localSheetId="7" hidden="1">{"Tab1",#N/A,FALSE,"P";"Tab2",#N/A,FALSE,"P"}</definedName>
    <definedName name="zx" localSheetId="10" hidden="1">{"Tab1",#N/A,FALSE,"P";"Tab2",#N/A,FALSE,"P"}</definedName>
    <definedName name="zx" localSheetId="12" hidden="1">{"Tab1",#N/A,FALSE,"P";"Tab2",#N/A,FALSE,"P"}</definedName>
    <definedName name="zx" localSheetId="13" hidden="1">{"Tab1",#N/A,FALSE,"P";"Tab2",#N/A,FALSE,"P"}</definedName>
    <definedName name="zx" hidden="1">{"Tab1",#N/A,FALSE,"P";"Tab2",#N/A,FALSE,"P"}</definedName>
    <definedName name="zz" localSheetId="15" hidden="1">{"Tab1",#N/A,FALSE,"P";"Tab2",#N/A,FALSE,"P"}</definedName>
    <definedName name="zz" localSheetId="2" hidden="1">{"Tab1",#N/A,FALSE,"P";"Tab2",#N/A,FALSE,"P"}</definedName>
    <definedName name="zz" localSheetId="9" hidden="1">{"Tab1",#N/A,FALSE,"P";"Tab2",#N/A,FALSE,"P"}</definedName>
    <definedName name="zz" localSheetId="11" hidden="1">{"Tab1",#N/A,FALSE,"P";"Tab2",#N/A,FALSE,"P"}</definedName>
    <definedName name="zz" localSheetId="8" hidden="1">{"Tab1",#N/A,FALSE,"P";"Tab2",#N/A,FALSE,"P"}</definedName>
    <definedName name="zz" localSheetId="0" hidden="1">{"Tab1",#N/A,FALSE,"P";"Tab2",#N/A,FALSE,"P"}</definedName>
    <definedName name="zz" localSheetId="1" hidden="1">{"Tab1",#N/A,FALSE,"P";"Tab2",#N/A,FALSE,"P"}</definedName>
    <definedName name="zz" localSheetId="3" hidden="1">{"Tab1",#N/A,FALSE,"P";"Tab2",#N/A,FALSE,"P"}</definedName>
    <definedName name="zz" localSheetId="7" hidden="1">{"Tab1",#N/A,FALSE,"P";"Tab2",#N/A,FALSE,"P"}</definedName>
    <definedName name="zz" localSheetId="10" hidden="1">{"Tab1",#N/A,FALSE,"P";"Tab2",#N/A,FALSE,"P"}</definedName>
    <definedName name="zz" localSheetId="12" hidden="1">{"Tab1",#N/A,FALSE,"P";"Tab2",#N/A,FALSE,"P"}</definedName>
    <definedName name="zz" localSheetId="13" hidden="1">{"Tab1",#N/A,FALSE,"P";"Tab2",#N/A,FALSE,"P"}</definedName>
    <definedName name="zz" hidden="1">{"Tab1",#N/A,FALSE,"P";"Tab2",#N/A,FALSE,"P"}</definedName>
    <definedName name="zzrr" localSheetId="9">#REF!</definedName>
    <definedName name="zzrr" localSheetId="11">#REF!</definedName>
    <definedName name="zzrr" localSheetId="8">#REF!</definedName>
    <definedName name="zzrr" localSheetId="0">#REF!</definedName>
    <definedName name="zzrr" localSheetId="1">#REF!</definedName>
    <definedName name="zzrr" localSheetId="3">#REF!</definedName>
    <definedName name="zzrr" localSheetId="7">#REF!</definedName>
    <definedName name="zzrr" localSheetId="12">#REF!</definedName>
    <definedName name="zzrr" localSheetId="13">#REF!</definedName>
    <definedName name="zzrr">#REF!</definedName>
    <definedName name="zzzz" localSheetId="15" hidden="1">{"Tab1",#N/A,FALSE,"P";"Tab2",#N/A,FALSE,"P"}</definedName>
    <definedName name="zzzz" localSheetId="2" hidden="1">{"Tab1",#N/A,FALSE,"P";"Tab2",#N/A,FALSE,"P"}</definedName>
    <definedName name="zzzz" localSheetId="9" hidden="1">{"Tab1",#N/A,FALSE,"P";"Tab2",#N/A,FALSE,"P"}</definedName>
    <definedName name="zzzz" localSheetId="11" hidden="1">{"Tab1",#N/A,FALSE,"P";"Tab2",#N/A,FALSE,"P"}</definedName>
    <definedName name="zzzz" localSheetId="8" hidden="1">{"Tab1",#N/A,FALSE,"P";"Tab2",#N/A,FALSE,"P"}</definedName>
    <definedName name="zzzz" localSheetId="0" hidden="1">{"Tab1",#N/A,FALSE,"P";"Tab2",#N/A,FALSE,"P"}</definedName>
    <definedName name="zzzz" localSheetId="1" hidden="1">{"Tab1",#N/A,FALSE,"P";"Tab2",#N/A,FALSE,"P"}</definedName>
    <definedName name="zzzz" localSheetId="3" hidden="1">{"Tab1",#N/A,FALSE,"P";"Tab2",#N/A,FALSE,"P"}</definedName>
    <definedName name="zzzz" localSheetId="7" hidden="1">{"Tab1",#N/A,FALSE,"P";"Tab2",#N/A,FALSE,"P"}</definedName>
    <definedName name="zzzz" localSheetId="10" hidden="1">{"Tab1",#N/A,FALSE,"P";"Tab2",#N/A,FALSE,"P"}</definedName>
    <definedName name="zzzz" localSheetId="12" hidden="1">{"Tab1",#N/A,FALSE,"P";"Tab2",#N/A,FALSE,"P"}</definedName>
    <definedName name="zzzz" localSheetId="13" hidden="1">{"Tab1",#N/A,FALSE,"P";"Tab2",#N/A,FALSE,"P"}</definedName>
    <definedName name="zzzz" hidden="1">{"Tab1",#N/A,FALSE,"P";"Tab2",#N/A,FALSE,"P"}</definedName>
    <definedName name="zzzzzzzzzz" localSheetId="15" hidden="1">{#N/A,#N/A,FALSE,"slvsrtb1";#N/A,#N/A,FALSE,"slvsrtb2";#N/A,#N/A,FALSE,"slvsrtb3";#N/A,#N/A,FALSE,"slvsrtb4";#N/A,#N/A,FALSE,"slvsrtb5";#N/A,#N/A,FALSE,"slvsrtb6";#N/A,#N/A,FALSE,"slvsrtb7";#N/A,#N/A,FALSE,"slvsrtb8";#N/A,#N/A,FALSE,"slvsrtb9";#N/A,#N/A,FALSE,"slvsrtb10";#N/A,#N/A,FALSE,"slvsrtb12"}</definedName>
    <definedName name="zzzzzzzzzz" localSheetId="2" hidden="1">{#N/A,#N/A,FALSE,"slvsrtb1";#N/A,#N/A,FALSE,"slvsrtb2";#N/A,#N/A,FALSE,"slvsrtb3";#N/A,#N/A,FALSE,"slvsrtb4";#N/A,#N/A,FALSE,"slvsrtb5";#N/A,#N/A,FALSE,"slvsrtb6";#N/A,#N/A,FALSE,"slvsrtb7";#N/A,#N/A,FALSE,"slvsrtb8";#N/A,#N/A,FALSE,"slvsrtb9";#N/A,#N/A,FALSE,"slvsrtb10";#N/A,#N/A,FALSE,"slvsrtb12"}</definedName>
    <definedName name="zzzzzzzzzz" localSheetId="9"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8" hidden="1">{#N/A,#N/A,FALSE,"slvsrtb1";#N/A,#N/A,FALSE,"slvsrtb2";#N/A,#N/A,FALSE,"slvsrtb3";#N/A,#N/A,FALSE,"slvsrtb4";#N/A,#N/A,FALSE,"slvsrtb5";#N/A,#N/A,FALSE,"slvsrtb6";#N/A,#N/A,FALSE,"slvsrtb7";#N/A,#N/A,FALSE,"slvsrtb8";#N/A,#N/A,FALSE,"slvsrtb9";#N/A,#N/A,FALSE,"slvsrtb10";#N/A,#N/A,FALSE,"slvsrtb12"}</definedName>
    <definedName name="zzzzzzzzzz" localSheetId="0" hidden="1">{#N/A,#N/A,FALSE,"slvsrtb1";#N/A,#N/A,FALSE,"slvsrtb2";#N/A,#N/A,FALSE,"slvsrtb3";#N/A,#N/A,FALSE,"slvsrtb4";#N/A,#N/A,FALSE,"slvsrtb5";#N/A,#N/A,FALSE,"slvsrtb6";#N/A,#N/A,FALSE,"slvsrtb7";#N/A,#N/A,FALSE,"slvsrtb8";#N/A,#N/A,FALSE,"slvsrtb9";#N/A,#N/A,FALSE,"slvsrtb10";#N/A,#N/A,FALSE,"slvsrtb12"}</definedName>
    <definedName name="zzzzzzzzzz" localSheetId="1" hidden="1">{#N/A,#N/A,FALSE,"slvsrtb1";#N/A,#N/A,FALSE,"slvsrtb2";#N/A,#N/A,FALSE,"slvsrtb3";#N/A,#N/A,FALSE,"slvsrtb4";#N/A,#N/A,FALSE,"slvsrtb5";#N/A,#N/A,FALSE,"slvsrtb6";#N/A,#N/A,FALSE,"slvsrtb7";#N/A,#N/A,FALSE,"slvsrtb8";#N/A,#N/A,FALSE,"slvsrtb9";#N/A,#N/A,FALSE,"slvsrtb10";#N/A,#N/A,FALSE,"slvsrtb12"}</definedName>
    <definedName name="zzzzzzzzzz" localSheetId="3" hidden="1">{#N/A,#N/A,FALSE,"slvsrtb1";#N/A,#N/A,FALSE,"slvsrtb2";#N/A,#N/A,FALSE,"slvsrtb3";#N/A,#N/A,FALSE,"slvsrtb4";#N/A,#N/A,FALSE,"slvsrtb5";#N/A,#N/A,FALSE,"slvsrtb6";#N/A,#N/A,FALSE,"slvsrtb7";#N/A,#N/A,FALSE,"slvsrtb8";#N/A,#N/A,FALSE,"slvsrtb9";#N/A,#N/A,FALSE,"slvsrtb10";#N/A,#N/A,FALSE,"slvsrtb12"}</definedName>
    <definedName name="zzzzzzzzzz" localSheetId="7" hidden="1">{#N/A,#N/A,FALSE,"slvsrtb1";#N/A,#N/A,FALSE,"slvsrtb2";#N/A,#N/A,FALSE,"slvsrtb3";#N/A,#N/A,FALSE,"slvsrtb4";#N/A,#N/A,FALSE,"slvsrtb5";#N/A,#N/A,FALSE,"slvsrtb6";#N/A,#N/A,FALSE,"slvsrtb7";#N/A,#N/A,FALSE,"slvsrtb8";#N/A,#N/A,FALSE,"slvsrtb9";#N/A,#N/A,FALSE,"slvsrtb10";#N/A,#N/A,FALSE,"slvsrtb12"}</definedName>
    <definedName name="zzzzzzzzzz" localSheetId="10" hidden="1">{#N/A,#N/A,FALSE,"slvsrtb1";#N/A,#N/A,FALSE,"slvsrtb2";#N/A,#N/A,FALSE,"slvsrtb3";#N/A,#N/A,FALSE,"slvsrtb4";#N/A,#N/A,FALSE,"slvsrtb5";#N/A,#N/A,FALSE,"slvsrtb6";#N/A,#N/A,FALSE,"slvsrtb7";#N/A,#N/A,FALSE,"slvsrtb8";#N/A,#N/A,FALSE,"slvsrtb9";#N/A,#N/A,FALSE,"slvsrtb10";#N/A,#N/A,FALSE,"slvsrtb12"}</definedName>
    <definedName name="zzzzzzzzzz" localSheetId="12" hidden="1">{#N/A,#N/A,FALSE,"slvsrtb1";#N/A,#N/A,FALSE,"slvsrtb2";#N/A,#N/A,FALSE,"slvsrtb3";#N/A,#N/A,FALSE,"slvsrtb4";#N/A,#N/A,FALSE,"slvsrtb5";#N/A,#N/A,FALSE,"slvsrtb6";#N/A,#N/A,FALSE,"slvsrtb7";#N/A,#N/A,FALSE,"slvsrtb8";#N/A,#N/A,FALSE,"slvsrtb9";#N/A,#N/A,FALSE,"slvsrtb10";#N/A,#N/A,FALSE,"slvsrtb12"}</definedName>
    <definedName name="zzzzzzzzzz" localSheetId="13"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34" l="1"/>
  <c r="E53" i="34"/>
  <c r="L52" i="34"/>
  <c r="J52" i="34"/>
  <c r="K52" i="34" s="1"/>
  <c r="L51" i="34"/>
  <c r="J51" i="34"/>
  <c r="K51" i="34" s="1"/>
  <c r="L50" i="34"/>
  <c r="I50" i="34"/>
  <c r="H50" i="34"/>
  <c r="J50" i="34" s="1"/>
  <c r="K50" i="34" s="1"/>
  <c r="G50" i="34"/>
  <c r="F50" i="34"/>
  <c r="E50" i="34"/>
  <c r="D50" i="34"/>
  <c r="L49" i="34"/>
  <c r="J49" i="34"/>
  <c r="K49" i="34" s="1"/>
  <c r="L48" i="34"/>
  <c r="J48" i="34"/>
  <c r="K48" i="34" s="1"/>
  <c r="L47" i="34"/>
  <c r="K47" i="34"/>
  <c r="J47" i="34"/>
  <c r="L46" i="34"/>
  <c r="J46" i="34"/>
  <c r="K46" i="34" s="1"/>
  <c r="L45" i="34"/>
  <c r="J45" i="34"/>
  <c r="K45" i="34" s="1"/>
  <c r="L44" i="34"/>
  <c r="J44" i="34"/>
  <c r="K44" i="34" s="1"/>
  <c r="I43" i="34"/>
  <c r="H43" i="34"/>
  <c r="L43" i="34" s="1"/>
  <c r="G43" i="34"/>
  <c r="G53" i="34" s="1"/>
  <c r="F43" i="34"/>
  <c r="E43" i="34"/>
  <c r="D43" i="34"/>
  <c r="L42" i="34"/>
  <c r="J42" i="34"/>
  <c r="K42" i="34" s="1"/>
  <c r="L41" i="34"/>
  <c r="I41" i="34"/>
  <c r="H41" i="34"/>
  <c r="J41" i="34" s="1"/>
  <c r="K41" i="34" s="1"/>
  <c r="G41" i="34"/>
  <c r="F41" i="34"/>
  <c r="E41" i="34"/>
  <c r="D41" i="34"/>
  <c r="L40" i="34"/>
  <c r="J40" i="34"/>
  <c r="K40" i="34" s="1"/>
  <c r="L39" i="34"/>
  <c r="K39" i="34"/>
  <c r="J39" i="34"/>
  <c r="L38" i="34"/>
  <c r="J38" i="34"/>
  <c r="K38" i="34" s="1"/>
  <c r="L37" i="34"/>
  <c r="J37" i="34"/>
  <c r="K37" i="34" s="1"/>
  <c r="L36" i="34"/>
  <c r="J36" i="34"/>
  <c r="K36" i="34" s="1"/>
  <c r="L35" i="34"/>
  <c r="K35" i="34"/>
  <c r="J35" i="34"/>
  <c r="L34" i="34"/>
  <c r="J34" i="34"/>
  <c r="K34" i="34" s="1"/>
  <c r="L33" i="34"/>
  <c r="J33" i="34"/>
  <c r="K33" i="34" s="1"/>
  <c r="L32" i="34"/>
  <c r="J32" i="34"/>
  <c r="K32" i="34" s="1"/>
  <c r="L31" i="34"/>
  <c r="K31" i="34"/>
  <c r="J31" i="34"/>
  <c r="L30" i="34"/>
  <c r="J30" i="34"/>
  <c r="K30" i="34" s="1"/>
  <c r="L29" i="34"/>
  <c r="J29" i="34"/>
  <c r="K29" i="34" s="1"/>
  <c r="L28" i="34"/>
  <c r="J28" i="34"/>
  <c r="K28" i="34" s="1"/>
  <c r="L27" i="34"/>
  <c r="K27" i="34"/>
  <c r="J27" i="34"/>
  <c r="L26" i="34"/>
  <c r="J26" i="34"/>
  <c r="K26" i="34" s="1"/>
  <c r="L25" i="34"/>
  <c r="J25" i="34"/>
  <c r="K25" i="34" s="1"/>
  <c r="L24" i="34"/>
  <c r="J24" i="34"/>
  <c r="K24" i="34" s="1"/>
  <c r="L23" i="34"/>
  <c r="K23" i="34"/>
  <c r="J23" i="34"/>
  <c r="L22" i="34"/>
  <c r="J22" i="34"/>
  <c r="K22" i="34" s="1"/>
  <c r="L21" i="34"/>
  <c r="J21" i="34"/>
  <c r="K21" i="34" s="1"/>
  <c r="L20" i="34"/>
  <c r="J20" i="34"/>
  <c r="K20" i="34" s="1"/>
  <c r="L19" i="34"/>
  <c r="K19" i="34"/>
  <c r="J19" i="34"/>
  <c r="L18" i="34"/>
  <c r="J18" i="34"/>
  <c r="K18" i="34" s="1"/>
  <c r="J17" i="34"/>
  <c r="K17" i="34" s="1"/>
  <c r="I17" i="34"/>
  <c r="H17" i="34"/>
  <c r="L17" i="34" s="1"/>
  <c r="G17" i="34"/>
  <c r="F17" i="34"/>
  <c r="E17" i="34"/>
  <c r="D17" i="34"/>
  <c r="L16" i="34"/>
  <c r="J16" i="34"/>
  <c r="K16" i="34" s="1"/>
  <c r="L15" i="34"/>
  <c r="J15" i="34"/>
  <c r="K15" i="34" s="1"/>
  <c r="I14" i="34"/>
  <c r="I53" i="34" s="1"/>
  <c r="H14" i="34"/>
  <c r="J14" i="34" s="1"/>
  <c r="K14" i="34" s="1"/>
  <c r="G14" i="34"/>
  <c r="F14" i="34"/>
  <c r="E14" i="34"/>
  <c r="D14" i="34"/>
  <c r="D53" i="34" s="1"/>
  <c r="H34" i="32"/>
  <c r="G34" i="32"/>
  <c r="H32" i="32"/>
  <c r="G32" i="32"/>
  <c r="H30" i="32"/>
  <c r="G30" i="32"/>
  <c r="F30" i="32"/>
  <c r="E30" i="32"/>
  <c r="D30" i="32"/>
  <c r="F27" i="32"/>
  <c r="H27" i="32" s="1"/>
  <c r="E27" i="32"/>
  <c r="D27" i="32"/>
  <c r="F26" i="32"/>
  <c r="H26" i="32" s="1"/>
  <c r="E26" i="32"/>
  <c r="D26" i="32"/>
  <c r="H24" i="32"/>
  <c r="G24" i="32"/>
  <c r="H23" i="32"/>
  <c r="G23" i="32"/>
  <c r="H22" i="32"/>
  <c r="G22" i="32"/>
  <c r="F21" i="32"/>
  <c r="H21" i="32" s="1"/>
  <c r="E21" i="32"/>
  <c r="D21" i="32"/>
  <c r="H20" i="32"/>
  <c r="G20" i="32"/>
  <c r="H19" i="32"/>
  <c r="G19" i="32"/>
  <c r="H18" i="32"/>
  <c r="G18" i="32"/>
  <c r="K17" i="32"/>
  <c r="J17" i="32"/>
  <c r="H17" i="32"/>
  <c r="G17" i="32"/>
  <c r="H16" i="32"/>
  <c r="F16" i="32"/>
  <c r="F28" i="32" s="1"/>
  <c r="E16" i="32"/>
  <c r="E28" i="32" s="1"/>
  <c r="D16" i="32"/>
  <c r="D28" i="32" s="1"/>
  <c r="K43" i="30"/>
  <c r="J43" i="30"/>
  <c r="I43" i="30"/>
  <c r="H42" i="30"/>
  <c r="G42" i="30"/>
  <c r="J42" i="30" s="1"/>
  <c r="F42" i="30"/>
  <c r="E42" i="30"/>
  <c r="D42" i="30"/>
  <c r="C42" i="30"/>
  <c r="C44" i="30" s="1"/>
  <c r="K41" i="30"/>
  <c r="J41" i="30"/>
  <c r="I41" i="30"/>
  <c r="K40" i="30"/>
  <c r="J40" i="30"/>
  <c r="I40" i="30"/>
  <c r="K39" i="30"/>
  <c r="J39" i="30"/>
  <c r="I39" i="30"/>
  <c r="K38" i="30"/>
  <c r="J38" i="30"/>
  <c r="I38" i="30"/>
  <c r="K37" i="30"/>
  <c r="J37" i="30"/>
  <c r="I37" i="30"/>
  <c r="K36" i="30"/>
  <c r="J36" i="30"/>
  <c r="I36" i="30"/>
  <c r="K35" i="30"/>
  <c r="J35" i="30"/>
  <c r="H35" i="30"/>
  <c r="G35" i="30"/>
  <c r="I35" i="30" s="1"/>
  <c r="F35" i="30"/>
  <c r="E35" i="30"/>
  <c r="D35" i="30"/>
  <c r="C35" i="30"/>
  <c r="K34" i="30"/>
  <c r="J34" i="30"/>
  <c r="I34" i="30"/>
  <c r="K33" i="30"/>
  <c r="J33" i="30"/>
  <c r="I33" i="30"/>
  <c r="K32" i="30"/>
  <c r="J32" i="30"/>
  <c r="I32" i="30"/>
  <c r="H31" i="30"/>
  <c r="G31" i="30"/>
  <c r="K31" i="30" s="1"/>
  <c r="F31" i="30"/>
  <c r="E31" i="30"/>
  <c r="D31" i="30"/>
  <c r="D44" i="30" s="1"/>
  <c r="C31" i="30"/>
  <c r="K30" i="30"/>
  <c r="J30" i="30"/>
  <c r="I30" i="30"/>
  <c r="K29" i="30"/>
  <c r="J29" i="30"/>
  <c r="I29" i="30"/>
  <c r="K28" i="30"/>
  <c r="J28" i="30"/>
  <c r="I28" i="30"/>
  <c r="K27" i="30"/>
  <c r="J27" i="30"/>
  <c r="I27" i="30"/>
  <c r="K26" i="30"/>
  <c r="J26" i="30"/>
  <c r="I26" i="30"/>
  <c r="K25" i="30"/>
  <c r="J25" i="30"/>
  <c r="I25" i="30"/>
  <c r="K24" i="30"/>
  <c r="J24" i="30"/>
  <c r="I24" i="30"/>
  <c r="K23" i="30"/>
  <c r="J23" i="30"/>
  <c r="I23" i="30"/>
  <c r="K22" i="30"/>
  <c r="J22" i="30"/>
  <c r="I22" i="30"/>
  <c r="K21" i="30"/>
  <c r="J21" i="30"/>
  <c r="I21" i="30"/>
  <c r="H21" i="30"/>
  <c r="G21" i="30"/>
  <c r="F21" i="30"/>
  <c r="E21" i="30"/>
  <c r="D21" i="30"/>
  <c r="C21" i="30"/>
  <c r="K20" i="30"/>
  <c r="J20" i="30"/>
  <c r="I20" i="30"/>
  <c r="K19" i="30"/>
  <c r="J19" i="30"/>
  <c r="I19" i="30"/>
  <c r="K18" i="30"/>
  <c r="J18" i="30"/>
  <c r="I18" i="30"/>
  <c r="K17" i="30"/>
  <c r="J17" i="30"/>
  <c r="I17" i="30"/>
  <c r="H16" i="30"/>
  <c r="H44" i="30" s="1"/>
  <c r="G16" i="30"/>
  <c r="K16" i="30" s="1"/>
  <c r="F16" i="30"/>
  <c r="F44" i="30" s="1"/>
  <c r="E16" i="30"/>
  <c r="E44" i="30" s="1"/>
  <c r="D16" i="30"/>
  <c r="C16" i="30"/>
  <c r="J43" i="34" l="1"/>
  <c r="K43" i="34" s="1"/>
  <c r="H53" i="34"/>
  <c r="L14" i="34"/>
  <c r="H28" i="32"/>
  <c r="T3" i="32"/>
  <c r="G28" i="32"/>
  <c r="K28" i="32"/>
  <c r="G21" i="32"/>
  <c r="G27" i="32"/>
  <c r="D29" i="32"/>
  <c r="G16" i="32"/>
  <c r="E29" i="32"/>
  <c r="F29" i="32"/>
  <c r="G26" i="32"/>
  <c r="K42" i="30"/>
  <c r="G44" i="30"/>
  <c r="J16" i="30"/>
  <c r="I31" i="30"/>
  <c r="I42" i="30"/>
  <c r="I16" i="30"/>
  <c r="J31" i="30"/>
  <c r="L53" i="34" l="1"/>
  <c r="J53" i="34"/>
  <c r="K53" i="34" s="1"/>
  <c r="K29" i="32"/>
  <c r="H29" i="32"/>
  <c r="G29" i="32"/>
  <c r="T4" i="32"/>
  <c r="K44" i="30"/>
  <c r="J44" i="30"/>
  <c r="I44" i="30"/>
  <c r="J42" i="28" l="1"/>
  <c r="H42" i="28"/>
  <c r="I42" i="28" s="1"/>
  <c r="G42" i="28"/>
  <c r="B42" i="28"/>
  <c r="J41" i="28"/>
  <c r="H41" i="28"/>
  <c r="I41" i="28" s="1"/>
  <c r="G41" i="28"/>
  <c r="B41" i="28"/>
  <c r="J40" i="28"/>
  <c r="H40" i="28"/>
  <c r="I40" i="28" s="1"/>
  <c r="G40" i="28"/>
  <c r="F40" i="28"/>
  <c r="E40" i="28"/>
  <c r="D40" i="28"/>
  <c r="C40" i="28"/>
  <c r="J38" i="28"/>
  <c r="H38" i="28"/>
  <c r="I38" i="28" s="1"/>
  <c r="G38" i="28"/>
  <c r="G37" i="28"/>
  <c r="J36" i="28"/>
  <c r="H36" i="28"/>
  <c r="I36" i="28" s="1"/>
  <c r="G36" i="28"/>
  <c r="J35" i="28"/>
  <c r="H35" i="28"/>
  <c r="I35" i="28" s="1"/>
  <c r="F35" i="28"/>
  <c r="F39" i="28" s="1"/>
  <c r="E35" i="28"/>
  <c r="D35" i="28"/>
  <c r="C35" i="28"/>
  <c r="C39" i="28" s="1"/>
  <c r="C43" i="28" s="1"/>
  <c r="J34" i="28"/>
  <c r="H34" i="28"/>
  <c r="I34" i="28" s="1"/>
  <c r="G34" i="28"/>
  <c r="J33" i="28"/>
  <c r="H33" i="28"/>
  <c r="I33" i="28" s="1"/>
  <c r="G33" i="28"/>
  <c r="J32" i="28"/>
  <c r="H32" i="28"/>
  <c r="I32" i="28" s="1"/>
  <c r="G32" i="28"/>
  <c r="J31" i="28"/>
  <c r="H31" i="28"/>
  <c r="I31" i="28" s="1"/>
  <c r="G31" i="28"/>
  <c r="J30" i="28"/>
  <c r="H30" i="28"/>
  <c r="I30" i="28" s="1"/>
  <c r="G30" i="28"/>
  <c r="F29" i="28"/>
  <c r="J29" i="28" s="1"/>
  <c r="E29" i="28"/>
  <c r="D29" i="28"/>
  <c r="D15" i="28" s="1"/>
  <c r="D39" i="28" s="1"/>
  <c r="D43" i="28" s="1"/>
  <c r="C29" i="28"/>
  <c r="J28" i="28"/>
  <c r="H28" i="28"/>
  <c r="I28" i="28" s="1"/>
  <c r="G28" i="28"/>
  <c r="J27" i="28"/>
  <c r="I27" i="28"/>
  <c r="H27" i="28"/>
  <c r="G27" i="28"/>
  <c r="F26" i="28"/>
  <c r="J26" i="28" s="1"/>
  <c r="E26" i="28"/>
  <c r="D26" i="28"/>
  <c r="C26" i="28"/>
  <c r="J25" i="28"/>
  <c r="H25" i="28"/>
  <c r="I25" i="28" s="1"/>
  <c r="G25" i="28"/>
  <c r="J24" i="28"/>
  <c r="I24" i="28"/>
  <c r="H24" i="28"/>
  <c r="G24" i="28"/>
  <c r="F23" i="28"/>
  <c r="J23" i="28" s="1"/>
  <c r="E23" i="28"/>
  <c r="D23" i="28"/>
  <c r="C23" i="28"/>
  <c r="J22" i="28"/>
  <c r="H22" i="28"/>
  <c r="I22" i="28" s="1"/>
  <c r="G22" i="28"/>
  <c r="J21" i="28"/>
  <c r="I21" i="28"/>
  <c r="H21" i="28"/>
  <c r="G21" i="28"/>
  <c r="J20" i="28"/>
  <c r="H20" i="28"/>
  <c r="I20" i="28" s="1"/>
  <c r="G20" i="28"/>
  <c r="J19" i="28"/>
  <c r="I19" i="28"/>
  <c r="H19" i="28"/>
  <c r="G19" i="28"/>
  <c r="J18" i="28"/>
  <c r="H18" i="28"/>
  <c r="I18" i="28" s="1"/>
  <c r="G18" i="28"/>
  <c r="J17" i="28"/>
  <c r="I17" i="28"/>
  <c r="H17" i="28"/>
  <c r="G17" i="28"/>
  <c r="F16" i="28"/>
  <c r="J16" i="28" s="1"/>
  <c r="E16" i="28"/>
  <c r="D16" i="28"/>
  <c r="C16" i="28"/>
  <c r="F15" i="28"/>
  <c r="J15" i="28" s="1"/>
  <c r="E15" i="28"/>
  <c r="E39" i="28" s="1"/>
  <c r="E43" i="28" s="1"/>
  <c r="C15" i="28"/>
  <c r="M8" i="28"/>
  <c r="F47" i="28" l="1"/>
  <c r="J39" i="28"/>
  <c r="F43" i="28"/>
  <c r="H39" i="28"/>
  <c r="I39" i="28" s="1"/>
  <c r="G39" i="28"/>
  <c r="G15" i="28"/>
  <c r="G16" i="28"/>
  <c r="G23" i="28"/>
  <c r="G26" i="28"/>
  <c r="L27" i="28"/>
  <c r="H15" i="28"/>
  <c r="I15" i="28" s="1"/>
  <c r="H16" i="28"/>
  <c r="I16" i="28" s="1"/>
  <c r="H23" i="28"/>
  <c r="I23" i="28" s="1"/>
  <c r="H26" i="28"/>
  <c r="I26" i="28" s="1"/>
  <c r="G29" i="28"/>
  <c r="H29" i="28"/>
  <c r="I29" i="28" s="1"/>
  <c r="G35" i="28"/>
  <c r="J43" i="28" l="1"/>
  <c r="H43" i="28"/>
  <c r="I43" i="28" s="1"/>
  <c r="G43" i="28"/>
  <c r="L37" i="25" l="1"/>
  <c r="L35" i="25"/>
  <c r="K35" i="25"/>
  <c r="J35" i="25"/>
  <c r="I35" i="25"/>
  <c r="L34" i="25"/>
  <c r="K34" i="25"/>
  <c r="J34" i="25"/>
  <c r="I34" i="25"/>
  <c r="L33" i="25"/>
  <c r="K33" i="25"/>
  <c r="J33" i="25"/>
  <c r="I33" i="25"/>
  <c r="L32" i="25"/>
  <c r="K32" i="25"/>
  <c r="J32" i="25"/>
  <c r="I32" i="25"/>
  <c r="H31" i="25"/>
  <c r="H26" i="25" s="1"/>
  <c r="G31" i="25"/>
  <c r="G26" i="25" s="1"/>
  <c r="F31" i="25"/>
  <c r="F26" i="25" s="1"/>
  <c r="E31" i="25"/>
  <c r="E26" i="25" s="1"/>
  <c r="D31" i="25"/>
  <c r="D26" i="25" s="1"/>
  <c r="C31" i="25"/>
  <c r="C26" i="25" s="1"/>
  <c r="L30" i="25"/>
  <c r="J30" i="25"/>
  <c r="K30" i="25" s="1"/>
  <c r="I30" i="25"/>
  <c r="L29" i="25"/>
  <c r="K29" i="25"/>
  <c r="J29" i="25"/>
  <c r="I29" i="25"/>
  <c r="L28" i="25"/>
  <c r="J28" i="25"/>
  <c r="K28" i="25" s="1"/>
  <c r="I28" i="25"/>
  <c r="L27" i="25"/>
  <c r="K27" i="25"/>
  <c r="J27" i="25"/>
  <c r="I27" i="25"/>
  <c r="L25" i="25"/>
  <c r="K25" i="25"/>
  <c r="J25" i="25"/>
  <c r="I25" i="25"/>
  <c r="L24" i="25"/>
  <c r="K24" i="25"/>
  <c r="J24" i="25"/>
  <c r="I24" i="25"/>
  <c r="L23" i="25"/>
  <c r="K23" i="25"/>
  <c r="J23" i="25"/>
  <c r="I23" i="25"/>
  <c r="L22" i="25"/>
  <c r="K22" i="25"/>
  <c r="J22" i="25"/>
  <c r="I22" i="25"/>
  <c r="L21" i="25"/>
  <c r="K21" i="25"/>
  <c r="J21" i="25"/>
  <c r="I21" i="25"/>
  <c r="H20" i="25"/>
  <c r="H15" i="25" s="1"/>
  <c r="H36" i="25" s="1"/>
  <c r="G20" i="25"/>
  <c r="G15" i="25" s="1"/>
  <c r="F20" i="25"/>
  <c r="F15" i="25" s="1"/>
  <c r="F36" i="25" s="1"/>
  <c r="E20" i="25"/>
  <c r="E15" i="25" s="1"/>
  <c r="E36" i="25" s="1"/>
  <c r="D20" i="25"/>
  <c r="D15" i="25" s="1"/>
  <c r="C20" i="25"/>
  <c r="C15" i="25" s="1"/>
  <c r="C36" i="25" s="1"/>
  <c r="L19" i="25"/>
  <c r="J19" i="25"/>
  <c r="K19" i="25" s="1"/>
  <c r="I19" i="25"/>
  <c r="L18" i="25"/>
  <c r="K18" i="25"/>
  <c r="J18" i="25"/>
  <c r="I18" i="25"/>
  <c r="L17" i="25"/>
  <c r="J17" i="25"/>
  <c r="K17" i="25" s="1"/>
  <c r="I17" i="25"/>
  <c r="L16" i="25"/>
  <c r="K16" i="25"/>
  <c r="J16" i="25"/>
  <c r="I16" i="25"/>
  <c r="D36" i="25" l="1"/>
  <c r="I15" i="25"/>
  <c r="L15" i="25"/>
  <c r="G36" i="25"/>
  <c r="J15" i="25"/>
  <c r="K15" i="25" s="1"/>
  <c r="I26" i="25"/>
  <c r="J26" i="25"/>
  <c r="K26" i="25" s="1"/>
  <c r="L26" i="25"/>
  <c r="I20" i="25"/>
  <c r="I31" i="25"/>
  <c r="J20" i="25"/>
  <c r="K20" i="25" s="1"/>
  <c r="J31" i="25"/>
  <c r="K31" i="25" s="1"/>
  <c r="L20" i="25"/>
  <c r="L31" i="25"/>
  <c r="L36" i="25" l="1"/>
  <c r="J36" i="25"/>
  <c r="K36" i="25" s="1"/>
  <c r="I36" i="25"/>
  <c r="H325" i="22" l="1"/>
  <c r="I325" i="22" s="1"/>
  <c r="I324" i="22"/>
  <c r="H324" i="22"/>
  <c r="I323" i="22"/>
  <c r="H323" i="22"/>
  <c r="I322" i="22"/>
  <c r="H322" i="22"/>
  <c r="H321" i="22"/>
  <c r="I321" i="22" s="1"/>
  <c r="I320" i="22"/>
  <c r="H320" i="22"/>
  <c r="I319" i="22"/>
  <c r="H319" i="22"/>
  <c r="I318" i="22"/>
  <c r="H318" i="22"/>
  <c r="H317" i="22"/>
  <c r="I317" i="22" s="1"/>
  <c r="I316" i="22"/>
  <c r="H316" i="22"/>
  <c r="I315" i="22"/>
  <c r="H315" i="22"/>
  <c r="I314" i="22"/>
  <c r="H314" i="22"/>
  <c r="H313" i="22"/>
  <c r="I313" i="22" s="1"/>
  <c r="I312" i="22"/>
  <c r="H312" i="22"/>
  <c r="I311" i="22"/>
  <c r="H311" i="22"/>
  <c r="I310" i="22"/>
  <c r="H310" i="22"/>
  <c r="H309" i="22"/>
  <c r="I309" i="22" s="1"/>
  <c r="I308" i="22"/>
  <c r="H308" i="22"/>
  <c r="I307" i="22"/>
  <c r="H307" i="22"/>
  <c r="I306" i="22"/>
  <c r="H306" i="22"/>
  <c r="H305" i="22"/>
  <c r="I305" i="22" s="1"/>
  <c r="I304" i="22"/>
  <c r="H304" i="22"/>
  <c r="I303" i="22"/>
  <c r="H303" i="22"/>
  <c r="I302" i="22"/>
  <c r="H302" i="22"/>
  <c r="H301" i="22"/>
  <c r="I301" i="22" s="1"/>
  <c r="I300" i="22"/>
  <c r="H300" i="22"/>
  <c r="I299" i="22"/>
  <c r="H299" i="22"/>
  <c r="I298" i="22"/>
  <c r="H298" i="22"/>
  <c r="H297" i="22"/>
  <c r="I297" i="22" s="1"/>
  <c r="I296" i="22"/>
  <c r="H296" i="22"/>
  <c r="I295" i="22"/>
  <c r="H295" i="22"/>
  <c r="I294" i="22"/>
  <c r="H294" i="22"/>
  <c r="H293" i="22"/>
  <c r="I293" i="22" s="1"/>
  <c r="I292" i="22"/>
  <c r="H292" i="22"/>
  <c r="I291" i="22"/>
  <c r="H291" i="22"/>
  <c r="I290" i="22"/>
  <c r="H290" i="22"/>
  <c r="H289" i="22"/>
  <c r="I289" i="22" s="1"/>
  <c r="I288" i="22"/>
  <c r="H288" i="22"/>
  <c r="I287" i="22"/>
  <c r="H287" i="22"/>
  <c r="I286" i="22"/>
  <c r="H286" i="22"/>
  <c r="H285" i="22"/>
  <c r="I285" i="22" s="1"/>
  <c r="I284" i="22"/>
  <c r="H284" i="22"/>
  <c r="I283" i="22"/>
  <c r="H283" i="22"/>
  <c r="I282" i="22"/>
  <c r="H282" i="22"/>
  <c r="H281" i="22"/>
  <c r="I281" i="22" s="1"/>
  <c r="I280" i="22"/>
  <c r="H280" i="22"/>
  <c r="I279" i="22"/>
  <c r="H279" i="22"/>
  <c r="I278" i="22"/>
  <c r="H278" i="22"/>
  <c r="H277" i="22"/>
  <c r="I277" i="22" s="1"/>
  <c r="I276" i="22"/>
  <c r="H276" i="22"/>
  <c r="I275" i="22"/>
  <c r="H275" i="22"/>
  <c r="I274" i="22"/>
  <c r="H274" i="22"/>
  <c r="H273" i="22"/>
  <c r="I273" i="22" s="1"/>
  <c r="I272" i="22"/>
  <c r="H272" i="22"/>
  <c r="I271" i="22"/>
  <c r="H271" i="22"/>
  <c r="I270" i="22"/>
  <c r="H270" i="22"/>
  <c r="H269" i="22"/>
  <c r="I269" i="22" s="1"/>
  <c r="I268" i="22"/>
  <c r="H268" i="22"/>
  <c r="I267" i="22"/>
  <c r="H267" i="22"/>
  <c r="I266" i="22"/>
  <c r="H266" i="22"/>
  <c r="H265" i="22"/>
  <c r="I265" i="22" s="1"/>
  <c r="I264" i="22"/>
  <c r="H264" i="22"/>
  <c r="I263" i="22"/>
  <c r="H263" i="22"/>
  <c r="I262" i="22"/>
  <c r="H262" i="22"/>
  <c r="H261" i="22"/>
  <c r="I261" i="22" s="1"/>
  <c r="I260" i="22"/>
  <c r="H260" i="22"/>
  <c r="I259" i="22"/>
  <c r="H259" i="22"/>
  <c r="I258" i="22"/>
  <c r="H258" i="22"/>
  <c r="H257" i="22"/>
  <c r="I257" i="22" s="1"/>
  <c r="I256" i="22"/>
  <c r="H256" i="22"/>
  <c r="I255" i="22"/>
  <c r="H255" i="22"/>
  <c r="I254" i="22"/>
  <c r="H254" i="22"/>
  <c r="H253" i="22"/>
  <c r="I253" i="22" s="1"/>
  <c r="I252" i="22"/>
  <c r="H252" i="22"/>
  <c r="I251" i="22"/>
  <c r="H251" i="22"/>
  <c r="I250" i="22"/>
  <c r="H250" i="22"/>
  <c r="H249" i="22"/>
  <c r="I249" i="22" s="1"/>
  <c r="I248" i="22"/>
  <c r="H248" i="22"/>
  <c r="I247" i="22"/>
  <c r="H247" i="22"/>
  <c r="I246" i="22"/>
  <c r="H246" i="22"/>
  <c r="H245" i="22"/>
  <c r="I245" i="22" s="1"/>
  <c r="I244" i="22"/>
  <c r="H244" i="22"/>
  <c r="I243" i="22"/>
  <c r="H243" i="22"/>
  <c r="I242" i="22"/>
  <c r="H242" i="22"/>
  <c r="H241" i="22"/>
  <c r="I241" i="22" s="1"/>
  <c r="I240" i="22"/>
  <c r="H240" i="22"/>
  <c r="I239" i="22"/>
  <c r="H239" i="22"/>
  <c r="I238" i="22"/>
  <c r="H238" i="22"/>
  <c r="H237" i="22"/>
  <c r="I237" i="22" s="1"/>
  <c r="I236" i="22"/>
  <c r="H236" i="22"/>
  <c r="I235" i="22"/>
  <c r="H235" i="22"/>
  <c r="I234" i="22"/>
  <c r="H234" i="22"/>
  <c r="H233" i="22"/>
  <c r="I233" i="22" s="1"/>
  <c r="I232" i="22"/>
  <c r="H232" i="22"/>
  <c r="I231" i="22"/>
  <c r="H231" i="22"/>
  <c r="I230" i="22"/>
  <c r="H230" i="22"/>
  <c r="H229" i="22"/>
  <c r="I229" i="22" s="1"/>
  <c r="I228" i="22"/>
  <c r="H228" i="22"/>
  <c r="I227" i="22"/>
  <c r="H227" i="22"/>
  <c r="I226" i="22"/>
  <c r="H226" i="22"/>
  <c r="H225" i="22"/>
  <c r="I225" i="22" s="1"/>
  <c r="I224" i="22"/>
  <c r="H224" i="22"/>
  <c r="I223" i="22"/>
  <c r="H223" i="22"/>
  <c r="I222" i="22"/>
  <c r="H222" i="22"/>
  <c r="H221" i="22"/>
  <c r="I221" i="22" s="1"/>
  <c r="I220" i="22"/>
  <c r="H220" i="22"/>
  <c r="I219" i="22"/>
  <c r="H219" i="22"/>
  <c r="I218" i="22"/>
  <c r="H218" i="22"/>
  <c r="H217" i="22"/>
  <c r="I217" i="22" s="1"/>
  <c r="I216" i="22"/>
  <c r="H216" i="22"/>
  <c r="I215" i="22"/>
  <c r="H215" i="22"/>
  <c r="I214" i="22"/>
  <c r="H214" i="22"/>
  <c r="H213" i="22"/>
  <c r="I213" i="22" s="1"/>
  <c r="I212" i="22"/>
  <c r="H212" i="22"/>
  <c r="I211" i="22"/>
  <c r="H211" i="22"/>
  <c r="I210" i="22"/>
  <c r="H210" i="22"/>
  <c r="H209" i="22"/>
  <c r="I209" i="22" s="1"/>
  <c r="I208" i="22"/>
  <c r="H208" i="22"/>
  <c r="I207" i="22"/>
  <c r="H207" i="22"/>
  <c r="I206" i="22"/>
  <c r="H206" i="22"/>
  <c r="H205" i="22"/>
  <c r="I205" i="22" s="1"/>
  <c r="I204" i="22"/>
  <c r="H204" i="22"/>
  <c r="I203" i="22"/>
  <c r="H203" i="22"/>
  <c r="I202" i="22"/>
  <c r="H202" i="22"/>
  <c r="H201" i="22"/>
  <c r="I201" i="22" s="1"/>
  <c r="I200" i="22"/>
  <c r="H200" i="22"/>
  <c r="I199" i="22"/>
  <c r="H199" i="22"/>
  <c r="I198" i="22"/>
  <c r="H198" i="22"/>
  <c r="H197" i="22"/>
  <c r="I197" i="22" s="1"/>
  <c r="I196" i="22"/>
  <c r="H196" i="22"/>
  <c r="I195" i="22"/>
  <c r="H195" i="22"/>
  <c r="I194" i="22"/>
  <c r="H194" i="22"/>
  <c r="H193" i="22"/>
  <c r="I193" i="22" s="1"/>
  <c r="I192" i="22"/>
  <c r="H192" i="22"/>
  <c r="I191" i="22"/>
  <c r="H191" i="22"/>
  <c r="I190" i="22"/>
  <c r="H190" i="22"/>
  <c r="H189" i="22"/>
  <c r="I189" i="22" s="1"/>
  <c r="I188" i="22"/>
  <c r="H188" i="22"/>
  <c r="I187" i="22"/>
  <c r="H187" i="22"/>
  <c r="I186" i="22"/>
  <c r="H186" i="22"/>
  <c r="H185" i="22"/>
  <c r="I185" i="22" s="1"/>
  <c r="I184" i="22"/>
  <c r="H184" i="22"/>
  <c r="I183" i="22"/>
  <c r="H183" i="22"/>
  <c r="I182" i="22"/>
  <c r="H182" i="22"/>
  <c r="H181" i="22"/>
  <c r="I181" i="22" s="1"/>
  <c r="I180" i="22"/>
  <c r="H180" i="22"/>
  <c r="I179" i="22"/>
  <c r="H179" i="22"/>
  <c r="I178" i="22"/>
  <c r="H178" i="22"/>
  <c r="H177" i="22"/>
  <c r="I177" i="22" s="1"/>
  <c r="I176" i="22"/>
  <c r="H176" i="22"/>
  <c r="I175" i="22"/>
  <c r="H175" i="22"/>
  <c r="I174" i="22"/>
  <c r="H174" i="22"/>
  <c r="H173" i="22"/>
  <c r="I173" i="22" s="1"/>
  <c r="I172" i="22"/>
  <c r="H172" i="22"/>
  <c r="I171" i="22"/>
  <c r="H171" i="22"/>
  <c r="I170" i="22"/>
  <c r="H170" i="22"/>
  <c r="H169" i="22"/>
  <c r="I169" i="22" s="1"/>
  <c r="I168" i="22"/>
  <c r="H168" i="22"/>
  <c r="I167" i="22"/>
  <c r="H167" i="22"/>
  <c r="I166" i="22"/>
  <c r="H166" i="22"/>
  <c r="H165" i="22"/>
  <c r="I165" i="22" s="1"/>
  <c r="I164" i="22"/>
  <c r="H164" i="22"/>
  <c r="I163" i="22"/>
  <c r="H163" i="22"/>
  <c r="I162" i="22"/>
  <c r="H162" i="22"/>
  <c r="H161" i="22"/>
  <c r="I161" i="22" s="1"/>
  <c r="I160" i="22"/>
  <c r="H160" i="22"/>
  <c r="I159" i="22"/>
  <c r="H159" i="22"/>
  <c r="I158" i="22"/>
  <c r="H158" i="22"/>
  <c r="H157" i="22"/>
  <c r="I157" i="22" s="1"/>
  <c r="I156" i="22"/>
  <c r="H156" i="22"/>
  <c r="I155" i="22"/>
  <c r="H155" i="22"/>
  <c r="I154" i="22"/>
  <c r="H154" i="22"/>
  <c r="H153" i="22"/>
  <c r="I153" i="22" s="1"/>
  <c r="I152" i="22"/>
  <c r="H152" i="22"/>
  <c r="I151" i="22"/>
  <c r="H151" i="22"/>
  <c r="I150" i="22"/>
  <c r="H150" i="22"/>
  <c r="H149" i="22"/>
  <c r="I149" i="22" s="1"/>
  <c r="I148" i="22"/>
  <c r="H148" i="22"/>
  <c r="I147" i="22"/>
  <c r="H147" i="22"/>
  <c r="I146" i="22"/>
  <c r="H146" i="22"/>
  <c r="H145" i="22"/>
  <c r="I145" i="22" s="1"/>
  <c r="I144" i="22"/>
  <c r="H144" i="22"/>
  <c r="I143" i="22"/>
  <c r="H143" i="22"/>
  <c r="I142" i="22"/>
  <c r="H142" i="22"/>
  <c r="H141" i="22"/>
  <c r="I141" i="22" s="1"/>
  <c r="I140" i="22"/>
  <c r="H140" i="22"/>
  <c r="I139" i="22"/>
  <c r="H139" i="22"/>
  <c r="I138" i="22"/>
  <c r="H138" i="22"/>
  <c r="H137" i="22"/>
  <c r="I137" i="22" s="1"/>
  <c r="I136" i="22"/>
  <c r="H136" i="22"/>
  <c r="I135" i="22"/>
  <c r="H135" i="22"/>
  <c r="I134" i="22"/>
  <c r="H134" i="22"/>
  <c r="H133" i="22"/>
  <c r="I133" i="22" s="1"/>
  <c r="I132" i="22"/>
  <c r="H132" i="22"/>
  <c r="I131" i="22"/>
  <c r="H131" i="22"/>
  <c r="I130" i="22"/>
  <c r="H130" i="22"/>
  <c r="H129" i="22"/>
  <c r="I129" i="22" s="1"/>
  <c r="I128" i="22"/>
  <c r="H128" i="22"/>
  <c r="I127" i="22"/>
  <c r="H127" i="22"/>
  <c r="I126" i="22"/>
  <c r="H126" i="22"/>
  <c r="H125" i="22"/>
  <c r="I125" i="22" s="1"/>
  <c r="I124" i="22"/>
  <c r="H124" i="22"/>
  <c r="I123" i="22"/>
  <c r="H123" i="22"/>
  <c r="I122" i="22"/>
  <c r="H122" i="22"/>
  <c r="H121" i="22"/>
  <c r="I121" i="22" s="1"/>
  <c r="I120" i="22"/>
  <c r="H120" i="22"/>
  <c r="I119" i="22"/>
  <c r="H119" i="22"/>
  <c r="I118" i="22"/>
  <c r="H118" i="22"/>
  <c r="H117" i="22"/>
  <c r="I117" i="22" s="1"/>
  <c r="I116" i="22"/>
  <c r="H116" i="22"/>
  <c r="I115" i="22"/>
  <c r="H115" i="22"/>
  <c r="I114" i="22"/>
  <c r="H114" i="22"/>
  <c r="H113" i="22"/>
  <c r="I113" i="22" s="1"/>
  <c r="I112" i="22"/>
  <c r="H112" i="22"/>
  <c r="I111" i="22"/>
  <c r="H111" i="22"/>
  <c r="I110" i="22"/>
  <c r="H110" i="22"/>
  <c r="H109" i="22"/>
  <c r="I109" i="22" s="1"/>
  <c r="I108" i="22"/>
  <c r="H108" i="22"/>
  <c r="I107" i="22"/>
  <c r="H107" i="22"/>
  <c r="I106" i="22"/>
  <c r="H106" i="22"/>
  <c r="H105" i="22"/>
  <c r="I105" i="22" s="1"/>
  <c r="I104" i="22"/>
  <c r="H104" i="22"/>
  <c r="I103" i="22"/>
  <c r="H103" i="22"/>
  <c r="I102" i="22"/>
  <c r="H102" i="22"/>
  <c r="H101" i="22"/>
  <c r="I101" i="22" s="1"/>
  <c r="I100" i="22"/>
  <c r="H100" i="22"/>
  <c r="I99" i="22"/>
  <c r="H99" i="22"/>
  <c r="I98" i="22"/>
  <c r="H98" i="22"/>
  <c r="H97" i="22"/>
  <c r="I97" i="22" s="1"/>
  <c r="I96" i="22"/>
  <c r="H96" i="22"/>
  <c r="I95" i="22"/>
  <c r="H95" i="22"/>
  <c r="I94" i="22"/>
  <c r="H94" i="22"/>
  <c r="H93" i="22"/>
  <c r="I93" i="22" s="1"/>
  <c r="I92" i="22"/>
  <c r="H92" i="22"/>
  <c r="I91" i="22"/>
  <c r="H91" i="22"/>
  <c r="I90" i="22"/>
  <c r="H90" i="22"/>
  <c r="H89" i="22"/>
  <c r="I89" i="22" s="1"/>
  <c r="I88" i="22"/>
  <c r="H88" i="22"/>
  <c r="I87" i="22"/>
  <c r="H87" i="22"/>
  <c r="I86" i="22"/>
  <c r="H86" i="22"/>
  <c r="H85" i="22"/>
  <c r="I85" i="22" s="1"/>
  <c r="I84" i="22"/>
  <c r="H84" i="22"/>
  <c r="I83" i="22"/>
  <c r="H83" i="22"/>
  <c r="I82" i="22"/>
  <c r="H82" i="22"/>
  <c r="H81" i="22"/>
  <c r="I81" i="22" s="1"/>
  <c r="I80" i="22"/>
  <c r="H80" i="22"/>
  <c r="I79" i="22"/>
  <c r="H79" i="22"/>
  <c r="I78" i="22"/>
  <c r="H78" i="22"/>
  <c r="H77" i="22"/>
  <c r="I77" i="22" s="1"/>
  <c r="I76" i="22"/>
  <c r="H76" i="22"/>
  <c r="I75" i="22"/>
  <c r="H75" i="22"/>
  <c r="I74" i="22"/>
  <c r="H74" i="22"/>
  <c r="H73" i="22"/>
  <c r="I73" i="22" s="1"/>
  <c r="I72" i="22"/>
  <c r="H72" i="22"/>
  <c r="I71" i="22"/>
  <c r="H71" i="22"/>
  <c r="I70" i="22"/>
  <c r="H70" i="22"/>
  <c r="H69" i="22"/>
  <c r="I69" i="22" s="1"/>
  <c r="I68" i="22"/>
  <c r="H68" i="22"/>
  <c r="I67" i="22"/>
  <c r="H67" i="22"/>
  <c r="I66" i="22"/>
  <c r="H66" i="22"/>
  <c r="H65" i="22"/>
  <c r="I65" i="22" s="1"/>
  <c r="I64" i="22"/>
  <c r="H64" i="22"/>
  <c r="I63" i="22"/>
  <c r="H63" i="22"/>
  <c r="I62" i="22"/>
  <c r="H62" i="22"/>
  <c r="H61" i="22"/>
  <c r="I61" i="22" s="1"/>
  <c r="I60" i="22"/>
  <c r="H60" i="22"/>
  <c r="I59" i="22"/>
  <c r="H59" i="22"/>
  <c r="I58" i="22"/>
  <c r="H58" i="22"/>
  <c r="H57" i="22"/>
  <c r="I57" i="22" s="1"/>
  <c r="I56" i="22"/>
  <c r="H56" i="22"/>
  <c r="I55" i="22"/>
  <c r="H55" i="22"/>
  <c r="I54" i="22"/>
  <c r="H54" i="22"/>
  <c r="H53" i="22"/>
  <c r="I53" i="22" s="1"/>
  <c r="I52" i="22"/>
  <c r="H52" i="22"/>
  <c r="I51" i="22"/>
  <c r="H51" i="22"/>
  <c r="I50" i="22"/>
  <c r="H50" i="22"/>
  <c r="H49" i="22"/>
  <c r="I49" i="22" s="1"/>
  <c r="I48" i="22"/>
  <c r="H48" i="22"/>
  <c r="I47" i="22"/>
  <c r="H47" i="22"/>
  <c r="I46" i="22"/>
  <c r="H46" i="22"/>
  <c r="H45" i="22"/>
  <c r="I45" i="22" s="1"/>
  <c r="I44" i="22"/>
  <c r="H44" i="22"/>
  <c r="I43" i="22"/>
  <c r="H43" i="22"/>
  <c r="I42" i="22"/>
  <c r="H42" i="22"/>
  <c r="H41" i="22"/>
  <c r="I41" i="22" s="1"/>
  <c r="I40" i="22"/>
  <c r="H40" i="22"/>
  <c r="I39" i="22"/>
  <c r="H39" i="22"/>
  <c r="I38" i="22"/>
  <c r="H38" i="22"/>
  <c r="H37" i="22"/>
  <c r="I37" i="22" s="1"/>
  <c r="I36" i="22"/>
  <c r="H36" i="22"/>
  <c r="I35" i="22"/>
  <c r="H35" i="22"/>
  <c r="I34" i="22"/>
  <c r="H34" i="22"/>
  <c r="H33" i="22"/>
  <c r="I33" i="22" s="1"/>
  <c r="I32" i="22"/>
  <c r="H32" i="22"/>
  <c r="I31" i="22"/>
  <c r="H31" i="22"/>
  <c r="I30" i="22"/>
  <c r="H30" i="22"/>
  <c r="H29" i="22"/>
  <c r="I29" i="22" s="1"/>
  <c r="I28" i="22"/>
  <c r="H28" i="22"/>
  <c r="I27" i="22"/>
  <c r="H27" i="22"/>
  <c r="I26" i="22"/>
  <c r="H26" i="22"/>
  <c r="H25" i="22"/>
  <c r="I25" i="22" s="1"/>
  <c r="I24" i="22"/>
  <c r="H24" i="22"/>
  <c r="I23" i="22"/>
  <c r="H23" i="22"/>
  <c r="I22" i="22"/>
  <c r="H22" i="22"/>
  <c r="H21" i="22"/>
  <c r="I21" i="22" s="1"/>
  <c r="I20" i="22"/>
  <c r="H20" i="22"/>
  <c r="I19" i="22"/>
  <c r="H19" i="22"/>
  <c r="I18" i="22"/>
  <c r="H18" i="22"/>
  <c r="H17" i="22"/>
  <c r="I17" i="22" s="1"/>
  <c r="I16" i="22"/>
  <c r="H16" i="22"/>
  <c r="I15" i="22"/>
  <c r="H15" i="22"/>
  <c r="I14" i="22"/>
  <c r="H14" i="22"/>
  <c r="H13" i="22"/>
  <c r="I13" i="22" s="1"/>
  <c r="G56" i="11" l="1"/>
  <c r="F56" i="11"/>
  <c r="E56" i="11"/>
  <c r="I56" i="11"/>
  <c r="C39" i="20" l="1"/>
  <c r="C16" i="11"/>
  <c r="C15" i="11" s="1"/>
  <c r="D16" i="11"/>
  <c r="D15" i="11" s="1"/>
  <c r="E16" i="11"/>
  <c r="I16" i="11" s="1"/>
  <c r="F16" i="11"/>
  <c r="F15" i="11" s="1"/>
  <c r="H15" i="11" s="1"/>
  <c r="H16" i="11"/>
  <c r="F17" i="11"/>
  <c r="H17" i="11" s="1"/>
  <c r="I17" i="11"/>
  <c r="C19" i="11"/>
  <c r="D19" i="11"/>
  <c r="E19" i="11"/>
  <c r="I19" i="11" s="1"/>
  <c r="F20" i="11"/>
  <c r="H20" i="11"/>
  <c r="I20" i="11"/>
  <c r="F21" i="11"/>
  <c r="F19" i="11" s="1"/>
  <c r="H21" i="11"/>
  <c r="I21" i="11"/>
  <c r="C22" i="11"/>
  <c r="D22" i="11"/>
  <c r="E22" i="11"/>
  <c r="I22" i="11"/>
  <c r="G23" i="11"/>
  <c r="H23" i="11"/>
  <c r="I23" i="11"/>
  <c r="G24" i="11"/>
  <c r="H24" i="11" s="1"/>
  <c r="I24" i="11"/>
  <c r="F25" i="11"/>
  <c r="H25" i="11"/>
  <c r="I25" i="11"/>
  <c r="F26" i="11"/>
  <c r="F22" i="11" s="1"/>
  <c r="H26" i="11"/>
  <c r="I26" i="11"/>
  <c r="C27" i="11"/>
  <c r="C18" i="11" s="1"/>
  <c r="D27" i="11"/>
  <c r="E27" i="11"/>
  <c r="I27" i="11" s="1"/>
  <c r="G27" i="11"/>
  <c r="H27" i="11" s="1"/>
  <c r="G28" i="11"/>
  <c r="H28" i="11"/>
  <c r="I28" i="11"/>
  <c r="C29" i="11"/>
  <c r="D29" i="11"/>
  <c r="E29" i="11"/>
  <c r="I29" i="11" s="1"/>
  <c r="F30" i="11"/>
  <c r="F29" i="11" s="1"/>
  <c r="H29" i="11" s="1"/>
  <c r="H30" i="11"/>
  <c r="I30" i="11"/>
  <c r="C32" i="11"/>
  <c r="C31" i="11" s="1"/>
  <c r="D32" i="11"/>
  <c r="E32" i="11"/>
  <c r="F32" i="11" s="1"/>
  <c r="F33" i="11"/>
  <c r="H33" i="11"/>
  <c r="I33" i="11"/>
  <c r="F34" i="11"/>
  <c r="H34" i="11" s="1"/>
  <c r="I34" i="11"/>
  <c r="C35" i="11"/>
  <c r="D35" i="11"/>
  <c r="E35" i="11"/>
  <c r="I35" i="11"/>
  <c r="F36" i="11"/>
  <c r="I36" i="11"/>
  <c r="F37" i="11"/>
  <c r="H37" i="11"/>
  <c r="I37" i="11"/>
  <c r="F38" i="11"/>
  <c r="H38" i="11"/>
  <c r="I38" i="11"/>
  <c r="F39" i="11"/>
  <c r="H39" i="11" s="1"/>
  <c r="I39" i="11"/>
  <c r="F40" i="11"/>
  <c r="H40" i="11"/>
  <c r="I40" i="11"/>
  <c r="F41" i="11"/>
  <c r="H41" i="11"/>
  <c r="I41" i="11"/>
  <c r="F42" i="11"/>
  <c r="H42" i="11" s="1"/>
  <c r="I42" i="11"/>
  <c r="G43" i="11"/>
  <c r="H43" i="11" s="1"/>
  <c r="I43" i="11"/>
  <c r="F44" i="11"/>
  <c r="H44" i="11"/>
  <c r="I44" i="11"/>
  <c r="F45" i="11"/>
  <c r="H45" i="11" s="1"/>
  <c r="I45" i="11"/>
  <c r="C46" i="11"/>
  <c r="D46" i="11"/>
  <c r="E46" i="11"/>
  <c r="I46" i="11"/>
  <c r="F47" i="11"/>
  <c r="H47" i="11"/>
  <c r="I47" i="11"/>
  <c r="F48" i="11"/>
  <c r="H48" i="11" s="1"/>
  <c r="I48" i="11"/>
  <c r="F49" i="11"/>
  <c r="H49" i="11"/>
  <c r="I49" i="11"/>
  <c r="F50" i="11"/>
  <c r="H50" i="11" s="1"/>
  <c r="I50" i="11"/>
  <c r="F51" i="11"/>
  <c r="H51" i="11" s="1"/>
  <c r="I51" i="11"/>
  <c r="F52" i="11"/>
  <c r="H52" i="11"/>
  <c r="I52" i="11"/>
  <c r="F53" i="11"/>
  <c r="H53" i="11"/>
  <c r="I53" i="11"/>
  <c r="F54" i="11"/>
  <c r="H54" i="11" s="1"/>
  <c r="I54" i="11"/>
  <c r="C17" i="10"/>
  <c r="D17" i="10"/>
  <c r="E17" i="10"/>
  <c r="C19" i="10"/>
  <c r="D19" i="10"/>
  <c r="E19" i="10"/>
  <c r="C22" i="10"/>
  <c r="C21" i="10" s="1"/>
  <c r="D22" i="10"/>
  <c r="D21" i="10" s="1"/>
  <c r="E22" i="10"/>
  <c r="E21" i="10" s="1"/>
  <c r="C25" i="10"/>
  <c r="D25" i="10"/>
  <c r="E25" i="10"/>
  <c r="C27" i="10"/>
  <c r="D27" i="10"/>
  <c r="E27" i="10"/>
  <c r="C29" i="10"/>
  <c r="D29" i="10"/>
  <c r="E29" i="10"/>
  <c r="G22" i="11" l="1"/>
  <c r="H22" i="11" s="1"/>
  <c r="G18" i="11"/>
  <c r="G55" i="11" s="1"/>
  <c r="D18" i="11"/>
  <c r="F35" i="11"/>
  <c r="G35" i="11"/>
  <c r="G31" i="11" s="1"/>
  <c r="H36" i="11"/>
  <c r="F46" i="11"/>
  <c r="H46" i="11" s="1"/>
  <c r="D31" i="11"/>
  <c r="D55" i="11" s="1"/>
  <c r="E16" i="10"/>
  <c r="E24" i="10"/>
  <c r="F29" i="10" s="1"/>
  <c r="D16" i="10"/>
  <c r="D24" i="10"/>
  <c r="C24" i="10"/>
  <c r="C16" i="10"/>
  <c r="H32" i="11"/>
  <c r="F31" i="11"/>
  <c r="H19" i="11"/>
  <c r="F18" i="11"/>
  <c r="C55" i="11"/>
  <c r="E18" i="11"/>
  <c r="I32" i="11"/>
  <c r="E15" i="11"/>
  <c r="E31" i="11"/>
  <c r="H18" i="11" l="1"/>
  <c r="H35" i="11"/>
  <c r="D34" i="10"/>
  <c r="C34" i="10"/>
  <c r="E34" i="10"/>
  <c r="F16" i="10" s="1"/>
  <c r="I31" i="11"/>
  <c r="K35" i="11"/>
  <c r="E55" i="11"/>
  <c r="I55" i="11" s="1"/>
  <c r="I15" i="11"/>
  <c r="K32" i="11"/>
  <c r="I18" i="11"/>
  <c r="H31" i="11"/>
  <c r="F55" i="11"/>
  <c r="H55" i="11" s="1"/>
  <c r="K18" i="11" l="1"/>
  <c r="F21" i="10"/>
  <c r="F24" i="10"/>
  <c r="K15" i="11"/>
  <c r="K31" i="11"/>
</calcChain>
</file>

<file path=xl/sharedStrings.xml><?xml version="1.0" encoding="utf-8"?>
<sst xmlns="http://schemas.openxmlformats.org/spreadsheetml/2006/main" count="2105" uniqueCount="1031">
  <si>
    <t>DIRECCIÓN GENERAL DE PRESUPUESTO</t>
  </si>
  <si>
    <t>DIRECCIÓN DE ESTUDIOS ECONÓMICOS Y SEGUIMIENTO FINANCIERO</t>
  </si>
  <si>
    <t>PIB Nominal (Millones RD$)</t>
  </si>
  <si>
    <t>Valores en Millones de RD$</t>
  </si>
  <si>
    <t>2.1 - Gastos corrientes</t>
  </si>
  <si>
    <t>2.1.4 - Intereses de la deuda</t>
  </si>
  <si>
    <t>2.2 - Gastos de capital</t>
  </si>
  <si>
    <r>
      <t>Notas:</t>
    </r>
    <r>
      <rPr>
        <sz val="11"/>
        <color theme="1"/>
        <rFont val="Avenir Next LT Pro"/>
        <family val="2"/>
      </rPr>
      <t xml:space="preserve"> *Cifras preliminares.</t>
    </r>
  </si>
  <si>
    <r>
      <t xml:space="preserve">Fuente: </t>
    </r>
    <r>
      <rPr>
        <sz val="11"/>
        <color theme="1"/>
        <rFont val="Avenir Next LT Pro"/>
        <family val="2"/>
      </rPr>
      <t>Sistema de Información de la Gestión Financiera (SIGEF).</t>
    </r>
  </si>
  <si>
    <t>País</t>
  </si>
  <si>
    <t xml:space="preserve">Provincia </t>
  </si>
  <si>
    <t>Montos</t>
  </si>
  <si>
    <t xml:space="preserve">República Dominicana </t>
  </si>
  <si>
    <t xml:space="preserve">Distrito Nacional </t>
  </si>
  <si>
    <t xml:space="preserve">Azua </t>
  </si>
  <si>
    <t>Bahoruco</t>
  </si>
  <si>
    <t>Barahona</t>
  </si>
  <si>
    <t>Dajabón</t>
  </si>
  <si>
    <t>Duarte</t>
  </si>
  <si>
    <t>Elías Piña</t>
  </si>
  <si>
    <t>El seibo</t>
  </si>
  <si>
    <t>Espaillat</t>
  </si>
  <si>
    <t>Independencia</t>
  </si>
  <si>
    <t>La Altagracia</t>
  </si>
  <si>
    <t>La Romana</t>
  </si>
  <si>
    <t>La vega</t>
  </si>
  <si>
    <t xml:space="preserve">María Trinidad Sánchez </t>
  </si>
  <si>
    <t>Monte Cristí</t>
  </si>
  <si>
    <t>Pedernales</t>
  </si>
  <si>
    <t>Peravia</t>
  </si>
  <si>
    <t>Puerto Plata</t>
  </si>
  <si>
    <t>Hermanas Mirabal</t>
  </si>
  <si>
    <t>Samaná</t>
  </si>
  <si>
    <t>San Cristobal</t>
  </si>
  <si>
    <t>San Juan</t>
  </si>
  <si>
    <t>San Pedro de Macorís</t>
  </si>
  <si>
    <t>Sanchez Ramírez</t>
  </si>
  <si>
    <t>Santiago</t>
  </si>
  <si>
    <t>Santiago Rodríguez</t>
  </si>
  <si>
    <t>Valverde</t>
  </si>
  <si>
    <t>Monseñor Nouel</t>
  </si>
  <si>
    <t>Monte Plata</t>
  </si>
  <si>
    <t>Hato Mayor</t>
  </si>
  <si>
    <t>San José de Ocoa</t>
  </si>
  <si>
    <t xml:space="preserve">Santo Domingo </t>
  </si>
  <si>
    <t>MINISTERIO DE HACIENDA Y ECONOMÍA</t>
  </si>
  <si>
    <t>DETALLE</t>
  </si>
  <si>
    <t>VARIACIÓN 2025/2024</t>
  </si>
  <si>
    <t>% PIB</t>
  </si>
  <si>
    <t>PRESUPUESTO INICIAL</t>
  </si>
  <si>
    <t>PRESUPUESTO VIGENTE</t>
  </si>
  <si>
    <t>PERCIBIDO*</t>
  </si>
  <si>
    <t>% EJECUCION*</t>
  </si>
  <si>
    <t>ABS.</t>
  </si>
  <si>
    <t>REL.</t>
  </si>
  <si>
    <t>5 = (4/3)</t>
  </si>
  <si>
    <t>6 = (4 - 1)</t>
  </si>
  <si>
    <t>7 = (6/1)</t>
  </si>
  <si>
    <t>8= 4/PIB</t>
  </si>
  <si>
    <t>1.1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</si>
  <si>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</si>
  <si>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</si>
  <si>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</si>
  <si>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</si>
  <si>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</si>
  <si>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</si>
  <si>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</si>
  <si>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</si>
  <si>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</si>
  <si>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</si>
  <si>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</si>
  <si>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</si>
  <si>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</si>
  <si>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</si>
  <si>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1.1.4.1-Intereses</t>
  </si>
  <si>
    <t>1.1.4.2 - Rentas de la propiedad distinta de intereses</t>
  </si>
  <si>
    <t>1.1.6 - Transferencias corrientes recibidas</t>
  </si>
  <si>
    <t>1.1.7 - Multas y sanciones pecuniarias</t>
  </si>
  <si>
    <t>1.1.9 - Otros ingresos corrientes</t>
  </si>
  <si>
    <t xml:space="preserve">1.2 Ingresos De Capital </t>
  </si>
  <si>
    <t>1.2.1 - Venta (disposición) de activos no financieros (a valores brutos)</t>
  </si>
  <si>
    <t>1.2.4 - Transferencias de capital recibidas</t>
  </si>
  <si>
    <t>1.2.5 - Recuperación de inversiones financieras realizadas con fines de política</t>
  </si>
  <si>
    <t>Total de Ingresos (1.1 + 1.2)</t>
  </si>
  <si>
    <t>Donaciones</t>
  </si>
  <si>
    <t>Total de Ingresos con Donaciones</t>
  </si>
  <si>
    <r>
      <t xml:space="preserve">Notas: </t>
    </r>
    <r>
      <rPr>
        <sz val="12"/>
        <rFont val="Avenir Next LT Pro"/>
        <family val="2"/>
      </rPr>
      <t>*Cifras preliminares.</t>
    </r>
  </si>
  <si>
    <t xml:space="preserve">1. Se incluyen los Recursos de Captación Directa. </t>
  </si>
  <si>
    <t>3. Se utilizó el PIB del Panorama Macroeconómico actualizado al 26 de agosto del 2025, elaborado por el Ministerio de Economía Planificación y Desarrollo.</t>
  </si>
  <si>
    <t>4.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</si>
  <si>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r>
      <t xml:space="preserve">Fuente: </t>
    </r>
    <r>
      <rPr>
        <sz val="12"/>
        <rFont val="Avenir Next LT Pro"/>
        <family val="2"/>
      </rPr>
      <t>Sistema de Información de la Gestión Financiera (SIGEF).</t>
    </r>
  </si>
  <si>
    <t>1.Fecha de imputación al 31/07/2022 // Fecha de registro al 07/08/2022</t>
  </si>
  <si>
    <t>Ilustración 1. Figuras impositivas con mayor recaudación</t>
  </si>
  <si>
    <r>
      <t xml:space="preserve">Nota: </t>
    </r>
    <r>
      <rPr>
        <sz val="8"/>
        <color theme="1"/>
        <rFont val="Avenir Next LT Pro"/>
        <family val="2"/>
      </rPr>
      <t>*Cifras Preliminares.</t>
    </r>
  </si>
  <si>
    <r>
      <t xml:space="preserve">Fuente: </t>
    </r>
    <r>
      <rPr>
        <sz val="8"/>
        <color theme="1"/>
        <rFont val="Avenir Next LT Pro"/>
        <family val="2"/>
      </rPr>
      <t>Sistema de Información de la Gestión Financiera (SIGEF).</t>
    </r>
  </si>
  <si>
    <t xml:space="preserve">Tabla 2. Ingresos por Clasificación Económica </t>
  </si>
  <si>
    <t xml:space="preserve">Valores en Millones de RD$ </t>
  </si>
  <si>
    <t>(Título - Subtítulo - Grupo - Auxiliar)</t>
  </si>
  <si>
    <t>1.1-Ingresos Corrientes</t>
  </si>
  <si>
    <t>1.1.1-Impuestos</t>
  </si>
  <si>
    <t>1.1.1.1-Impuestos sobre el ingreso, las utilidades  y las ganancias de capital</t>
  </si>
  <si>
    <t>1.1.1.1.01-Impuesto sobre la renta de las personas</t>
  </si>
  <si>
    <t>1.1.1.1.02-Impuesto sobre la renta proveniente de salarios</t>
  </si>
  <si>
    <t>1.1.1.1.03-Impuesto sobre la renta originada en la prestación de servicios en general</t>
  </si>
  <si>
    <t>1.1.1.1.04-Impuesto sobre premios</t>
  </si>
  <si>
    <t>1.1.1.1.05-Retención sobre premios bancas de lotería y deportivas</t>
  </si>
  <si>
    <t>1.1.1.1.06-Impuesto sobre la renta proveniente de alquileres y arrendamientos</t>
  </si>
  <si>
    <t>1.1.1.1.07-Impuesto sobre retribuciones complementarias</t>
  </si>
  <si>
    <t>1.1.1.1.08-Impuesto sobre intereses pagados por entidades financieras a personas  físicas residentes</t>
  </si>
  <si>
    <t>1.1.1.1.09-Impuesto sobre intereses pagados por entidades financieras a personas  físicas no residentes</t>
  </si>
  <si>
    <t>1.1.1.2.01-Impuesto sobre la renta de las empresas</t>
  </si>
  <si>
    <t>1.1.1.2.02-Impuesto casinos de juego</t>
  </si>
  <si>
    <t>1.1.1.2.03-Impuesto por juegos telefónicos</t>
  </si>
  <si>
    <t>1.1.1.2.04-Impuesto sobre ventas zonas francas</t>
  </si>
  <si>
    <t>1.1.1.2.05-Impuesto sobre ventas zonas francas comerciales</t>
  </si>
  <si>
    <t>1.1.1.2.07-Impuesto sobre utilidades netas mineras</t>
  </si>
  <si>
    <t>1.1.1.2.09-Impuesto sobre las ganancias de capital</t>
  </si>
  <si>
    <t>1.1.1.2.12-Impuesto sobre intereses pagados por entidades financieras a personas  jurídicas  residentes</t>
  </si>
  <si>
    <t>1.1.1.3.01-Impuesto por provisión de bienes y servicios en general</t>
  </si>
  <si>
    <t>1.1.1.3.02-Impuesto por otro tipo de rentas no especificado</t>
  </si>
  <si>
    <t>1.1.1.3.03-Impuesto por pagos al exterior en general</t>
  </si>
  <si>
    <t>1.1.1.3.04-Impuesto sobre ventas bancas de apuesta de lotería</t>
  </si>
  <si>
    <t>1.1.1.3.05-Impuesto sobre ventas bancas deportivas</t>
  </si>
  <si>
    <t>1.1.1.3.06-Impuesto sobre máquinas tragamonedas</t>
  </si>
  <si>
    <t>1.1.1.3.07-Impuesto por dividendos pagados o acreditados en el país</t>
  </si>
  <si>
    <t>1.1.1.3.08-Impuesto por intereses pagados o acreditados en el exterior</t>
  </si>
  <si>
    <t>1.1.1.4.03-Interés indemnizatorio de los impuestos sobre los ingresos de empresas y otras corporaciones</t>
  </si>
  <si>
    <t>1.1.1.4.04-Recargos, multas y sanciones del impuesto sobre los ingresos de empresas y otras corporaciones</t>
  </si>
  <si>
    <t>1.1.1.4.05-Recargo casinos</t>
  </si>
  <si>
    <t>1.1.1.4.06-Recargo máquinas tragamonedas</t>
  </si>
  <si>
    <t>1.1.1.4.07-Intereses y recargos en la contribución de residuos sólidos</t>
  </si>
  <si>
    <t>1.1.1.3-Impuestos sobre la propiedad</t>
  </si>
  <si>
    <t>1.1.3.1.01-Impuesto sobre viviendas suntuarias y solares urbanos no edificados</t>
  </si>
  <si>
    <t>1.1.3.1.02-Impuesto sobre los activos</t>
  </si>
  <si>
    <t>1.1.3.1.03-Impuesto sobre las operaciones inmobiliarias</t>
  </si>
  <si>
    <t>1.1.3.1.04-Impuesto sobre las sucesiones y donaciones</t>
  </si>
  <si>
    <t>1.1.3.1.05-Impuesto sobre transferencia de bienes muebles</t>
  </si>
  <si>
    <t>1.1.3.1.07-Impuesto sobre la constitución de compañías por acciones y en comandita</t>
  </si>
  <si>
    <t>1.1.3.1.08-Impuesto sobre transacciones vehículo de motor</t>
  </si>
  <si>
    <t>1.1.3.1.09-Impuesto sobre cheques</t>
  </si>
  <si>
    <t>1.1.3.2.01-Intereses indemnizatorios sobre el patrimonio</t>
  </si>
  <si>
    <t>1.1.3.2.06-Interés indemnizatorio sobre operaciones inmobiliarias</t>
  </si>
  <si>
    <t>1.1.3.2.07-Recargo por mora impuesto sobre operaciones inmobiliarias</t>
  </si>
  <si>
    <t>1.1.3.2.08-Interés indemnizatorio sobre las sucesiones y donaciones</t>
  </si>
  <si>
    <t>1.1.3.2.09-Recargo por mora impuesto sobre las sucesiones y donaciones</t>
  </si>
  <si>
    <t>1.1.3.2.10-Recargos sobre cheques</t>
  </si>
  <si>
    <t>1.1.3.2.11-Interés indemnizatorio sobre cheques</t>
  </si>
  <si>
    <t>1.1.3.2.12-Interés indemnizatorio traspasos vehículos de motor</t>
  </si>
  <si>
    <t>1.1.3.2.13-Recargo por mora, multas y sanciones sobre la tenencia del patrimonio</t>
  </si>
  <si>
    <t>1.1.1.4-Impuestos sobre los bienes y servicios</t>
  </si>
  <si>
    <t>1.1.4.1.01-Impuesto sobre la Transferencia de Bienes Industrializados y Servicios (ITBIS)</t>
  </si>
  <si>
    <t>1.1.4.1.03-Impuesto sobre ventas condicionales de muebles</t>
  </si>
  <si>
    <t>1.1.4.2.01-Impuesto específico sobre los hidrocarburos, Ley  112-00</t>
  </si>
  <si>
    <t>1.1.4.2.02-Impuesto selectivo ad  valorem sobre  hidrocarburos, Ley  557-05</t>
  </si>
  <si>
    <t>1.1.4.2.03-Impuesto adicional de RD$2.0 al consumo de gasoil y gasolina premium-regular</t>
  </si>
  <si>
    <t>1.1.4.2.04-Impuesto selectivo ad  valorem alcohol</t>
  </si>
  <si>
    <t>1.1.4.2.07-Impuesto selectivo ron y demás aguardientes de caña</t>
  </si>
  <si>
    <t>1.1.4.2.08-Impuesto a las demás  bebidas alcoholicas</t>
  </si>
  <si>
    <t>1.1.4.2.10-Impuesto selectivo aguardiente de uvas</t>
  </si>
  <si>
    <t>1.1.4.2.11-Impuesto selectivo gin y ginebra</t>
  </si>
  <si>
    <t>1.1.4.2.12-Impuesto selectivo whisky</t>
  </si>
  <si>
    <t>1.1.4.2.13-Impuesto selectivo licores</t>
  </si>
  <si>
    <t>1.1.4.2.14-Impuesto selectivo vodka</t>
  </si>
  <si>
    <t>1.1.4.2.15-Impuesto selectivo vinos de uvas</t>
  </si>
  <si>
    <t>1.1.4.2.16-Impuesto selectivo vermut y derivados de uvas frescas</t>
  </si>
  <si>
    <t>1.1.4.2.17-Impuesto selectivo a las cervezas</t>
  </si>
  <si>
    <t>1.1.4.2.18-Impuesto selectivo demás bebidas fermentadas</t>
  </si>
  <si>
    <t>1.1.4.2.19-Impuesto específico a derivados del alcohol</t>
  </si>
  <si>
    <t>1.1.4.2.22-Impuesto sobre estampillas de los fósforos</t>
  </si>
  <si>
    <t>1.1.4.2.23-Impuesto selectivo cigarrillos que contengan tabaco</t>
  </si>
  <si>
    <t>1.1.4.2.26-Impuesto selectivo ad valorem a los cigarrillos</t>
  </si>
  <si>
    <t>1.1.4.2.27-Impuesto específico al tabaco y el cigarrillo</t>
  </si>
  <si>
    <t>1.1.4.2.28-Impuesto selectivo demás mercancías</t>
  </si>
  <si>
    <t>1.1.4.2.29-Impuesto selectivo de seguros</t>
  </si>
  <si>
    <t>1.1.4.2.30-Impuesto selectivo sobre las telecomunicaciones</t>
  </si>
  <si>
    <t>1.1.4.2.31-Impuesto para contribuir al desarrollo de las telecomunicaciones (CDT)</t>
  </si>
  <si>
    <t>1.1.4.2.37-Impuesto por uso de servicio de las telecomunicaciones para el sistema de emergencia 9-1-1</t>
  </si>
  <si>
    <t>1.1.4.3.01-Impuesto de 17 % registro propiedad de vehículos</t>
  </si>
  <si>
    <t>1.1.4.3.02-Derecho de circulación vehículos de motor</t>
  </si>
  <si>
    <t>1.1.4.3.03-Impuesto específico de bancas de lotería</t>
  </si>
  <si>
    <t>1.1.4.3.04-Impuesto específico bancas deportivas</t>
  </si>
  <si>
    <t>1.1.4.3.05-Licencias para portar armas de fuego</t>
  </si>
  <si>
    <t>1.1.4.3.10-Permiso sobre venta de medicinas</t>
  </si>
  <si>
    <t>1.1.4.4.01-Interés indemnizatorio sobre ITBIS</t>
  </si>
  <si>
    <t>1.1.4.4.02-Recargos por mora, multas y sanciones sobre ITBIS</t>
  </si>
  <si>
    <t>1.1.4.4.03-Interés indemnizatorio sobre las mercancías</t>
  </si>
  <si>
    <t>1.1.4.4.04-Recargos por mora, multas y sanciones sobre mercancías</t>
  </si>
  <si>
    <t>1.1.4.4.05-Interés indemnizatorio sobre los servicios</t>
  </si>
  <si>
    <t>1.1.4.4.06-Recargo por mora y multa sobre los servicios</t>
  </si>
  <si>
    <t>1.1.4.4.07-Interés indemnizatorio selectivo de seguros</t>
  </si>
  <si>
    <t>1.1.4.4.08-Recargo y sanciones selectivo de seguros</t>
  </si>
  <si>
    <t>1.1.4.4.09-Interés indemnizatorio sobre las telecomunicaciones</t>
  </si>
  <si>
    <t>1.1.4.4.10-Recargo por mora, multas y sanciones sobre las telecomunicaciones</t>
  </si>
  <si>
    <t>1.1.4.4.12-Recargo y sanciones vehículos de motor</t>
  </si>
  <si>
    <t>1.1.1.5-Impuestos sobre el comercio y las transacciones internacionales/comercio exterior</t>
  </si>
  <si>
    <t>1.1.5.1.01-Impuestos arancelarios</t>
  </si>
  <si>
    <t>1.1.5.3.01-Impuesto a la salida de pasajeros al exterior por aeropuertos y puertos</t>
  </si>
  <si>
    <t>1.1.5.3.02-Impuesto a la salida de pasajeros al exterior por la región fronteriza</t>
  </si>
  <si>
    <t>1.1.5.3.03-Derechos consulares</t>
  </si>
  <si>
    <t>1.1.5.3.05-Impuesto de estampillas bebidas alcohólicas importadas</t>
  </si>
  <si>
    <t>1.1.5.3.08-Impuesto sobre mercancías declaradas en depósitos</t>
  </si>
  <si>
    <t>1.1.1.6-Impuestos ecológicos</t>
  </si>
  <si>
    <t>1.1.6.1.02-Impuestos sobre las emisiones del Co2 por km de los vehículos de motor</t>
  </si>
  <si>
    <t>1.1.1.9-Impuestos diversos</t>
  </si>
  <si>
    <t>1.1.9.1.01-Impuesto sobre constitución de fianzas y consignación de valores</t>
  </si>
  <si>
    <t>1.1.2-Contribuciones a la seguridad social</t>
  </si>
  <si>
    <t>1.1.2.1-Contribuciones de los empleados</t>
  </si>
  <si>
    <t>1.2.1.2.02-Contribución de empleados del sector público</t>
  </si>
  <si>
    <t>1.2.2.2.02-Contribución de empleados del sector público</t>
  </si>
  <si>
    <t>1.2.2.2.03-Contribución de empleados al plan de pensiones de la P.N</t>
  </si>
  <si>
    <t>1.1.2.2-Contribuciones de los empleadores</t>
  </si>
  <si>
    <t>1.2.2.1.02-Contribución patronal del sector público</t>
  </si>
  <si>
    <t>1.1.2.4-Contribuciones no clasificables</t>
  </si>
  <si>
    <t>1.2.3.1.03-1 % Plan de construcciones (Ley 6-86) -Fondo Pensiones Trabajadores de la Construcción</t>
  </si>
  <si>
    <t>1.1.3-Ventas de bienes y servicios</t>
  </si>
  <si>
    <t>1.1.3.1-Ventas de establecimientos no de mercado</t>
  </si>
  <si>
    <t>1.5.1.1.01-Ventas de almonedas (pública subasta)</t>
  </si>
  <si>
    <t>1.5.1.1.02-Venta de medicamentos PROMESE</t>
  </si>
  <si>
    <t>1.5.1.1.03-Venta de gacetas oficiales</t>
  </si>
  <si>
    <t>1.5.1.1.05-Otras ventas de mercancías del gobierno central</t>
  </si>
  <si>
    <t>1.5.1.1.99-Otras ventas de mercancías</t>
  </si>
  <si>
    <t>1.5.1.2.02-Venta de formularios de aduanas</t>
  </si>
  <si>
    <t>1.5.1.2.03-Otras ventas de servicios del gobierno central</t>
  </si>
  <si>
    <t>1.5.1.2.04-Ingresos de la CUT</t>
  </si>
  <si>
    <t>1.5.1.2.05-Servicios de transporte (incluye OMSA, METRO)</t>
  </si>
  <si>
    <t>1.5.1.2.06-Otras ventas de servicios de las descentralizadas y autónomas no financieras</t>
  </si>
  <si>
    <t>1.5.1.2.47-Venta de servicios medioambientales</t>
  </si>
  <si>
    <t>1.5.1.2.99-Otras ventas de servicios</t>
  </si>
  <si>
    <t>1.1.3.3-Derechos administrativos</t>
  </si>
  <si>
    <t>1.5.1.3.01-Tasas judiciales sobre actos  expedidos por el Poder Judicial</t>
  </si>
  <si>
    <t>1.5.1.3.02-Tasa por expedición y renovación de pasaportes</t>
  </si>
  <si>
    <t>1.5.1.3.03-Tarjeta de turismo</t>
  </si>
  <si>
    <t>1.5.1.3.18-Certificaciones vida y costumbre</t>
  </si>
  <si>
    <t>1.5.1.4.01-Venta de sellos especiales para el Colegio de Abogados</t>
  </si>
  <si>
    <t>1.5.1.4.03-Impuesto sobre inscripciones en registro de tierra</t>
  </si>
  <si>
    <t>1.5.1.4.15-Contribución por costo confección placas exoneradas</t>
  </si>
  <si>
    <t>1.5.1.4.35-Otros registros contratos y cobros</t>
  </si>
  <si>
    <t>1.5.1.4.41-Retención a contratistas de obras públicas (supervisión de obras y otros)</t>
  </si>
  <si>
    <t>1.5.1.4.43-Margen de desarrollo del gas natural vehicular</t>
  </si>
  <si>
    <t>1.1.4-Rentas de la propiedad</t>
  </si>
  <si>
    <t>1.6.1.2.02-Intereses por colocación de inversiones financieras del mercado interno</t>
  </si>
  <si>
    <t>1.1.4.2-Rentas de la propiedad distinta de intereses</t>
  </si>
  <si>
    <t>1.6.1.1.01-Fondo Patrimonial de Empresas Reformadas (Fonper)</t>
  </si>
  <si>
    <t>1.6.1.1.02-Dividendos Banco de Reservas</t>
  </si>
  <si>
    <t>1.6.1.1.08-Dividendos termoeléctrica punta catalina</t>
  </si>
  <si>
    <t>1.6.1.3.01-Regalías netas de fundición minera</t>
  </si>
  <si>
    <t>1.6.1.3.02-Permisos para explotar yacimientos mineros</t>
  </si>
  <si>
    <t>1.6.1.3.03-Explotación yacimientos mineros</t>
  </si>
  <si>
    <t>1.6.1.3.04-Explotación Falconbridge</t>
  </si>
  <si>
    <t>1.6.1.3.05-Arrendamiento de solares</t>
  </si>
  <si>
    <t>1.6.1.5.01-Interés indemnizatorio de las regalías mineras en US$</t>
  </si>
  <si>
    <t>1.6.1.5.02-Recargos, multas y sanciones de las regalías  mineras en US$</t>
  </si>
  <si>
    <t>1.1.6-Transferencias y donaciones corrientes recibidas</t>
  </si>
  <si>
    <t>1.1.6.1-Transferencias del sector privado</t>
  </si>
  <si>
    <t>1.4.1.1.01-Zonas francas</t>
  </si>
  <si>
    <t>1.4.1.1.99-Otras</t>
  </si>
  <si>
    <t>1.1.6.2-Transferencias del sector público</t>
  </si>
  <si>
    <t>1.4.1.2.01-Del gobierno central</t>
  </si>
  <si>
    <t>1.4.1.3.01-De instituciones públicas descentralizadas y autónomas no financieras</t>
  </si>
  <si>
    <t>1.4.1.4.01-Transferencias corrientes recibidas de instituciones públicas de la seg. soc.</t>
  </si>
  <si>
    <t>1.4.1.8.01-Transferencias corrientes recibidas de empresas públicas no financieras nacionales</t>
  </si>
  <si>
    <t>1.4.1.9.01-Transferencias corrientes recibidas de instituciones públicas financieras no monetarias</t>
  </si>
  <si>
    <t>1.1.6.5-Donaciones corrientes</t>
  </si>
  <si>
    <t>1.3.1.1.01-Donaciones corrientes en dinero de gobiernos extranjeros</t>
  </si>
  <si>
    <t>1.3.1.2.01-Donaciones corrientes  en dinero de organismos internacionales</t>
  </si>
  <si>
    <t>1.1.7-Multas y sanciones pecuniarias</t>
  </si>
  <si>
    <t>1.1.7.1-Multas y sanciones Pecuniarias</t>
  </si>
  <si>
    <t>1.6.3.1.01-Multas por delitos, evasión e incumplimiento al Código Tributario</t>
  </si>
  <si>
    <t>1.6.3.1.03-Multas de tránsito</t>
  </si>
  <si>
    <t>1.6.3.1.07-Multas Seguro Social, contratos de trabajo</t>
  </si>
  <si>
    <t>1.6.3.1.15-Multas por incautación</t>
  </si>
  <si>
    <t>1.1.9-Otros ingresos corrientes</t>
  </si>
  <si>
    <t>1.1.9.1-Otros ingresos corrientes</t>
  </si>
  <si>
    <t>1.6.4.1.01-Depósitos en exceso</t>
  </si>
  <si>
    <t>1.6.4.1.02-Miscelaneos</t>
  </si>
  <si>
    <t>1.6.4.1.04-Fianzas Judiciales y depósitos en consignación</t>
  </si>
  <si>
    <t>1.6.4.1.07-Ingresos por diferencial del gas licuado de petróleo</t>
  </si>
  <si>
    <t>1.6.4.1.09-Devolución de recursos a la CUT años anteriores</t>
  </si>
  <si>
    <t>1.6.4.1.10-Patrimonio público recuperado</t>
  </si>
  <si>
    <t>1.6.4.1.11-Ingresos por bienes extinguidos o decomisados</t>
  </si>
  <si>
    <t>1.6.4.1.99-Otros ingresos diversos</t>
  </si>
  <si>
    <t>1.9.3.1.01-Ingresos a especificar Tesorería Nacional</t>
  </si>
  <si>
    <t>1.2-Ingresos de capital</t>
  </si>
  <si>
    <t>1.2.1-Venta (disposición) de activos no financieros (a valores brutos)</t>
  </si>
  <si>
    <t>1.2.1.1-Venta de activos fijos</t>
  </si>
  <si>
    <t>1.7.1.4.01-Automóviles y camiones</t>
  </si>
  <si>
    <t>1.7.1.4.08-Otros equipos de transporte</t>
  </si>
  <si>
    <t>1.2.4-Transferencias de capital recibidas</t>
  </si>
  <si>
    <t>1.2.4.4-Donaciones de capital</t>
  </si>
  <si>
    <t>1.3.2.1.01-Donaciones de capital en dinero de gobiernos extranjeros</t>
  </si>
  <si>
    <t>1.3.2.2.01-Donaciones de capital en dinero de organismos internacionales</t>
  </si>
  <si>
    <t>1.2.5-Recuperación de inversiones financieras realizadas con fines de política</t>
  </si>
  <si>
    <t>1.2.5.4-Recuperación de préstamos realizados con fines de política</t>
  </si>
  <si>
    <t>1.8.1.4.01-Recuperación de préstamos de largo plazo del sector público</t>
  </si>
  <si>
    <t>Total general</t>
  </si>
  <si>
    <t>2.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</si>
  <si>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PRESUPUESTO INICIAL (Ley 80-25)</t>
  </si>
  <si>
    <t>DEVENGADO</t>
  </si>
  <si>
    <t>Vars.</t>
  </si>
  <si>
    <t>(Región - Provincia - Función)</t>
  </si>
  <si>
    <t xml:space="preserve">Abs. </t>
  </si>
  <si>
    <t>Rel.</t>
  </si>
  <si>
    <t>01-REGION CIBAO NORTE</t>
  </si>
  <si>
    <t>09-ESPAILLAT</t>
  </si>
  <si>
    <t>1.3-Defensa nacional</t>
  </si>
  <si>
    <t>2.2-Agropecuaria, caza, pesca y silvicultura</t>
  </si>
  <si>
    <t>2.6-Transporte</t>
  </si>
  <si>
    <t>3.2-Protección de la biodiversidad y ordenación de desechos</t>
  </si>
  <si>
    <t>3.3-Cambio Climático</t>
  </si>
  <si>
    <t>4.1-Vivienda y servicios comunitarios</t>
  </si>
  <si>
    <t>4.3-Actividades deportivas, recreativas, culturales y religiosas</t>
  </si>
  <si>
    <t>4.4-Educación</t>
  </si>
  <si>
    <t>18-PUERTO PLATA</t>
  </si>
  <si>
    <t>1.1-Administración general</t>
  </si>
  <si>
    <t>1.4-Justicia, orden público y seguridad</t>
  </si>
  <si>
    <t>2.9-Otros servicios económicos</t>
  </si>
  <si>
    <t>3.1-Protección del aire, agua y suelo</t>
  </si>
  <si>
    <t>4.2-Salud</t>
  </si>
  <si>
    <t>25-SANTIAGO</t>
  </si>
  <si>
    <t>4.5-Protección social</t>
  </si>
  <si>
    <t>99-MULTIPROVINCIAL</t>
  </si>
  <si>
    <t>02-REGION CIBAO SUR</t>
  </si>
  <si>
    <t>13-LA VEGA</t>
  </si>
  <si>
    <t>24-SANCHEZ RAMIREZ</t>
  </si>
  <si>
    <t>28-MONSENOR NOUEL</t>
  </si>
  <si>
    <t>03-REGION CIBAO NORDESTE</t>
  </si>
  <si>
    <t>06-DUARTE</t>
  </si>
  <si>
    <t>14-MARIA TRINIDAD SANCHEZ</t>
  </si>
  <si>
    <t>19-HERMANAS MIRABAL</t>
  </si>
  <si>
    <t>20-SAMANA</t>
  </si>
  <si>
    <t>2.4-Energía y combustible</t>
  </si>
  <si>
    <t>04-REGION CIBAO NOROESTE</t>
  </si>
  <si>
    <t>05-DAJABON</t>
  </si>
  <si>
    <t>15-MONTE CRISTI</t>
  </si>
  <si>
    <t>26-SANTIAGO RODRIGUEZ</t>
  </si>
  <si>
    <t>27-VALVERDE</t>
  </si>
  <si>
    <t>05-REGION VALDESIA</t>
  </si>
  <si>
    <t>17-PERAVIA</t>
  </si>
  <si>
    <t>2.1-Asuntos económicos, comerciales y laborales</t>
  </si>
  <si>
    <t>21-SAN CRISTOBAL</t>
  </si>
  <si>
    <t>31-SAN JOSE DE OCOA</t>
  </si>
  <si>
    <t>06-REGION ENRIQUILLO</t>
  </si>
  <si>
    <t>03-BAHORUCO</t>
  </si>
  <si>
    <t>04-BARAHONA</t>
  </si>
  <si>
    <t>10-INDEPENDENCIA</t>
  </si>
  <si>
    <t>16-PEDERNALES</t>
  </si>
  <si>
    <t>2.5-Minería, manufactura y construcción</t>
  </si>
  <si>
    <t>07-REGION EL VALLE</t>
  </si>
  <si>
    <t>02-AZUA</t>
  </si>
  <si>
    <t>07-ELIAS PINA</t>
  </si>
  <si>
    <t>22-SAN JUAN</t>
  </si>
  <si>
    <t>08-REGION YUMA</t>
  </si>
  <si>
    <t>08-EL SEIBO</t>
  </si>
  <si>
    <t>11-LA ALTAGRACIA</t>
  </si>
  <si>
    <t>12-LA ROMANA</t>
  </si>
  <si>
    <t>09-REGION HIGUAMO</t>
  </si>
  <si>
    <t>23-SAN PEDRO DE MACORIS</t>
  </si>
  <si>
    <t>29-MONTE PLATA</t>
  </si>
  <si>
    <t>30-HATO MAYOR</t>
  </si>
  <si>
    <t>10-REGION OZAMA O METROPOLITANA</t>
  </si>
  <si>
    <t>01-DISTRITO NACIONAL</t>
  </si>
  <si>
    <t>32-SANTO DOMINGO</t>
  </si>
  <si>
    <t>2.7-Comunicaciones</t>
  </si>
  <si>
    <t>88-MULTIREGIONAL</t>
  </si>
  <si>
    <t>98-NACIONAL</t>
  </si>
  <si>
    <t>VIGENTE</t>
  </si>
  <si>
    <t>COMPROMISO</t>
  </si>
  <si>
    <t>PAGADO</t>
  </si>
  <si>
    <t>(Capítulo - Subcapítulo - Unidad Ejecutora - Programa)</t>
  </si>
  <si>
    <t>(Ley 80-25)</t>
  </si>
  <si>
    <t>0101-SENADO DE LA REPÚBLICA</t>
  </si>
  <si>
    <t>01-CÁMARA  DE SENADORES</t>
  </si>
  <si>
    <t>0001-SENADO DE LA REPÚBLICA DOMINICANA</t>
  </si>
  <si>
    <t>11-Representación, fiscalización y gestión legislativa</t>
  </si>
  <si>
    <t>98-Administración de contribuciones especiales</t>
  </si>
  <si>
    <t>0102-CÁMARA DE DIPUTADOS</t>
  </si>
  <si>
    <t>01-CÁMARA DE DIPUTADOS</t>
  </si>
  <si>
    <t>0001-CÁMARA DE DIPUTADOS</t>
  </si>
  <si>
    <t>0201-PRESIDENCIA DE LA REPÚBLICA</t>
  </si>
  <si>
    <t>01-MINISTERIO ADMINISTRATIVO DE LA PRESIDENCIA</t>
  </si>
  <si>
    <t>0001-SECRETARIADO ADMINISTRATIVO DE LA PRESIDENCIA</t>
  </si>
  <si>
    <t>01-Actividades centrales</t>
  </si>
  <si>
    <t>11-Fondo a cargo del Poder Ejecutivo</t>
  </si>
  <si>
    <t>99-Administración de Activos, Pasivos y Transferencias</t>
  </si>
  <si>
    <t>0005-GOBERNACIÓN  DEL EDIFICIO GUBERNAMENTAL JUAN PABLO DUARTE</t>
  </si>
  <si>
    <t>0009-COMISIÓN PRESIDENCIAL DE APOYO AL DESARROLLO PROVINCIAL</t>
  </si>
  <si>
    <t>22-Apoyo al desarrollo provincial</t>
  </si>
  <si>
    <t>0010-CONSEJO NACIONAL PARA EL CAMBIO CLIMÁTICO Y MECANISMO DE DESARROLLO LIMPIO</t>
  </si>
  <si>
    <t>24-Formulación de políticas para la mitigación y adaptación al cambio climático</t>
  </si>
  <si>
    <t>0012-CONSEJO NACIONAL DE DROGAS</t>
  </si>
  <si>
    <t>15-Gestión integrada del control y reducción de la demanda de drogas y administración de bienes incautados</t>
  </si>
  <si>
    <t>0018-COMISIÓN PERMANENTE DE EFEMÉRIDES PATRIA</t>
  </si>
  <si>
    <t>18-Coordinación y fomento de las actividades culturales</t>
  </si>
  <si>
    <t>0024-AUTORIDAD NACIONAL DE ASUNTOS MARÍTIMOS (ANAMAR)</t>
  </si>
  <si>
    <t>23-Promoción del desarrollo y fortalecimiento del sector marítimo y marino nacional</t>
  </si>
  <si>
    <t>0029-VICE PRESIDENCIA DE LA REPÚBLICA</t>
  </si>
  <si>
    <t>0031-DIRECCION DE PRENSA DEL PRESIDENTE</t>
  </si>
  <si>
    <t>25-Estrategia, comunicación, publicidad y prensa gubernamental</t>
  </si>
  <si>
    <t>0032-DIRECCION DE ESTRATEGIA Y COMUNICACION GUBERNAMENTAL</t>
  </si>
  <si>
    <t>0033-ECO5RD</t>
  </si>
  <si>
    <t>26-Implementación de estrategias y acciones para la economía circular y gestión de residuos sólidos</t>
  </si>
  <si>
    <t>0034-DIRECCIÓN NACIONAL DE CONTROL DE DROGAS (DNCD)</t>
  </si>
  <si>
    <t>02-GABINETE DE LA POLÍTICA SOCIAL</t>
  </si>
  <si>
    <t>0001-GABINETE SOCIAL DE LA PRESIDENCIA</t>
  </si>
  <si>
    <t>12-Construcción, reconstrucción y mejoramiento de edificaciones</t>
  </si>
  <si>
    <t>12-Mantenimiento, seguridad y asistencia vial</t>
  </si>
  <si>
    <t>12-Protección social</t>
  </si>
  <si>
    <t>16-Fomento de la inclusión socioeconómica de adolescentes y jóvenes de 14 a 24 años en condición de vulnerabilidad</t>
  </si>
  <si>
    <t>0003-PLAN PRESIDENCIAL CONTRA LA POBREZA</t>
  </si>
  <si>
    <t>14-Asistencia social integral</t>
  </si>
  <si>
    <t>0004-COMISION PRESIDENCIAL DE APOYO AL DESARROLLO BARRIAL</t>
  </si>
  <si>
    <t>13-Desarrollo social comunitario</t>
  </si>
  <si>
    <t>0007-PROGRAMA SUPÉRATE</t>
  </si>
  <si>
    <t>41-Prevención y atención de la tuberculosis</t>
  </si>
  <si>
    <t>45-Reducción de embarazo en adolescentes</t>
  </si>
  <si>
    <t>0008-ADMINISTRADORA DE SUBSIDIOS SOCIALES</t>
  </si>
  <si>
    <t>0010-CONSEJO NACIONAL DE LA PERSONA ENVEJECIENTE</t>
  </si>
  <si>
    <t>15-Desarrollo integral y protección al adulto mayor</t>
  </si>
  <si>
    <t>0014-COMEDORES ECONOMICOS DEL ESTADO</t>
  </si>
  <si>
    <t>0015-DIRECCIÓN GENERAL DE DESARROLLO DE LA COMUNIDAD</t>
  </si>
  <si>
    <t>0016-DIRECCION GENERAL DE DESARROLLO FRONTERIZO</t>
  </si>
  <si>
    <t>04-CONTRALORIA GENERAL DE LA REPUBLICA</t>
  </si>
  <si>
    <t>0001-CONTRALORIA GENERAL DE LA REPUBLICA</t>
  </si>
  <si>
    <t>11-Control fiscal</t>
  </si>
  <si>
    <t>06-MINISTERIO DE LA PRESIDENCIA</t>
  </si>
  <si>
    <t>0001-MINISTERIO DE LA PRESIDENCIA</t>
  </si>
  <si>
    <t>13-Atención y prevención de desastres</t>
  </si>
  <si>
    <t>0004-SERVICIO INTEGRAL DE EMERGENCIAS</t>
  </si>
  <si>
    <t>12-Servicio integral de emergencias</t>
  </si>
  <si>
    <t>0005-UNIDAD EJECUTORA PARA LA READECUACION DE BARRIOS  Y ENTORNOS (URBE)</t>
  </si>
  <si>
    <t>18-Desarrollo territorial y de comunidades</t>
  </si>
  <si>
    <t>0006-CENTRO DE OPERACIONES DE EMERGENCIAS (COE)</t>
  </si>
  <si>
    <t>0008-DIRECCION GENERAL DE ETICA E INTEGRIDAD GUBERNAMENTAL</t>
  </si>
  <si>
    <t>16-Promoción y fomento de la ética en el sector público</t>
  </si>
  <si>
    <t>0009-DIRECCIÓN GENERAL DE PROYECTOS ESTRATÉGICOS Y ESPECIALES DE LA PRESIDENCIA DE LA REPÚBLICA (PROPEEP)</t>
  </si>
  <si>
    <t>19-Coordinación e implementación de intervenciones estratégica</t>
  </si>
  <si>
    <t>0010-UNIDAD TECNICA EJECUTORA DE TITULACION DE TERRENOS DEL ESTADO</t>
  </si>
  <si>
    <t>14-Fomento del sector inmobiliario del Estado</t>
  </si>
  <si>
    <t>0202-MINISTERIO DE  INTERIOR Y POLICÍA</t>
  </si>
  <si>
    <t>01-MINISTERIO DE INTERIOR Y POLICIA</t>
  </si>
  <si>
    <t>0001-MINISTERIO DE INTERIOR Y POLICIA</t>
  </si>
  <si>
    <t>15-Gestión integral provincial</t>
  </si>
  <si>
    <t>50-Reducción de crímenes y delitos que afectan a la seguridad ciudadana</t>
  </si>
  <si>
    <t>0002-DIRECCIÓN GENERAL DE MIGRACIÓN</t>
  </si>
  <si>
    <t>12-Servicios de control y regulación migratoria</t>
  </si>
  <si>
    <t>0003-INSTITUTO NACIONAL DE MIGRACION</t>
  </si>
  <si>
    <t>14-Investigación, formación y capacitación</t>
  </si>
  <si>
    <t>0004-CUERPO DE BOMBEROS DE SANTO DOMINGO, DISTRITO NACIONAL</t>
  </si>
  <si>
    <t>13-Atención de emergencia a ciudadanos</t>
  </si>
  <si>
    <t>0005-CUERPO DE BOMBEROS SANTO DOMINGO NORTE</t>
  </si>
  <si>
    <t>0006-CUERPO DE BOMBEROS SANTO DOMINGO ESTE</t>
  </si>
  <si>
    <t>0007-CUERPO DE BOMBEROS DE SANTO DOMINGO DE BOCA CHICA</t>
  </si>
  <si>
    <t>0008-CUERPO DE BOMBEROS DE SANTO DOMINGO DE LOS ALCARRIZOS</t>
  </si>
  <si>
    <t>0009-CUERPO DE BOMBEROS DE SANTO DOMINGO DE PEDRO BRAND</t>
  </si>
  <si>
    <t>0010-CUERPO DE BOMBEROS DE SANTO DOMINGO OESTE</t>
  </si>
  <si>
    <t>02-POLICIA NACIONAL</t>
  </si>
  <si>
    <t>0001-POLICIA NACIONAL</t>
  </si>
  <si>
    <t>11-Servicios de seguridad ciudadana y orden público</t>
  </si>
  <si>
    <t>0002-INSTITUTO POLICIAL DE EDUCACION SUPERIOR</t>
  </si>
  <si>
    <t>13-Formación y cultura de la P.N.</t>
  </si>
  <si>
    <t>0004-DIRECCION CENTRAL  DE  POLICIA DE TURISMO</t>
  </si>
  <si>
    <t>0005-DIRECCION GENERAL DE SEGURIDAD DE TRANSITO Y TRANSPORTE TERRESTRE (DIGESETT)</t>
  </si>
  <si>
    <t>12-Servicios de ordenamiento y asistencia del transporte terrestre</t>
  </si>
  <si>
    <t>0007-DIRECCION GENERAL DE LA RESERVA DE LA POLICIA NACIONAL</t>
  </si>
  <si>
    <t>14-Servicios de salud, seguridad y bienestar social de la P.N.</t>
  </si>
  <si>
    <t>0008-HOSPITAL GENERAL DOCENTE DE LA POLICIA NACIONAL</t>
  </si>
  <si>
    <t>0009-COMITÉ DE RETIRO DE LA POLICIA NACIONAL</t>
  </si>
  <si>
    <t>0203-MINISTERIO DE DEFENSA</t>
  </si>
  <si>
    <t>01-MINISTERIO DE DEFENSA</t>
  </si>
  <si>
    <t>0001-MINISTERIO DE DEFENSA</t>
  </si>
  <si>
    <t>0002-DIRECCION GENERAL DE ESCUELAS VOCACIONALES</t>
  </si>
  <si>
    <t>13-Educación y capacitación militar</t>
  </si>
  <si>
    <t>0003-DIRECCIÓN GENERAL DE COMUNIDADES FRONTERIZAS</t>
  </si>
  <si>
    <t>12-Servicios de salud y asistencia social</t>
  </si>
  <si>
    <t>0004-INSTITUTO DE SEGURIDAD SOCIAL DE LAS FUERZAS ARMADAS</t>
  </si>
  <si>
    <t>0005-HOSPITAL CENTRAL FUERZAS  ARMADAS</t>
  </si>
  <si>
    <t>0006-INSTITUTO CARTOGRÁFICO MILITAR DE LAS FUERZAS ARMADAS</t>
  </si>
  <si>
    <t>11-Defensa nacional</t>
  </si>
  <si>
    <t>0007-ESC DE GRAD.DE COM.Y ESTADO MAYOR CONJ.'GRAL DE DIV. GREGORIO LUPERON'</t>
  </si>
  <si>
    <t>0008-CÍRCULO DEPORTIVO DE LAS FUERZAS ARMADAS Y LA POLICIA NACIONAL</t>
  </si>
  <si>
    <t>0009-ESCUELA DE GRADUADOS EN DERECHOS HUMANOS Y DERECHO INTERNACIONAL HUMANITARIO</t>
  </si>
  <si>
    <t>0010-'ESCUELA DE GRADUADOS DE ALTOS ESTUDIOS ESTRATÉGICOS' (EGAEE)</t>
  </si>
  <si>
    <t>0011-COMISION PERMANENTE PARA LA REFORMA Y MODERNIZACIÓN DE LAS  FF.AA Y P.N.</t>
  </si>
  <si>
    <t>0012-CUERPO ESPECIALIZADO DE SEGURIDAD FRONTERIZA TERRESTRE</t>
  </si>
  <si>
    <t>0014-DIRECCION GENERAL DE LA RESERVA DE LAS FUERZAS ARMADAS Y POLICIA NACIONAL</t>
  </si>
  <si>
    <t>0015-CUERPOS ESPECIALIZADOS DE SEGURIDAD PORTUARIA</t>
  </si>
  <si>
    <t>0017-SERVICIO MILITAR VOLUNTARIO</t>
  </si>
  <si>
    <t>0019-SUPERINTENDENCIA DE VIGILANCIA Y SEGURIDAD PRIVADA</t>
  </si>
  <si>
    <t>0020-CUERPO ESPECIALIZADO PARA LA SEGURIDAD DEL METRO DE SANTO DOMINGO</t>
  </si>
  <si>
    <t>0026-Cuerpo Especializado de Seguridad Aeroportuaria y de Aviación Civil (CESAC)</t>
  </si>
  <si>
    <t>0027-DIRECCION GENERAL DEL PLAN SOCIAL DEL MINISTERIO DE DEFENSA</t>
  </si>
  <si>
    <t>0028-UNIVERSIDAD NACIONAL PARA LA DEFENSA GENERAL JUAN PABLO DUARTE Y DIEZ (UNADE)</t>
  </si>
  <si>
    <t>0030-SERVICIO NACIONAL DE PROTECCION AMBIENTAL</t>
  </si>
  <si>
    <t>0031-DIRECCIÓN GENERAL DE LA INDUSTRIA MILITAR DE LAS FUERZAS ARMADAS</t>
  </si>
  <si>
    <t>0032-CUERPO DE SEGURIDAD PRESIDENCIAL (CUSEP)</t>
  </si>
  <si>
    <t>02-EJERCITO DE LA  REPUBLICA DOMINICANA</t>
  </si>
  <si>
    <t>0001-EJERCITO DE LA REPUBLICA DOMINICANA</t>
  </si>
  <si>
    <t>11-Defensa terrestre</t>
  </si>
  <si>
    <t>0002-ACADEMIA MILITAR BATALLA DE LA CARRERA</t>
  </si>
  <si>
    <t>12-Educación  y capacitación militar</t>
  </si>
  <si>
    <t>0003-ESCUELA DE GRADUADOS DE ESTUDIOS MILITARES DEL EJERCITO DE REP. DOM.</t>
  </si>
  <si>
    <t>0004-PRIMER REGIMIENTO DE LA GUARDIA PRESIDENCIAL</t>
  </si>
  <si>
    <t>03-ARMADA DE LA REPUBLICA DOMINICANA</t>
  </si>
  <si>
    <t>0001-ARMADA DE LA REPUBLICA DOMINICANA</t>
  </si>
  <si>
    <t>11-Defensa naval</t>
  </si>
  <si>
    <t>0002-DIRECCION GENERAL DE DRAGAS, PRESAS Y BALIZAMIENTO, M.G</t>
  </si>
  <si>
    <t>0003-SERVICIOS DE PESCA</t>
  </si>
  <si>
    <t>04-FUERZA AEREA DE LA  REPUBLICA DOMINICANA</t>
  </si>
  <si>
    <t>0001-FUERZA AEREA DE LA  REPUBLICA DOMINICANA</t>
  </si>
  <si>
    <t>11-Defensa aérea</t>
  </si>
  <si>
    <t>0002-HOSPITAL MILITAR FAD DR RAMON DE LARA</t>
  </si>
  <si>
    <t>13-Servicio de salud</t>
  </si>
  <si>
    <t>0003-FORMACION Y CAPACITACION TECNICO PROFESIONAL (IMESA)</t>
  </si>
  <si>
    <t>0204-MINISTERIO DE RELACIONES EXTERIORES</t>
  </si>
  <si>
    <t>01-MINISTERIO DE RELACIONES EXTERIORES</t>
  </si>
  <si>
    <t>0001-MINISTERIO DE RELACIONES EXTERIORES</t>
  </si>
  <si>
    <t>0002-DIRECCION GENERAL DE PASAPORTES</t>
  </si>
  <si>
    <t>12-Expedición, renovación y control de pasaportes</t>
  </si>
  <si>
    <t>0003-INSTITUTO DE EDUCACION SUPERIOR</t>
  </si>
  <si>
    <t>13-Desarrollo y fortalecimiento de las capacidades en el ámbito diplomático consular y comercial</t>
  </si>
  <si>
    <t>0004-CONSEJO NACIONAL DE FRONTERAS</t>
  </si>
  <si>
    <t>14-Promoción del desarrollo social y económico de los pueblos fronterizos</t>
  </si>
  <si>
    <t>0005-COMISION NACIONAL DE NEGOCIACIONES  COMERCIALES (CNNC)</t>
  </si>
  <si>
    <t>11-Aplicación de política exterior y fomento de las relaciones comerciales</t>
  </si>
  <si>
    <t>0205-MINISTERIO DE HACIENDA</t>
  </si>
  <si>
    <t>01-MINISTERIO DE HACIENDA</t>
  </si>
  <si>
    <t>0001-MINISTERIO DE HACIENDA</t>
  </si>
  <si>
    <t>19-Modernización de la administración financiera</t>
  </si>
  <si>
    <t>0002-DIRECCION NACIONAL DE CATASTRO</t>
  </si>
  <si>
    <t>0003-ADMINISTRACION GENERAL DE BIENES NACIONALES</t>
  </si>
  <si>
    <t>13-Administración general de bienes nacionales</t>
  </si>
  <si>
    <t>0004-DIRECCION GENERAL DE CONTRATACIONES PUBLICAS</t>
  </si>
  <si>
    <t>14-Regulación, supervisión y fomento de las compras públicas</t>
  </si>
  <si>
    <t>0005-DIRECCION GENERAL DE POLITICA Y LEGISLACION TRIBUTARIA</t>
  </si>
  <si>
    <t>0006-CENTRO DE CAPACITACIÓN EN POLITICA Y GESTION FISCAL</t>
  </si>
  <si>
    <t>0008-TESORERIA NACIONAL</t>
  </si>
  <si>
    <t>0009-DIRECCIÓN GENERAL DE CONTABILIDAD GUBERNAMENTAL</t>
  </si>
  <si>
    <t>17-Servicios de contabilidad gubernamental</t>
  </si>
  <si>
    <t>0010-DIRECCION GENERAL  DE PRESUPUESTO</t>
  </si>
  <si>
    <t>20-Gestión del sistema presupuestario dominicano</t>
  </si>
  <si>
    <t>0011-DIRECCION GENERAL DE CREDITO PUBLICO</t>
  </si>
  <si>
    <t>0012-DIRECCION GENERAL DE JUBILACIONES Y PENSIONES A CARGO DEL ESTADO</t>
  </si>
  <si>
    <t>21-Administración de pensiones y jubilaciones</t>
  </si>
  <si>
    <t>0206-MINISTERIO DE EDUCACIÓN</t>
  </si>
  <si>
    <t>01-MINISTERIO DE EDUCACION</t>
  </si>
  <si>
    <t>0001-MINISTERIO DE EDUCACION</t>
  </si>
  <si>
    <t>03-Actividades comunes a los programas 13, 14, 19 y 23</t>
  </si>
  <si>
    <t>11-Servicios técnicos pedagógicos</t>
  </si>
  <si>
    <t>13-Servicios de educación primaria para niños y niñas de 6 a 11 años</t>
  </si>
  <si>
    <t>14-Servicios de educación secundaria para niños (as) y adolescentes de 12 a 17 años</t>
  </si>
  <si>
    <t>15-Servicios de educación de adultos - incluye adolescentes y jóvenes mayores de 14 años</t>
  </si>
  <si>
    <t>17-Instalaciones escolares seguras, inclusivas y sostenibles</t>
  </si>
  <si>
    <t>18-Formación y desarrollo de la carrera docente</t>
  </si>
  <si>
    <t>19-Servicios de educación especial para niños(as), adolescentes y jóvenes de 0-20 años</t>
  </si>
  <si>
    <t>23-Servicio educativo del grado preprimario nivel inicial</t>
  </si>
  <si>
    <t>24-Alfabetización de estudiantes del primer ciclo del nivel primario</t>
  </si>
  <si>
    <t>46-Salud escolar</t>
  </si>
  <si>
    <t>0002-OFICINA DE COOPERACIÓN INTERNACIONAL (OCI)</t>
  </si>
  <si>
    <t>21-Gestión y coordinación de la cooperación internacional educativa</t>
  </si>
  <si>
    <t>0004-INSTITUTO NACIONAL DE EDUCACIÓN FISICA</t>
  </si>
  <si>
    <t>0005-INSTITUTO NACIONAL DE BIENESTAR MAGISTERIAL</t>
  </si>
  <si>
    <t>20-Gestión y coordinación de los servicios de bienestar magisterial</t>
  </si>
  <si>
    <t>0006-INSTITUTO DOM. DE EVALUACIÓN E INVESTIGACIÓN DE LA CALIDAD EDUCATIVA</t>
  </si>
  <si>
    <t>0007-INSTITUTO NACIONAL DE FORMACIÓN Y CAPACITACIÓN MAGISTERIAL</t>
  </si>
  <si>
    <t>0008-INSTITUTO SUPERIOR DE FORMACIÓN DOCENTE  SALOME UREÑA</t>
  </si>
  <si>
    <t>0010-INSTITUTO NACIONAL DE BIENESTAR ESTUDIANTIL (INABIE)</t>
  </si>
  <si>
    <t>16-Servicios de bienestar estudiantil</t>
  </si>
  <si>
    <t>0011-CENTRO DE ATENCIÓN INTEGRAL PARA LA DISCAPACIDAD (CAID)</t>
  </si>
  <si>
    <t>0012-DIRECCION DE INFRAESTRUCTURA ESCOLAR</t>
  </si>
  <si>
    <t>17-Desarrollo en la infraestructura física de edificaciones para los servicios sociales</t>
  </si>
  <si>
    <t>0207-MINISTERIO DE SALUD PÚBLICA Y ASISTENCIA SOCIAL</t>
  </si>
  <si>
    <t>01-MINISTERIO DE SALUD PUBLICA Y ASISTENCIA SOCIAL</t>
  </si>
  <si>
    <t>0001-MINISTERIO DE SALUD PUBLICA Y ASISTENCIA SOCIAL</t>
  </si>
  <si>
    <t>23-Dirección y coordinación del Sistema Nacional de Salud</t>
  </si>
  <si>
    <t>24-Regulación sanitaria</t>
  </si>
  <si>
    <t>25-Gestión y provisión de salud colectiva</t>
  </si>
  <si>
    <t>42-Prevención, diagnóstico y tratamiento VIH/SIDA</t>
  </si>
  <si>
    <t>43-Detección oportuna y atención al cáncer</t>
  </si>
  <si>
    <t>0007-CONSEJO NACIONAL PARA EL VIH SIDA</t>
  </si>
  <si>
    <t>0017-PROGRAMA DE MEDICAMENTOS ESENCIALES</t>
  </si>
  <si>
    <t>18-Provisión de medicamentos, insumos sanitarios y reactivos de laboratorio</t>
  </si>
  <si>
    <t>0032-DIRECCIÓN GENERAL DE MEDICAMENTOS, ALIMENTOS Y PRODUCTOS SANITARIOS (DIGEMAPS)</t>
  </si>
  <si>
    <t>0208-MINISTERIO DE DEPORTES Y RECREACIÓN</t>
  </si>
  <si>
    <t>01-MINISTERIO DE DEPORTES Y RECREACIÓN</t>
  </si>
  <si>
    <t>0001-MINISTERIO DE DEPORTES Y RECREACIÓN</t>
  </si>
  <si>
    <t>11-Construcción, reparación y mantenimiento de instalaciones deportivas</t>
  </si>
  <si>
    <t>11-Desarrollo de la vivienda y el hábitat</t>
  </si>
  <si>
    <t>11-Fomento y promoción turística</t>
  </si>
  <si>
    <t>11-Regulación, fiscalización y desarrollo de la minería metálica, no metálica y MAPE</t>
  </si>
  <si>
    <t>12-Apoyo y supervisión al deporte federado y alto rendimiento</t>
  </si>
  <si>
    <t>15-Fomento de la recreación, la actividad física y el deporte de tiempo libre</t>
  </si>
  <si>
    <t>0002-COMISIÓN HÍPICA NACIONAL</t>
  </si>
  <si>
    <t>0003-DIRECCION DEL COMISIONADO NACIONAL DE BEISBOL</t>
  </si>
  <si>
    <t>20-Fomento y apoyo al desarrollo y regulación del béisbol</t>
  </si>
  <si>
    <t>0209-MINISTERIO DE TRABAJO</t>
  </si>
  <si>
    <t>01-MINISTERIO DE TRABAJO</t>
  </si>
  <si>
    <t>0001-MINISTERIO DE TRABAJO</t>
  </si>
  <si>
    <t>21-Aumento del empleo</t>
  </si>
  <si>
    <t>0210-MINISTERIO DE AGRICULTURA</t>
  </si>
  <si>
    <t>01-MINISTERIO DE AGRICULTURA</t>
  </si>
  <si>
    <t>0001-MINISTERIO DE AGRICULTURA</t>
  </si>
  <si>
    <t>03-Actividades comunes a los programas 11 y 14</t>
  </si>
  <si>
    <t>11-Fomento de la producción agrícola</t>
  </si>
  <si>
    <t>12-Transferencia de tecnologías agropecuarias</t>
  </si>
  <si>
    <t>14-Inocuidad agroalimentaria y sanidad vegetal</t>
  </si>
  <si>
    <t>14-Planificación económica y social</t>
  </si>
  <si>
    <t>0002-DIRECCION GENERAL DE GANADERIA</t>
  </si>
  <si>
    <t>13-Sanidad animal, asistencia técnica y fomento pecuario</t>
  </si>
  <si>
    <t>18-Prevención y control de enfermedades bovinas</t>
  </si>
  <si>
    <t>19-Fomento y desarrollo de la productividad de los sistemas de producción de leche bovina</t>
  </si>
  <si>
    <t>0003-OFICINA DE TRATADOS COMERCIALES AGRICOLAS</t>
  </si>
  <si>
    <t>0005-DIRECCION EJECUTIVA DE LA COMISION DE FOMENTO A LA TECNIFICACION DEL SISTEMA NACIONAL DE RIEGO</t>
  </si>
  <si>
    <t>15-Fomento del uso eficiente y racional del agua para la agricultura</t>
  </si>
  <si>
    <t>0006-CONSEJO NACIONAL DE PRODUCCIÓN PECUARIA (CONAPROPE)</t>
  </si>
  <si>
    <t>0007-CONSEJO NACIONAL PARA LA REGLAMENTACIÓN Y FOMENTO DE LA INDUSTRIA LECHERA</t>
  </si>
  <si>
    <t>0211-MINISTERIO DE OBRAS PÚBLICAS Y COMUNICACIONES</t>
  </si>
  <si>
    <t>01-MINISTERIO DE OBRAS PUBLICAS Y COMUNICACIONES</t>
  </si>
  <si>
    <t>0001-MINISTERIO DE OBRAS PUBLICAS Y COMUNICACIONES</t>
  </si>
  <si>
    <t>11-Desarrollo de la infraestructura física de calles y avenidas</t>
  </si>
  <si>
    <t>13-Desarrollo en la infraestructura física de carreteras</t>
  </si>
  <si>
    <t>13-Fomento y desarrollo de infraestructuras turísticas</t>
  </si>
  <si>
    <t>14-Desarrollo en la infraestructura física de caminos vecinales</t>
  </si>
  <si>
    <t>15-Desarrollo en la infraestructura física de puentes</t>
  </si>
  <si>
    <t>16-Reconstrucción y Rehabilitación de Obras Hidráulicas y de Drenaje</t>
  </si>
  <si>
    <t>18-Desarrollo en la infraestructura física de muelles y puertos</t>
  </si>
  <si>
    <t>20-Reducción de vulnerabilidades en infraestructura ante la ocurrencia de desastres naturales</t>
  </si>
  <si>
    <t>0002-DIRECCION GENERAL DE EMBELLECIMIENTO DE CARRETERAS Y AVENIDAS DE CIRCUNV.</t>
  </si>
  <si>
    <t>22-Embellecimiento de avenidas y carreteras</t>
  </si>
  <si>
    <t>0003-OFICINA PARA EL REORDENAMIENTO DEL TRANSPORTE</t>
  </si>
  <si>
    <t>23-Acceso y uso adecuado del servicio de transporte</t>
  </si>
  <si>
    <t>0006-OFICINA NAC. DE EVALUACIÓN SÍSMICA Y VULNERABILIDAD DE INFRAESTRUCTURA</t>
  </si>
  <si>
    <t>0011-JUNTA DE AVIACIÓN CIVIL</t>
  </si>
  <si>
    <t>26-Reglamentación y supervisión del transporte aéreo</t>
  </si>
  <si>
    <t>0212-MINISTERIO DE INDUSTRIA, COMERCIO Y MIPYMES (MICM)</t>
  </si>
  <si>
    <t>01-MINISTERIO DE INDUSTRIA, COMERCIO Y MIPYMES (MICM)</t>
  </si>
  <si>
    <t>0001-MINISTERIO DE INDUSTRIA, COMERCIO y MIPYMES (MICM)</t>
  </si>
  <si>
    <t>17-Supervisión, regulación y fomento del comercio</t>
  </si>
  <si>
    <t>18-Fomento y desarrollo de la micro, pequeña y mediana empresa</t>
  </si>
  <si>
    <t>0007-INDUSTRIA NACIONAL DE LA AGUJA</t>
  </si>
  <si>
    <t>16-Fomento y desarrollo de la industria de la confección textil</t>
  </si>
  <si>
    <t>0008-OFICINA NACIONAL DE DERECHO DE AUTOR</t>
  </si>
  <si>
    <t>0009-DIRECCION DE FOMENTO Y DESARROLLO DE LA ARTESANIA NACIONAL (FODEARTE)</t>
  </si>
  <si>
    <t>0010-CONSEJO DE COORDINACIÓN DE LA ZONA ESPECIAL DE DESARROLLO FRONTERIZO (CCDF)</t>
  </si>
  <si>
    <t>0213-MINISTERIO DE TURISMO</t>
  </si>
  <si>
    <t>01-MINISTERIO DE TURISMO</t>
  </si>
  <si>
    <t>0001-MINISTERIO DE TURISMO</t>
  </si>
  <si>
    <t>12-Normalización y producción de estadísticas nacionales</t>
  </si>
  <si>
    <t>12-Supervisión y regulación de los servicios turísticos</t>
  </si>
  <si>
    <t>0002-COMITE EJECUTOR DE INFRAESTRUCTA EN ZONAS TURISTICAS (CEIZTUR)</t>
  </si>
  <si>
    <t>0214-PROCURADURÍA GENERAL DE LA REPÚBLICA</t>
  </si>
  <si>
    <t>01-PROCURADURIA GENERAL DE LA REPUBLICA</t>
  </si>
  <si>
    <t>0001-PROCURADURIA GENERAL DE LA REPUBLICA DOMINICANA</t>
  </si>
  <si>
    <t>12-Coordinación y funcionamiento del Sistema Penitenciario Dominicano</t>
  </si>
  <si>
    <t>0215-MINISTERIO DE LA MUJER</t>
  </si>
  <si>
    <t>01-MINISTERIO DE LA  MUJER</t>
  </si>
  <si>
    <t>0001-MINISTERIO DE LA MUJER</t>
  </si>
  <si>
    <t>13-Prevención y atención a la violencia de género e intrafamiliar</t>
  </si>
  <si>
    <t>15-Promoción de los derechos integrales de la mujer</t>
  </si>
  <si>
    <t>0216-MINISTERIO DE CULTURA</t>
  </si>
  <si>
    <t>01-MINISTERIO DE CULTURA</t>
  </si>
  <si>
    <t>0001-MINISTERIO DE CULTURA</t>
  </si>
  <si>
    <t>13-Fomento, difusión y desarrollo de la cultura</t>
  </si>
  <si>
    <t>0002-ORQUESTA SINFÓNICA NACIONAL</t>
  </si>
  <si>
    <t>0003-BIBLIOTECA NACIONAL PEDRO HENRÍQUEZ UREÑA</t>
  </si>
  <si>
    <t>12-Difusión patrimonio cultural (material e inmaterial)</t>
  </si>
  <si>
    <t>0005-DIRECCIÓN GENERAL DE BELLAS ARTES</t>
  </si>
  <si>
    <t>0006-DIRECCIÓN GENERAL DE MUSEOS</t>
  </si>
  <si>
    <t>0217-MINISTERIO DE LA JUVENTUD</t>
  </si>
  <si>
    <t>01-MINISTERIO DE LA JUVENTUD</t>
  </si>
  <si>
    <t>0001-MINISTERIO DE LA JUVENTUD</t>
  </si>
  <si>
    <t>11-Desarrollo integral de la juventud</t>
  </si>
  <si>
    <t>0218-MINISTERIO DE MEDIO AMBIENTE Y RECURSOS NATURALES</t>
  </si>
  <si>
    <t>01-MINISTERIO DE MEDIO AMBIENTE Y REC. NAT.</t>
  </si>
  <si>
    <t>0001-MINISTERIO  DE MEDIO AMBIENTE Y RECURSOS NATURALES</t>
  </si>
  <si>
    <t>03-Actividades comunes a los programas del 11 al 15</t>
  </si>
  <si>
    <t>12-Manejo sostenible de los recursos forestales</t>
  </si>
  <si>
    <t>13-Manejo sostenible de recursos no renovables, de los suelos y las aguas</t>
  </si>
  <si>
    <t>14-Gestión sostenible de los recursos costeros y marinos</t>
  </si>
  <si>
    <t>15-Prevención y control de la calidad ambiental</t>
  </si>
  <si>
    <t>17-Transversalización del cambio climático en las políticas nacionales</t>
  </si>
  <si>
    <t>0007-UNIDAD TÉCNICA EJECUTORA DE PROYECTOS DE DESARROLLO AGROFORESTAL</t>
  </si>
  <si>
    <t>0219-MINISTERIO DE EDUCACIÓN SUPERIOR CIENCIA Y TECNOLOGÍA</t>
  </si>
  <si>
    <t>01-MINISTERIO DE EDUCACION SUPERIOR CIENCIA Y TECNOLOGIA</t>
  </si>
  <si>
    <t>0001-MINISTERIO DE EDUCACION SUPERIOR, CIENCIA Y TECNOLOGIA</t>
  </si>
  <si>
    <t>0002-INSTITUTO TECNOLÓGICO DE LAS AMÉRICAS</t>
  </si>
  <si>
    <t>12-Fomento y desarrollo de la ciencia y la tecnología</t>
  </si>
  <si>
    <t>0003-INSTITUTO TECNICO SUPERIOR COMUNITARIO</t>
  </si>
  <si>
    <t>11-Fomento y desarrollo de la educación superior</t>
  </si>
  <si>
    <t>0004-COMISION INTERNACIONAL ASESORA CIENCIA Y TECNOLOGIA</t>
  </si>
  <si>
    <t>0220-MINISTERIO DE ECONOMÍA, PLANIFICACIÓN Y DESARROLLO</t>
  </si>
  <si>
    <t>01-MINISTERIO DE ECONOMIA, PLANIFICACION Y DESARROLLO</t>
  </si>
  <si>
    <t>0001-MINISTERIO DE ECONOMIA, PLANIFICACION Y DESARROLLO</t>
  </si>
  <si>
    <t>16-Coordinación de la cooperación internacional</t>
  </si>
  <si>
    <t>18-Ordenamiento territorial y desarrollo regional</t>
  </si>
  <si>
    <t>0005-DIRECCION GENERAL DE COOPERACION MULTILATERAL</t>
  </si>
  <si>
    <t>0009-OFICINA NACIONAL DE ESTADISTICAS</t>
  </si>
  <si>
    <t>0017-GOBERNACION DEL EDIFICIO DE OFICINAS GUBERNAMENTALES</t>
  </si>
  <si>
    <t>0018-SISTEMA ÚNICO DE BENEFICIARIOS</t>
  </si>
  <si>
    <t>0221-MINISTERIO DE ADMINISTRACIÓN PÚBLICA</t>
  </si>
  <si>
    <t>01-MINISTERIO DE ADMINISTRACION PUBLICA (MAP)</t>
  </si>
  <si>
    <t>0001-MINISTERIO DE ADMINISTRACION PUBLICA</t>
  </si>
  <si>
    <t>0002-INSTITUTO NACIONAL DE ADMINISTRACION PUBLICA</t>
  </si>
  <si>
    <t>17-Formación y capacitación de servidores de la administración pública</t>
  </si>
  <si>
    <t>0003-OFICINA GUBERNAMENTAL DE TECNOLOGIA DE LA INFORMACION Y LA COMUNICACION (OGTIC)</t>
  </si>
  <si>
    <t>18-Programación e implementación del gobierno electrónico y atención ciudadana</t>
  </si>
  <si>
    <t>0222-MINISTERIO DE ENERGIA Y MINAS</t>
  </si>
  <si>
    <t>01-MINISTERIO DE ENERGIA Y MINAS</t>
  </si>
  <si>
    <t>0001-MINISTERIO DE ENERGIA Y MINAS</t>
  </si>
  <si>
    <t>12-Regulación y desarrollo energético</t>
  </si>
  <si>
    <t>0002-DIRECCION GENERAL DE MINERIA</t>
  </si>
  <si>
    <t>0223-MINISTERIO DE LA VIVIENDA, HABITAT Y EDIFICACIONES (MIVHED)</t>
  </si>
  <si>
    <t>01-MINISTERIO DE LA VIVIENDA, HABITAT Y EDIFICACIONES (MIVHED)</t>
  </si>
  <si>
    <t>0001-MINISTERIO DE LA VIVIENDA, HABITAT Y EDIFICACIONES (MIVHED)</t>
  </si>
  <si>
    <t>0301-PODER JUDICIAL</t>
  </si>
  <si>
    <t>01-PODER JUDICIAL</t>
  </si>
  <si>
    <t>0001-CONSEJO DEL PODER JUDICIAL</t>
  </si>
  <si>
    <t>0401-JUNTA CENTRAL ELECTORAL</t>
  </si>
  <si>
    <t>01-JUNTA CENTRAL ELECTORAL</t>
  </si>
  <si>
    <t>0001-JUNTA CENTRAL ELECTORAL</t>
  </si>
  <si>
    <t>0402-CÁMARA DE CUENTAS</t>
  </si>
  <si>
    <t>01-CAMARA DE CUENTAS</t>
  </si>
  <si>
    <t>0001-CAMARA DE CUENTAS DE LA REPUBLICA DOMINICANA</t>
  </si>
  <si>
    <t>0403-TRIBUNAL CONSTITUCIONAL</t>
  </si>
  <si>
    <t>01-TRIBUNAL CONSTITUCIONAL</t>
  </si>
  <si>
    <t>0001-TRIBUNAL CONSTITUCIONAL</t>
  </si>
  <si>
    <t>0404-DEFENSOR DEL PUEBLO</t>
  </si>
  <si>
    <t>01-DEFENSOR DEL PUEBLO</t>
  </si>
  <si>
    <t>0001-DEFENSOR DEL PUEBLO</t>
  </si>
  <si>
    <t>0405-TRIBUNAL SUPERIOR  ELECTORAL ( TSE)</t>
  </si>
  <si>
    <t>01-TRIBUNAL SUPERIOR  ELECTORAL ( TSE)</t>
  </si>
  <si>
    <t>0001-TRIBUNAL SUPERIOR  ELECTORAL TSE</t>
  </si>
  <si>
    <t>11-Administración de justicia y derechos Electorales</t>
  </si>
  <si>
    <t>0406-OFICINA NACIONAL DE DEFENSA PUBLICA</t>
  </si>
  <si>
    <t>01-OFICINA NACIONAL DE DEFENSA PUBLICA</t>
  </si>
  <si>
    <t>0001-OFICINA NACIONAL DE DEFENSA PUBLICA</t>
  </si>
  <si>
    <t>0998-ADMINISTRACION DE DEUDA PUBLICA Y ACTIVOS FINANCIEROS</t>
  </si>
  <si>
    <t>01-DEUDA PUBLICA Y OTRAS OPERACIONES FINANCIERAS</t>
  </si>
  <si>
    <t>0001-MINISTERIO  DE HACIENDA (DEUDA PUBLICA)</t>
  </si>
  <si>
    <t>96-Deuda pública y otras operaciones financieras</t>
  </si>
  <si>
    <t>0999-ADMINISTRACION DE OBLIGACIONES DEL TESORO NACIONAL</t>
  </si>
  <si>
    <t>01-ADM. DE OBLIGACIONES DEL TESORO</t>
  </si>
  <si>
    <t>0001-MINISTERIO DE HACIENDA (OBLIGACIONES DEL TESORO)</t>
  </si>
  <si>
    <t>11-Pago Energia No Cortable</t>
  </si>
  <si>
    <t>97-Subsidios del Estado</t>
  </si>
  <si>
    <t>(Finalidad-Función-Subfunción)</t>
  </si>
  <si>
    <t>1-SERVICIOS  GENERALES</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</si>
  <si>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</si>
  <si>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</si>
  <si>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</si>
  <si>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</si>
  <si>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</si>
  <si>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1.1.98-Investigación y desarrollo relacionado con la administración general</t>
  </si>
  <si>
    <t>1.2-Relaciones internacionales</t>
  </si>
  <si>
    <t>1.2.01-Relaciones internacionales desde oficinas en el país</t>
  </si>
  <si>
    <t>1.2.02-Relaciones internacionales desde oficinas en el exterior</t>
  </si>
  <si>
    <t>1.3.01-Defensa militar</t>
  </si>
  <si>
    <t>1.3.03-Defensa civil</t>
  </si>
  <si>
    <t>1.3.06-Reducción del riesgo de desastres no climáticos</t>
  </si>
  <si>
    <t>1.3.98-Investigación y desarrollo para la defensa militar, civil y gestión de riesgos de desastres no climáticos</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</si>
  <si>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</si>
  <si>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</si>
  <si>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</si>
  <si>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</si>
  <si>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</si>
  <si>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</si>
  <si>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</si>
  <si>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2-SERVICIOS ECONÓMICOS</t>
  </si>
  <si>
    <t>2.1.01-Asuntos económicos y regulación del comercio</t>
  </si>
  <si>
    <t>2.1.02-Asuntos laborales generales</t>
  </si>
  <si>
    <t>2.1.03-Asuntos laborales para fortalecer la autonomía económica de las mujeres</t>
  </si>
  <si>
    <t>2.2.01-Agropecuaria</t>
  </si>
  <si>
    <t>2.2.02-Caza y pesca</t>
  </si>
  <si>
    <t>2.2.04-Conservación, ampliación y explotación racionalizada de reservas forestales.</t>
  </si>
  <si>
    <t>2.2.06-Gestión o apoyo de labores de reforestación</t>
  </si>
  <si>
    <t>2.2.99-Planificación, gestión y supervisión agropecuaria, caza, pesca y silvicultura</t>
  </si>
  <si>
    <t>2.3-Riego</t>
  </si>
  <si>
    <t>2.3.01-Riego</t>
  </si>
  <si>
    <t>2.4.03-Combustible</t>
  </si>
  <si>
    <t>2.4.04-Energía eléctrica de fuentes termoeléctricas</t>
  </si>
  <si>
    <t>2.4.08-Energía eléctrica de fuentes nucleares</t>
  </si>
  <si>
    <t>2.4.09-Conservación, aprovechamiento y explotación racionalizada de fuentes de electricidad</t>
  </si>
  <si>
    <t>2.5.01-Extracción de recursos minerales</t>
  </si>
  <si>
    <t>2.5.02-Manufacturas</t>
  </si>
  <si>
    <t>2.6.01-Transporte por carretera</t>
  </si>
  <si>
    <t>2.6.02-Transporte por agua</t>
  </si>
  <si>
    <t>2.6.03-Transporte por ferrocarril</t>
  </si>
  <si>
    <t>2.6.04-Transporte aéreo</t>
  </si>
  <si>
    <t>2.6.99-Planificación, gestión y supervisión del transporte</t>
  </si>
  <si>
    <t>2.7.01-Comunicaciones</t>
  </si>
  <si>
    <t>2.8-Banca y seguros</t>
  </si>
  <si>
    <t>2.8.02-Operación de la banca y del sector seguros</t>
  </si>
  <si>
    <t>2.9.01-Comercio de distribución almacenamiento y depósito</t>
  </si>
  <si>
    <t>2.9.02-Hoteles y restaurantes</t>
  </si>
  <si>
    <t>2.9.03-Turismo</t>
  </si>
  <si>
    <t>2.9.98-Investigación y desarrollo relacionados con los servicios económicos</t>
  </si>
  <si>
    <t>3-PROTECCIÓN DEL MEDIO AMBIENTE</t>
  </si>
  <si>
    <t>3.1.01-Reducción de la contaminación</t>
  </si>
  <si>
    <t>3.1.02-Administración del agua</t>
  </si>
  <si>
    <t>3.1.03-Ordenación de aguas residuales, drenaje y alcantarillado</t>
  </si>
  <si>
    <t>3.1.04-Protección del suelo contra la erosión y otras formas de degradación física</t>
  </si>
  <si>
    <t>3.2.02-Ordenación de desechos</t>
  </si>
  <si>
    <t>3.2.03-Acceso y participación de los beneficios de la biodiversidad</t>
  </si>
  <si>
    <t>3.2.04-Conciencia y conocimiento de la biodiversidad</t>
  </si>
  <si>
    <t>3.2.05-Bioseguridad</t>
  </si>
  <si>
    <t>3.2.06-Economía verde</t>
  </si>
  <si>
    <t>3.2.07-Biodiversidad y planificación del desarrollo</t>
  </si>
  <si>
    <t>3.2.08-Gestión de la contaminación</t>
  </si>
  <si>
    <t>3.2.09-Áreas protegidas y otras medidas de conservación</t>
  </si>
  <si>
    <t>3.2.10-Restauración</t>
  </si>
  <si>
    <t>3.2.11-Uso sostenible</t>
  </si>
  <si>
    <t>3.2.12-Prevención de la producción de residuos por modificación de procesos</t>
  </si>
  <si>
    <t>3.2.14-Tratamiento y eliminación de residuos no peligrosos en vertederos</t>
  </si>
  <si>
    <t>3.2.98-Investigación y desarrollo relacionado con la protección del  medio ambiente</t>
  </si>
  <si>
    <t>3.2.99-Planificación, gestión y supervisión de la protección del medio ambiente</t>
  </si>
  <si>
    <t>3.3.01-Mixtos</t>
  </si>
  <si>
    <t>3.3.02-Mitigación</t>
  </si>
  <si>
    <t>3.3.03-Conocimiento del riesgo de desastres climáticos</t>
  </si>
  <si>
    <t>3.3.04-Gobernanza del riesgo de desastres climáticos</t>
  </si>
  <si>
    <t>3.3.05-Reducción del riesgo de desastres climáticos</t>
  </si>
  <si>
    <t>3.3.06-Respuesta y recuperación de desastres climáticos</t>
  </si>
  <si>
    <t>3.3.07-Otras medidas de adaptación</t>
  </si>
  <si>
    <t>3.3.99-Planificación, gestión y supervisión de cambio climático</t>
  </si>
  <si>
    <t>4-SERVICIOS SOCIALES</t>
  </si>
  <si>
    <t>4.1.01-Urbanización y servicios comunitarios</t>
  </si>
  <si>
    <t>4.1.02-Desarrollo comunitario</t>
  </si>
  <si>
    <t>4.1.03-Abastecimiento de agua potable</t>
  </si>
  <si>
    <t>4.1.99-Planificación, gestión y supervisión de vivienda y servicios comunitarios</t>
  </si>
  <si>
    <t>4.2.01-Servicios para pacientes externos</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</si>
  <si>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</si>
  <si>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</si>
  <si>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</si>
  <si>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</si>
  <si>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</si>
  <si>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4.3.01-Deportes de alto rendimiento</t>
  </si>
  <si>
    <t>4.3.02-Servicios recreativos y deportivos</t>
  </si>
  <si>
    <t>4.3.03-Servicios culturales</t>
  </si>
  <si>
    <t>4.3.04-Servicios de radio, televisión y servicios editoriales</t>
  </si>
  <si>
    <t>4.3.05-Servicios religiosos y otros servicios comunitarios religiosos</t>
  </si>
  <si>
    <t>4.3.99-Planificación, gestión y supervisión de las actividades deportivas, recreativas, culturales y religiosas</t>
  </si>
  <si>
    <t>4.4.01-Educación inicial</t>
  </si>
  <si>
    <t>4.4.02-Educación primaria</t>
  </si>
  <si>
    <t>4.4.03-Educación secundaria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</si>
  <si>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</si>
  <si>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</si>
  <si>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</si>
  <si>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</si>
  <si>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</si>
  <si>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</si>
  <si>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</si>
  <si>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</si>
  <si>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</si>
  <si>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4.5.05-Familia e hijos</t>
  </si>
  <si>
    <t>4.5.06-Desempleo</t>
  </si>
  <si>
    <t>4.5.07-Vivienda social</t>
  </si>
  <si>
    <t>4.5.09-Juventud</t>
  </si>
  <si>
    <t>4.5.10-Asistencia social</t>
  </si>
  <si>
    <t>4.5.98-Investigación y desarrollo relacionado con la protección social</t>
  </si>
  <si>
    <t>4.5.99-Planificación, gestión y supervisión de la protección social</t>
  </si>
  <si>
    <t>4.6-Equidad de género</t>
  </si>
  <si>
    <t>4.6.01-Acciones focalizada en mujeres</t>
  </si>
  <si>
    <t>4.6.02-Corresponsabilidad social y pública en el cuidado de la familia y la reproducción de la fuerza de trabajo</t>
  </si>
  <si>
    <t>4.6.03-Acciones para una cultura de igualdad de género.</t>
  </si>
  <si>
    <t>4.6.04-Acciones de prevención, atención y protección de violencia de género</t>
  </si>
  <si>
    <t>5-INTERESES DE LA DEUDA PÚBLICA</t>
  </si>
  <si>
    <t>5.1-Intereses y comisiones de deuda pública</t>
  </si>
  <si>
    <t>5.1.01-Intereses y comisiones de deuda pública</t>
  </si>
  <si>
    <r>
      <t xml:space="preserve">Fuente: </t>
    </r>
    <r>
      <rPr>
        <sz val="12"/>
        <color theme="1"/>
        <rFont val="Avenir Next LT Pro"/>
        <family val="2"/>
      </rPr>
      <t>Sistema de Información de la Gestión Financiera (SIGEF).</t>
    </r>
  </si>
  <si>
    <r>
      <t xml:space="preserve">Notas: </t>
    </r>
    <r>
      <rPr>
        <sz val="12"/>
        <color rgb="FF000000"/>
        <rFont val="Avenir Next LT Pro"/>
        <family val="2"/>
      </rPr>
      <t>*Cifras preliminares.</t>
    </r>
  </si>
  <si>
    <t xml:space="preserve">Total </t>
  </si>
  <si>
    <t xml:space="preserve"> </t>
  </si>
  <si>
    <t>PRESUPUESTO DEVENGADO</t>
  </si>
  <si>
    <t>Detalle</t>
  </si>
  <si>
    <t>Tabla 6. Gastos para reducir la brecha de género según clasificador funcional</t>
  </si>
  <si>
    <t>3.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</si>
  <si>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2. Para el PIB 2025 se utilizó el PIB del Panorama Macroeconómico actualizado al 26 de agosto de 2025, elaborado por el Ministerio de Hacienda y Economía.</t>
  </si>
  <si>
    <t>3.2.98-Investigación y desarrollo relacionado con la protección del medio ambiente</t>
  </si>
  <si>
    <t>2.2.04-Conservación, ampliación y explotación racionalizada de reservas forestales</t>
  </si>
  <si>
    <t>1-SERVICIOS GENERALES</t>
  </si>
  <si>
    <t>7 = (3/PIB)</t>
  </si>
  <si>
    <t>6=4-5</t>
  </si>
  <si>
    <t>INCIDENCIA NETA</t>
  </si>
  <si>
    <t>INCIDENCIA NEGATIVA</t>
  </si>
  <si>
    <t>INCIDENCIA POSITIVA</t>
  </si>
  <si>
    <t>EJECUCIÓN
% PIB</t>
  </si>
  <si>
    <t>Tabla 7. Incidencia del gasto del Gobierno Central en el cambio climático</t>
  </si>
  <si>
    <t xml:space="preserve">Tabla 5. Clasificador Funcional del gasto del Gobierno Central </t>
  </si>
  <si>
    <t>VARIACION 2025/2024</t>
  </si>
  <si>
    <t>EJECUCION % PIB</t>
  </si>
  <si>
    <t>COMPROMETIDO</t>
  </si>
  <si>
    <t>7= (5-1)</t>
  </si>
  <si>
    <t>8= (7/1)</t>
  </si>
  <si>
    <t>9= (5/PIB)</t>
  </si>
  <si>
    <t xml:space="preserve">PIB Nominal </t>
  </si>
  <si>
    <t>2. Se utilizó el PIB del Panorama Macroeconómico actualizado al 26 de agosto del 2025, elaborado por el Ministerio de Hacienda y Economía.</t>
  </si>
  <si>
    <t>Ilustración 6. Composición del Gasto del Gobierno Central por Finalidad</t>
  </si>
  <si>
    <t>Valores en millones de RD$</t>
  </si>
  <si>
    <t>Notas:</t>
  </si>
  <si>
    <t>Cifras preliminares.</t>
  </si>
  <si>
    <r>
      <rPr>
        <b/>
        <sz val="8"/>
        <color rgb="FF000000"/>
        <rFont val="Avenir Next LT Pro"/>
        <family val="2"/>
      </rPr>
      <t>Fuente:</t>
    </r>
    <r>
      <rPr>
        <sz val="8"/>
        <color indexed="8"/>
        <rFont val="Avenir Next LT Pro"/>
        <family val="2"/>
      </rPr>
      <t xml:space="preserve"> Sistema de Información de la Gestión Financiera (SIGEF).</t>
    </r>
  </si>
  <si>
    <t>3. Se utilizó el PIB del Panorama Macroeconómico actualizado al 26 de agosto de 2025, elaborado por el Ministerio de Hacienda y Economía.</t>
  </si>
  <si>
    <t>TOTAL</t>
  </si>
  <si>
    <t>2.2.8 - Gastos de capital, reserva presupuestaria</t>
  </si>
  <si>
    <t>2.2.6.7 - Otras transferencias de capital</t>
  </si>
  <si>
    <t>2.2.6.2 - Transferencias de capital al sector público</t>
  </si>
  <si>
    <t>2.2.6.1 - Transferencias de capital al sector privado</t>
  </si>
  <si>
    <t>2.2.6 - Transferencias de capital</t>
  </si>
  <si>
    <t>2.2.5 - Activos no producidos</t>
  </si>
  <si>
    <t>2.2.4 - Objetos de valor</t>
  </si>
  <si>
    <t>2.2.2 - Activos fijos (formación bruta de capital fijo)</t>
  </si>
  <si>
    <t>2.2.1 - Construcciones en proceso</t>
  </si>
  <si>
    <t>2.1.9 - Otros gastos corrientes</t>
  </si>
  <si>
    <t>2.1.6.4 - Transferencias a otras instituciones públicas</t>
  </si>
  <si>
    <t>2.1.6.3 - Transferencia al sector externo</t>
  </si>
  <si>
    <t>2.1.6.2 - Transferencias al sector público</t>
  </si>
  <si>
    <t>2.1.6.1 - Transferencias al sector privado</t>
  </si>
  <si>
    <t>2.1.6 - Transferencias corrientes</t>
  </si>
  <si>
    <t>2.1.5 - Subvenciones otorgadas a empresas</t>
  </si>
  <si>
    <t>2.1.3 - Prestaciones de la seguridad social</t>
  </si>
  <si>
    <t>2.1.2 - Gastos de consumo</t>
  </si>
  <si>
    <t>10= (5/PIB)</t>
  </si>
  <si>
    <t>9= 8/1</t>
  </si>
  <si>
    <t>8 = (5-1)</t>
  </si>
  <si>
    <t>7= (5/3)</t>
  </si>
  <si>
    <t>% EJECUCION</t>
  </si>
  <si>
    <r>
      <t>PAGADO</t>
    </r>
    <r>
      <rPr>
        <b/>
        <vertAlign val="superscript"/>
        <sz val="16"/>
        <color theme="0"/>
        <rFont val="Avenir Next LT Pro"/>
        <family val="2"/>
      </rPr>
      <t>*</t>
    </r>
  </si>
  <si>
    <r>
      <t>DEVENGADO</t>
    </r>
    <r>
      <rPr>
        <b/>
        <vertAlign val="superscript"/>
        <sz val="16"/>
        <color theme="0"/>
        <rFont val="Avenir Next LT Pro"/>
        <family val="2"/>
      </rPr>
      <t>*</t>
    </r>
  </si>
  <si>
    <r>
      <t>COMPROMETIDO</t>
    </r>
    <r>
      <rPr>
        <b/>
        <vertAlign val="superscript"/>
        <sz val="16"/>
        <color theme="0"/>
        <rFont val="Avenir Next LT Pro"/>
        <family val="2"/>
      </rPr>
      <t>*</t>
    </r>
  </si>
  <si>
    <t>VARIACIÓN 2024/2025</t>
  </si>
  <si>
    <t>Ilustración 2. Transferencias Corrientes del Gobierno Central</t>
  </si>
  <si>
    <t>Ilustración 3. Transferencias de Capital del Gobierno Central</t>
  </si>
  <si>
    <r>
      <t xml:space="preserve">Notas: </t>
    </r>
    <r>
      <rPr>
        <sz val="11"/>
        <color theme="1"/>
        <rFont val="Avenir Next LT Pro"/>
        <family val="2"/>
      </rPr>
      <t>*Cifras preliminares.</t>
    </r>
  </si>
  <si>
    <t>PAGADO*</t>
  </si>
  <si>
    <t>7 = (4-1)</t>
  </si>
  <si>
    <t>8 = (6/1)</t>
  </si>
  <si>
    <t>9 = (4/PIB)</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</si>
  <si>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</si>
  <si>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</si>
  <si>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</si>
  <si>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</si>
  <si>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</si>
  <si>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</si>
  <si>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</si>
  <si>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</si>
  <si>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</si>
  <si>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</si>
  <si>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</si>
  <si>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</si>
  <si>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</si>
  <si>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</si>
  <si>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</si>
  <si>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</si>
  <si>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</si>
  <si>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</si>
  <si>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</si>
  <si>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</si>
  <si>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</si>
  <si>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</si>
  <si>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</si>
  <si>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</si>
  <si>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</si>
  <si>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</si>
  <si>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</si>
  <si>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</si>
  <si>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</si>
  <si>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</si>
  <si>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</si>
  <si>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</si>
  <si>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</si>
  <si>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</si>
  <si>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(TSE)</t>
  </si>
  <si>
    <t>0406-OFICINA NACIONAL DE DEFENSA PÚBLICA</t>
  </si>
  <si>
    <t>OTROS</t>
  </si>
  <si>
    <t>0998 - ADMINISTRACIÓN DE DEUDA PÚBLICA Y ACTIVOS FINANCIEROS</t>
  </si>
  <si>
    <t>0999 - ADMINISTRACIÓN DE OBLIGACIONES DEL TESORO NACIONAL</t>
  </si>
  <si>
    <t xml:space="preserve">2. Se utilizó el PIB del Panorama Macroeconómico actualizado al 26 de agosto del 2025, elaborado por el Ministerio de Hacienda y Economía </t>
  </si>
  <si>
    <t>Ilustración 5. Proyectos de Inversión Pública por funciones</t>
  </si>
  <si>
    <t>Noviembre 2025</t>
  </si>
  <si>
    <t>1. Fecha de imputación al 30/11/2025// Fecha de registro al 07/12/2025</t>
  </si>
  <si>
    <t>1. Fecha de recaudación al 30/11/2025// Fecha de registro al 07/12/2025.</t>
  </si>
  <si>
    <t>1. Fecha de recaudación al 30/11/2025// Fecha de registro al 07/12/2025</t>
  </si>
  <si>
    <t>Anexo 1. Ingresos por Clasificación Económica (Noviembre 2025)</t>
  </si>
  <si>
    <t>1.4.1.9.02-Transferencias corrientes recibidas de instituciones públicas financieras monetarias</t>
  </si>
  <si>
    <t>Anexo 2. Distribución Geográfica de Proyectos de Inversión (Noviembre 2025)</t>
  </si>
  <si>
    <t>Anexo 3. Distribución por Programas (Noviembre 2025)</t>
  </si>
  <si>
    <t>12-Educación y capacitación militar</t>
  </si>
  <si>
    <r>
      <t>Fuente:</t>
    </r>
    <r>
      <rPr>
        <sz val="11"/>
        <color theme="1"/>
        <rFont val="Avenir Next LT Pro"/>
        <family val="2"/>
      </rPr>
      <t xml:space="preserve"> Sistema de Información de la Gestión Financiera (SIGEF).</t>
    </r>
  </si>
  <si>
    <t>Anexo 4. Ejecución por Clasificación Funcional (Noviembre 2025)</t>
  </si>
  <si>
    <t>Tabla 3. Gastos del Gobierno Central por Clasificación Económica (Noviembre 2024 y 2025)</t>
  </si>
  <si>
    <t>DEVENGADO Noviembre</t>
  </si>
  <si>
    <t>Noviembre</t>
  </si>
  <si>
    <t>Noviembre 2024 y 2025</t>
  </si>
  <si>
    <t>PERCIBIDO NOVIEMBRE</t>
  </si>
  <si>
    <t>2. Fecha de imputación al 30/11/2025// Fecha de registro al 07/12/2025</t>
  </si>
  <si>
    <t>Noviembre  2025</t>
  </si>
  <si>
    <t>DEVENGADO NOVIEMBRE</t>
  </si>
  <si>
    <t>NOVIEMBRE</t>
  </si>
  <si>
    <t>1. Fecha de imputación al 30/11/2025 // Fecha de registro al 07/12/2025.</t>
  </si>
  <si>
    <t>diferencia</t>
  </si>
  <si>
    <t>MINISTERIO DE HACIENDA</t>
  </si>
  <si>
    <t>PIB</t>
  </si>
  <si>
    <t>Tabla 1. Resultados Presupuestarios del Gobierno Central (Noviembre 2025)</t>
  </si>
  <si>
    <t>Indicadores</t>
  </si>
  <si>
    <t xml:space="preserve">Pres. Inicial      </t>
  </si>
  <si>
    <t xml:space="preserve">Presupuesto </t>
  </si>
  <si>
    <t>Devengado</t>
  </si>
  <si>
    <t>% Devengado</t>
  </si>
  <si>
    <t>% del PIB</t>
  </si>
  <si>
    <t>Ley núm. 80-24</t>
  </si>
  <si>
    <t>Vigente</t>
  </si>
  <si>
    <t>4 = 3/2</t>
  </si>
  <si>
    <t>5 = (3/PIB)</t>
  </si>
  <si>
    <t>1 - INGRESOS</t>
  </si>
  <si>
    <t>1.1 - Ingresos corrientes</t>
  </si>
  <si>
    <t>1.1.6.5- Donaciones corrientes</t>
  </si>
  <si>
    <t>1.2 - Ingresos de capital</t>
  </si>
  <si>
    <t>1.2.4.4- Donaciones de capital</t>
  </si>
  <si>
    <t>2 - GASTOS</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</si>
  <si>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</si>
  <si>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</si>
  <si>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</si>
  <si>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</si>
  <si>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</si>
  <si>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</si>
  <si>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</si>
  <si>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</si>
  <si>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2. Se utilizó el PIB del Panorama Macroeconómico actualizado al 26 de agosto de 2025, elaborado por el Ministerio de Economía Planificación y Desarrollo.</t>
  </si>
  <si>
    <t xml:space="preserve">3.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</si>
  <si>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 xml:space="preserve">4.Las fuentes financieras del presupuesto vigente 2025 incluyen la disponibilidad de saldos de 2024, por valor de RD$23,112.4 millones, contenida en el artículo 7 del Presupuesto Reformulado (Ley 86-25). </t>
  </si>
  <si>
    <t>Ilustración 4. Top 3 Instituciones con Mayor Ejecución de Gastos - Noviembre 2025</t>
  </si>
  <si>
    <t>1.Fecha de imputación al 30/11/2025 // Fecha de registro al 07/12/2025</t>
  </si>
  <si>
    <t>Tabla 4. Gastos de Gobierno Central por Clasificación Institucional (Noviembre 2024 vs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</si>
</sst>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
    <numFmt numFmtId="165" formatCode="0.0%"/>
    <numFmt numFmtId="166" formatCode="_(* #,##0.0_);_(* \(#,##0.0\);_(* &quot;-&quot;??_);_(@_)"/>
    <numFmt numFmtId="167" formatCode="#,##0.0,,"/>
    <numFmt numFmtId="168" formatCode="#,##0.0,,_);\(#,##0.0,,\)"/>
    <numFmt numFmtId="169" formatCode="#,###.0,,"/>
    <numFmt numFmtId="170" formatCode="0.0000%"/>
    <numFmt numFmtId="171" formatCode="0.000%"/>
    <numFmt numFmtId="172" formatCode="#,##0.0_);\(#,##0.0\)"/>
    <numFmt numFmtId="173" formatCode="#,##0.00000_);\(#,##0.00000\)"/>
    <numFmt numFmtId="174" formatCode="#,##0.0,"/>
  </numFmts>
  <fonts count="6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indexed="8"/>
      <name val="Aptos Narrow"/>
      <family val="2"/>
      <scheme val="minor"/>
    </font>
    <font>
      <sz val="11"/>
      <color indexed="8"/>
      <name val="Avenir Next LT Pro"/>
      <family val="2"/>
    </font>
    <font>
      <sz val="11"/>
      <color theme="1"/>
      <name val="Avenir Next LT Pro"/>
      <family val="2"/>
    </font>
    <font>
      <b/>
      <sz val="16"/>
      <name val="Avenir Next LT Pro"/>
      <family val="2"/>
    </font>
    <font>
      <sz val="16"/>
      <name val="Avenir Next LT Pro"/>
      <family val="2"/>
    </font>
    <font>
      <b/>
      <sz val="14"/>
      <color theme="1"/>
      <name val="Avenir Next LT Pro"/>
      <family val="2"/>
    </font>
    <font>
      <b/>
      <sz val="18"/>
      <color theme="1"/>
      <name val="Avenir Next LT Pro"/>
      <family val="2"/>
    </font>
    <font>
      <b/>
      <sz val="11"/>
      <name val="Avenir Next LT Pro"/>
      <family val="2"/>
    </font>
    <font>
      <b/>
      <sz val="11"/>
      <color theme="1"/>
      <name val="Avenir Next LT Pro"/>
      <family val="2"/>
    </font>
    <font>
      <sz val="14"/>
      <color theme="1"/>
      <name val="Avenir Next LT Pro"/>
      <family val="2"/>
    </font>
    <font>
      <sz val="18"/>
      <color theme="1"/>
      <name val="Avenir Next LT Pro"/>
      <family val="2"/>
    </font>
    <font>
      <b/>
      <sz val="12"/>
      <color theme="1"/>
      <name val="Aptos Narrow"/>
      <family val="2"/>
      <scheme val="minor"/>
    </font>
    <font>
      <b/>
      <sz val="14"/>
      <name val="Avenir Next LT Pro"/>
      <family val="2"/>
    </font>
    <font>
      <sz val="14"/>
      <name val="Avenir Next LT Pro"/>
      <family val="2"/>
    </font>
    <font>
      <sz val="14"/>
      <color theme="0"/>
      <name val="Avenir Next LT Pro"/>
      <family val="2"/>
    </font>
    <font>
      <sz val="10"/>
      <name val="Arial"/>
      <family val="2"/>
    </font>
    <font>
      <sz val="10"/>
      <color theme="0"/>
      <name val="Arial"/>
      <family val="2"/>
    </font>
    <font>
      <sz val="11"/>
      <color theme="0"/>
      <name val="Avenir Next LT Pro"/>
      <family val="2"/>
    </font>
    <font>
      <b/>
      <sz val="18"/>
      <color theme="0"/>
      <name val="Avenir Next LT Pro"/>
      <family val="2"/>
    </font>
    <font>
      <b/>
      <sz val="18"/>
      <name val="Avenir Next LT Pro"/>
      <family val="2"/>
    </font>
    <font>
      <sz val="18"/>
      <name val="Avenir Next LT Pro"/>
      <family val="2"/>
    </font>
    <font>
      <sz val="12"/>
      <color rgb="FF212529"/>
      <name val="Arial"/>
      <family val="2"/>
    </font>
    <font>
      <sz val="11"/>
      <color rgb="FFAB2818"/>
      <name val="Arial"/>
      <family val="2"/>
    </font>
    <font>
      <b/>
      <sz val="11"/>
      <color theme="0"/>
      <name val="Avenir Next LT Pro"/>
      <family val="2"/>
    </font>
    <font>
      <b/>
      <sz val="12"/>
      <name val="Avenir Next LT Pro"/>
      <family val="2"/>
    </font>
    <font>
      <sz val="12"/>
      <name val="Avenir Next LT Pro"/>
      <family val="2"/>
    </font>
    <font>
      <sz val="12"/>
      <color theme="1"/>
      <name val="Avenir Next LT Pro"/>
      <family val="2"/>
    </font>
    <font>
      <sz val="11"/>
      <name val="Avenir Next LT Pro"/>
      <family val="2"/>
    </font>
    <font>
      <b/>
      <sz val="12"/>
      <color rgb="FF000000"/>
      <name val="Avenir Next LT Pro"/>
      <family val="2"/>
    </font>
    <font>
      <sz val="12"/>
      <color rgb="FF000000"/>
      <name val="Avenir Next LT Pro"/>
      <family val="2"/>
    </font>
    <font>
      <b/>
      <sz val="8"/>
      <color theme="1"/>
      <name val="Avenir Next LT Pro"/>
      <family val="2"/>
    </font>
    <font>
      <sz val="8"/>
      <color theme="1"/>
      <name val="Avenir Next LT Pro"/>
      <family val="2"/>
    </font>
    <font>
      <b/>
      <sz val="12"/>
      <color theme="1"/>
      <name val="Avenir Next LT Pro"/>
      <family val="2"/>
    </font>
    <font>
      <b/>
      <sz val="12"/>
      <color indexed="8"/>
      <name val="Avenir Next LT Pro"/>
      <family val="2"/>
    </font>
    <font>
      <b/>
      <sz val="16"/>
      <color theme="0"/>
      <name val="Avenir Next LT Pro"/>
      <family val="2"/>
    </font>
    <font>
      <sz val="16"/>
      <color indexed="8"/>
      <name val="Avenir Next LT Pro"/>
      <family val="2"/>
    </font>
    <font>
      <b/>
      <sz val="16"/>
      <color theme="1"/>
      <name val="Avenir Next LT Pro"/>
      <family val="2"/>
    </font>
    <font>
      <sz val="16"/>
      <color theme="1"/>
      <name val="Avenir Next LT Pro"/>
      <family val="2"/>
    </font>
    <font>
      <sz val="14"/>
      <color theme="1"/>
      <name val="Aptos Narrow"/>
      <family val="2"/>
      <scheme val="minor"/>
    </font>
    <font>
      <sz val="16"/>
      <color theme="1"/>
      <name val="Aptos Narrow"/>
      <family val="2"/>
      <scheme val="minor"/>
    </font>
    <font>
      <sz val="11"/>
      <name val="Aptos Narrow"/>
      <family val="2"/>
      <scheme val="minor"/>
    </font>
    <font>
      <sz val="8"/>
      <color indexed="8"/>
      <name val="Avenir Next LT Pro"/>
      <family val="2"/>
    </font>
    <font>
      <b/>
      <sz val="8"/>
      <color rgb="FF000000"/>
      <name val="Avenir Next LT Pro"/>
      <family val="2"/>
    </font>
    <font>
      <sz val="11"/>
      <color theme="4"/>
      <name val="Avenir Next LT Pro"/>
      <family val="2"/>
    </font>
    <font>
      <b/>
      <vertAlign val="superscript"/>
      <sz val="16"/>
      <color theme="0"/>
      <name val="Avenir Next LT Pro"/>
      <family val="2"/>
    </font>
    <font>
      <sz val="12"/>
      <color indexed="8"/>
      <name val="Aptos Narrow"/>
      <family val="2"/>
      <scheme val="minor"/>
    </font>
    <font>
      <sz val="12"/>
      <color indexed="8"/>
      <name val="Avenir Next LT Pro"/>
      <family val="2"/>
    </font>
    <font>
      <b/>
      <sz val="16"/>
      <color rgb="FF000000"/>
      <name val="Avenir Next LT Pro"/>
      <family val="2"/>
    </font>
    <font>
      <sz val="16"/>
      <color rgb="FF000000"/>
      <name val="Avenir Next LT Pro"/>
      <family val="2"/>
    </font>
    <font>
      <b/>
      <sz val="11"/>
      <color indexed="8"/>
      <name val="Avenir Next LT Pro"/>
      <family val="2"/>
    </font>
    <font>
      <sz val="10"/>
      <color theme="1"/>
      <name val="Avenir Next LT Pro"/>
      <family val="2"/>
    </font>
    <font>
      <b/>
      <sz val="10"/>
      <color theme="1"/>
      <name val="Avenir Next LT Pro"/>
      <family val="2"/>
    </font>
    <font>
      <b/>
      <sz val="10"/>
      <name val="Avenir Next LT Pro"/>
      <family val="2"/>
    </font>
    <font>
      <sz val="11"/>
      <color rgb="FFFF0000"/>
      <name val="Avenir Next LT Pro"/>
      <family val="2"/>
    </font>
    <font>
      <b/>
      <i/>
      <sz val="12"/>
      <color rgb="FFFFFFFF"/>
      <name val="Avenir Next LT Pro"/>
      <family val="2"/>
    </font>
    <font>
      <b/>
      <sz val="12"/>
      <color theme="0"/>
      <name val="Avenir Next LT Pro"/>
      <family val="2"/>
    </font>
    <font>
      <b/>
      <sz val="12"/>
      <color rgb="FFFFFFFF"/>
      <name val="Avenir Next LT Pro"/>
      <family val="2"/>
    </font>
    <font>
      <i/>
      <sz val="12"/>
      <color theme="1"/>
      <name val="Avenir Next LT Pro"/>
      <family val="2"/>
    </font>
    <font>
      <sz val="11"/>
      <color indexed="8"/>
      <name val="Aharoni"/>
      <charset val="177"/>
    </font>
  </fonts>
  <fills count="1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4" tint="0.79998168889431442"/>
        <bgColor theme="4" tint="0.79998168889431442"/>
      </patternFill>
    </fill>
    <fill>
      <patternFill patternType="solid">
        <fgColor rgb="FF305496"/>
        <bgColor theme="4" tint="0.79998168889431442"/>
      </patternFill>
    </fill>
    <fill>
      <patternFill patternType="solid">
        <fgColor rgb="FF305496"/>
        <bgColor indexed="64"/>
      </patternFill>
    </fill>
    <fill>
      <patternFill patternType="solid">
        <fgColor theme="3" tint="0.89999084444715716"/>
        <bgColor indexed="64"/>
      </patternFill>
    </fill>
    <fill>
      <patternFill patternType="solid">
        <fgColor indexed="65"/>
        <bgColor indexed="64"/>
      </patternFill>
    </fill>
    <fill>
      <patternFill patternType="solid">
        <fgColor theme="2" tint="-9.9978637043366805E-2"/>
        <bgColor theme="4" tint="0.79998168889431442"/>
      </patternFill>
    </fill>
    <fill>
      <patternFill patternType="solid">
        <fgColor theme="3" tint="0.749992370372631"/>
        <bgColor indexed="64"/>
      </patternFill>
    </fill>
    <fill>
      <patternFill patternType="solid">
        <fgColor theme="0" tint="-4.9989318521683403E-2"/>
        <bgColor indexed="64"/>
      </patternFill>
    </fill>
    <fill>
      <patternFill patternType="solid">
        <fgColor rgb="FFDDEBF7"/>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DAE9F8"/>
        <bgColor indexed="64"/>
      </patternFill>
    </fill>
  </fills>
  <borders count="106">
    <border>
      <left/>
      <right/>
      <top/>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top/>
      <bottom style="thin">
        <color theme="0"/>
      </bottom>
      <diagonal/>
    </border>
    <border>
      <left/>
      <right/>
      <top/>
      <bottom style="medium">
        <color indexed="64"/>
      </bottom>
      <diagonal/>
    </border>
    <border>
      <left/>
      <right style="thin">
        <color theme="0"/>
      </right>
      <top style="medium">
        <color indexed="64"/>
      </top>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top/>
      <bottom style="thin">
        <color theme="4"/>
      </bottom>
      <diagonal/>
    </border>
    <border>
      <left/>
      <right/>
      <top style="thin">
        <color theme="2"/>
      </top>
      <bottom/>
      <diagonal/>
    </border>
    <border>
      <left/>
      <right/>
      <top style="thin">
        <color theme="4"/>
      </top>
      <bottom/>
      <diagonal/>
    </border>
    <border>
      <left style="thin">
        <color theme="0"/>
      </left>
      <right style="thin">
        <color theme="0"/>
      </right>
      <top/>
      <bottom style="medium">
        <color indexed="64"/>
      </bottom>
      <diagonal/>
    </border>
    <border>
      <left style="medium">
        <color theme="0"/>
      </left>
      <right style="medium">
        <color theme="0"/>
      </right>
      <top/>
      <bottom style="thin">
        <color theme="0"/>
      </bottom>
      <diagonal/>
    </border>
    <border>
      <left style="medium">
        <color theme="0"/>
      </left>
      <right style="medium">
        <color theme="0"/>
      </right>
      <top style="thin">
        <color theme="0"/>
      </top>
      <bottom style="medium">
        <color theme="0"/>
      </bottom>
      <diagonal/>
    </border>
    <border>
      <left/>
      <right/>
      <top style="thin">
        <color theme="4" tint="0.39997558519241921"/>
      </top>
      <bottom/>
      <diagonal/>
    </border>
    <border>
      <left/>
      <right style="medium">
        <color theme="0"/>
      </right>
      <top style="medium">
        <color theme="0"/>
      </top>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top style="thin">
        <color theme="0"/>
      </top>
      <bottom style="thin">
        <color theme="0"/>
      </bottom>
      <diagonal/>
    </border>
    <border>
      <left/>
      <right/>
      <top style="medium">
        <color theme="0"/>
      </top>
      <bottom style="thin">
        <color indexed="64"/>
      </bottom>
      <diagonal/>
    </border>
    <border>
      <left/>
      <right/>
      <top style="thin">
        <color theme="4" tint="-0.249977111117893"/>
      </top>
      <bottom style="medium">
        <color theme="4" tint="-0.249977111117893"/>
      </bottom>
      <diagonal/>
    </border>
    <border>
      <left/>
      <right/>
      <top/>
      <bottom style="thin">
        <color theme="4" tint="0.39997558519241921"/>
      </bottom>
      <diagonal/>
    </border>
    <border>
      <left/>
      <right style="medium">
        <color theme="0"/>
      </right>
      <top/>
      <bottom style="medium">
        <color theme="0"/>
      </bottom>
      <diagonal/>
    </border>
    <border>
      <left/>
      <right/>
      <top/>
      <bottom style="medium">
        <color theme="0"/>
      </bottom>
      <diagonal/>
    </border>
    <border>
      <left style="medium">
        <color theme="0"/>
      </left>
      <right/>
      <top style="medium">
        <color theme="0"/>
      </top>
      <bottom style="medium">
        <color indexed="64"/>
      </bottom>
      <diagonal/>
    </border>
    <border>
      <left style="medium">
        <color theme="0"/>
      </left>
      <right style="medium">
        <color theme="0"/>
      </right>
      <top/>
      <bottom style="medium">
        <color indexed="64"/>
      </bottom>
      <diagonal/>
    </border>
    <border>
      <left/>
      <right style="medium">
        <color theme="0"/>
      </right>
      <top/>
      <bottom style="medium">
        <color indexed="64"/>
      </bottom>
      <diagonal/>
    </border>
    <border>
      <left/>
      <right/>
      <top style="thin">
        <color theme="2" tint="-9.9978637043366805E-2"/>
      </top>
      <bottom style="thin">
        <color theme="2" tint="-9.9978637043366805E-2"/>
      </bottom>
      <diagonal/>
    </border>
    <border>
      <left/>
      <right/>
      <top/>
      <bottom style="thin">
        <color theme="2" tint="-9.9978637043366805E-2"/>
      </bottom>
      <diagonal/>
    </border>
    <border>
      <left/>
      <right/>
      <top style="thin">
        <color theme="2" tint="-9.9978637043366805E-2"/>
      </top>
      <bottom/>
      <diagonal/>
    </border>
    <border>
      <left/>
      <right/>
      <top style="thin">
        <color theme="2" tint="-9.9978637043366805E-2"/>
      </top>
      <bottom style="thin">
        <color theme="0" tint="-0.249977111117893"/>
      </bottom>
      <diagonal/>
    </border>
    <border>
      <left/>
      <right/>
      <top style="thin">
        <color theme="0" tint="-0.14999847407452621"/>
      </top>
      <bottom style="thin">
        <color theme="2" tint="-9.9978637043366805E-2"/>
      </bottom>
      <diagonal/>
    </border>
    <border>
      <left/>
      <right/>
      <top/>
      <bottom style="thin">
        <color theme="0" tint="-0.14999847407452621"/>
      </bottom>
      <diagonal/>
    </border>
    <border>
      <left/>
      <right/>
      <top style="thin">
        <color theme="2" tint="-9.9978637043366805E-2"/>
      </top>
      <bottom style="thin">
        <color theme="0" tint="-0.14999847407452621"/>
      </bottom>
      <diagonal/>
    </border>
    <border>
      <left/>
      <right/>
      <top style="thin">
        <color theme="4"/>
      </top>
      <bottom style="thin">
        <color theme="2" tint="-9.9978637043366805E-2"/>
      </bottom>
      <diagonal/>
    </border>
    <border>
      <left/>
      <right/>
      <top style="medium">
        <color theme="0"/>
      </top>
      <bottom style="thin">
        <color theme="4"/>
      </bottom>
      <diagonal/>
    </border>
    <border>
      <left/>
      <right/>
      <top style="medium">
        <color theme="0"/>
      </top>
      <bottom style="thin">
        <color rgb="FF0070C0"/>
      </bottom>
      <diagonal/>
    </border>
    <border>
      <left/>
      <right/>
      <top/>
      <bottom style="thin">
        <color theme="2"/>
      </bottom>
      <diagonal/>
    </border>
    <border>
      <left/>
      <right/>
      <top style="thin">
        <color theme="2" tint="-9.9978637043366805E-2"/>
      </top>
      <bottom style="medium">
        <color theme="0"/>
      </bottom>
      <diagonal/>
    </border>
    <border>
      <left/>
      <right/>
      <top style="thin">
        <color rgb="FF0070C0"/>
      </top>
      <bottom/>
      <diagonal/>
    </border>
    <border>
      <left/>
      <right/>
      <top style="medium">
        <color theme="0"/>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1"/>
      </top>
      <bottom/>
      <diagonal/>
    </border>
    <border>
      <left/>
      <right/>
      <top/>
      <bottom style="thin">
        <color theme="1"/>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8" tint="0.39997558519241921"/>
      </top>
      <bottom/>
      <diagonal/>
    </border>
    <border>
      <left style="medium">
        <color theme="0"/>
      </left>
      <right style="medium">
        <color theme="0"/>
      </right>
      <top style="medium">
        <color theme="0"/>
      </top>
      <bottom style="medium">
        <color indexed="64"/>
      </bottom>
      <diagonal/>
    </border>
    <border>
      <left/>
      <right style="medium">
        <color theme="0"/>
      </right>
      <top style="medium">
        <color theme="0"/>
      </top>
      <bottom style="medium">
        <color indexed="64"/>
      </bottom>
      <diagonal/>
    </border>
    <border>
      <left/>
      <right/>
      <top style="thin">
        <color theme="2"/>
      </top>
      <bottom style="thin">
        <color theme="2"/>
      </bottom>
      <diagonal/>
    </border>
    <border>
      <left/>
      <right/>
      <top style="thin">
        <color theme="4"/>
      </top>
      <bottom style="thin">
        <color theme="2"/>
      </bottom>
      <diagonal/>
    </border>
    <border>
      <left/>
      <right/>
      <top style="thin">
        <color indexed="65"/>
      </top>
      <bottom style="thin">
        <color theme="4"/>
      </bottom>
      <diagonal/>
    </border>
    <border>
      <left/>
      <right/>
      <top style="thin">
        <color indexed="65"/>
      </top>
      <bottom style="thin">
        <color theme="2"/>
      </bottom>
      <diagonal/>
    </border>
    <border>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right style="medium">
        <color theme="0"/>
      </right>
      <top style="medium">
        <color indexed="64"/>
      </top>
      <bottom/>
      <diagonal/>
    </border>
    <border>
      <left/>
      <right/>
      <top style="medium">
        <color theme="0"/>
      </top>
      <bottom style="medium">
        <color indexed="64"/>
      </bottom>
      <diagonal/>
    </border>
    <border>
      <left style="medium">
        <color theme="0"/>
      </left>
      <right/>
      <top style="medium">
        <color indexed="64"/>
      </top>
      <bottom/>
      <diagonal/>
    </border>
    <border>
      <left style="medium">
        <color theme="0"/>
      </left>
      <right style="thin">
        <color theme="2"/>
      </right>
      <top style="medium">
        <color theme="0"/>
      </top>
      <bottom style="thin">
        <color theme="2"/>
      </bottom>
      <diagonal/>
    </border>
    <border>
      <left style="thin">
        <color theme="2"/>
      </left>
      <right style="thin">
        <color theme="2"/>
      </right>
      <top style="medium">
        <color theme="0"/>
      </top>
      <bottom style="thin">
        <color theme="2"/>
      </bottom>
      <diagonal/>
    </border>
    <border>
      <left style="thin">
        <color theme="2"/>
      </left>
      <right style="medium">
        <color theme="0"/>
      </right>
      <top style="medium">
        <color theme="0"/>
      </top>
      <bottom style="thin">
        <color theme="2"/>
      </bottom>
      <diagonal/>
    </border>
    <border>
      <left style="medium">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0"/>
      </right>
      <top style="thin">
        <color theme="2"/>
      </top>
      <bottom style="thin">
        <color theme="2"/>
      </bottom>
      <diagonal/>
    </border>
    <border>
      <left style="medium">
        <color theme="0"/>
      </left>
      <right style="thin">
        <color theme="2"/>
      </right>
      <top style="thin">
        <color theme="2"/>
      </top>
      <bottom style="medium">
        <color theme="0"/>
      </bottom>
      <diagonal/>
    </border>
    <border>
      <left style="thin">
        <color theme="2"/>
      </left>
      <right style="thin">
        <color theme="2"/>
      </right>
      <top style="thin">
        <color theme="2"/>
      </top>
      <bottom style="medium">
        <color theme="0"/>
      </bottom>
      <diagonal/>
    </border>
    <border>
      <left style="thin">
        <color theme="2"/>
      </left>
      <right style="medium">
        <color theme="0"/>
      </right>
      <top style="thin">
        <color theme="2"/>
      </top>
      <bottom style="medium">
        <color theme="0"/>
      </bottom>
      <diagonal/>
    </border>
    <border>
      <left style="medium">
        <color theme="0"/>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0"/>
      </top>
      <bottom/>
      <diagonal/>
    </border>
  </borders>
  <cellStyleXfs count="26">
    <xf numFmtId="0" fontId="0"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3" fillId="0" borderId="0"/>
    <xf numFmtId="0" fontId="18" fillId="0" borderId="0"/>
    <xf numFmtId="43" fontId="1" fillId="0" borderId="0" applyFont="0" applyFill="0" applyBorder="0" applyAlignment="0" applyProtection="0"/>
    <xf numFmtId="0" fontId="18" fillId="0" borderId="0"/>
    <xf numFmtId="9" fontId="1"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9" fontId="3" fillId="0" borderId="0" applyFont="0" applyFill="0" applyBorder="0" applyAlignment="0" applyProtection="0"/>
    <xf numFmtId="0" fontId="18" fillId="0" borderId="0"/>
    <xf numFmtId="9" fontId="1" fillId="0" borderId="0" applyFont="0" applyFill="0" applyBorder="0" applyAlignment="0" applyProtection="0"/>
  </cellStyleXfs>
  <cellXfs count="549">
    <xf numFmtId="0" fontId="0" fillId="0" borderId="0" xfId="0"/>
    <xf numFmtId="0" fontId="11" fillId="0" borderId="0" xfId="9" applyFont="1" applyAlignment="1">
      <alignment vertical="center"/>
    </xf>
    <xf numFmtId="0" fontId="5" fillId="0" borderId="0" xfId="10" applyFont="1"/>
    <xf numFmtId="0" fontId="1" fillId="0" borderId="0" xfId="10"/>
    <xf numFmtId="0" fontId="14" fillId="3" borderId="0" xfId="10" applyFont="1" applyFill="1"/>
    <xf numFmtId="167" fontId="3" fillId="0" borderId="0" xfId="11" applyNumberFormat="1"/>
    <xf numFmtId="167" fontId="1" fillId="0" borderId="0" xfId="10" applyNumberFormat="1"/>
    <xf numFmtId="0" fontId="12" fillId="0" borderId="0" xfId="10" applyFont="1"/>
    <xf numFmtId="0" fontId="17" fillId="0" borderId="0" xfId="10" applyFont="1"/>
    <xf numFmtId="0" fontId="19" fillId="0" borderId="0" xfId="10" applyFont="1"/>
    <xf numFmtId="166" fontId="20" fillId="0" borderId="0" xfId="13" applyNumberFormat="1" applyFont="1" applyFill="1" applyBorder="1" applyAlignment="1">
      <alignment horizontal="center" vertical="center"/>
    </xf>
    <xf numFmtId="0" fontId="5" fillId="0" borderId="9" xfId="10" applyFont="1" applyBorder="1"/>
    <xf numFmtId="0" fontId="20" fillId="0" borderId="9" xfId="10" applyFont="1" applyBorder="1"/>
    <xf numFmtId="0" fontId="21" fillId="5" borderId="11" xfId="10" applyFont="1" applyFill="1" applyBorder="1" applyAlignment="1">
      <alignment horizontal="center" vertical="center" wrapText="1"/>
    </xf>
    <xf numFmtId="0" fontId="10" fillId="0" borderId="19" xfId="10" applyFont="1" applyBorder="1"/>
    <xf numFmtId="168" fontId="11" fillId="0" borderId="20" xfId="14" applyNumberFormat="1" applyFont="1" applyBorder="1" applyAlignment="1">
      <alignment horizontal="center" vertical="center"/>
    </xf>
    <xf numFmtId="43" fontId="5" fillId="0" borderId="0" xfId="13" applyFont="1"/>
    <xf numFmtId="0" fontId="21" fillId="5" borderId="24" xfId="10" applyFont="1" applyFill="1" applyBorder="1" applyAlignment="1">
      <alignment horizontal="center" vertical="center" wrapText="1"/>
    </xf>
    <xf numFmtId="43" fontId="5" fillId="0" borderId="0" xfId="10" applyNumberFormat="1" applyFont="1"/>
    <xf numFmtId="0" fontId="21" fillId="5" borderId="26" xfId="10" applyFont="1" applyFill="1" applyBorder="1" applyAlignment="1">
      <alignment horizontal="center" vertical="center"/>
    </xf>
    <xf numFmtId="0" fontId="21" fillId="5" borderId="26" xfId="10" applyFont="1" applyFill="1" applyBorder="1" applyAlignment="1">
      <alignment horizontal="center" vertical="center" wrapText="1"/>
    </xf>
    <xf numFmtId="0" fontId="21" fillId="5" borderId="27" xfId="10" applyFont="1" applyFill="1" applyBorder="1" applyAlignment="1">
      <alignment horizontal="center" vertical="center" wrapText="1"/>
    </xf>
    <xf numFmtId="0" fontId="9" fillId="7" borderId="28" xfId="10" applyFont="1" applyFill="1" applyBorder="1" applyAlignment="1">
      <alignment horizontal="left"/>
    </xf>
    <xf numFmtId="167" fontId="22" fillId="7" borderId="28" xfId="13" applyNumberFormat="1" applyFont="1" applyFill="1" applyBorder="1" applyAlignment="1">
      <alignment horizontal="center" vertical="center"/>
    </xf>
    <xf numFmtId="165" fontId="22" fillId="7" borderId="28" xfId="15" applyNumberFormat="1" applyFont="1" applyFill="1" applyBorder="1" applyAlignment="1">
      <alignment horizontal="center" vertical="center"/>
    </xf>
    <xf numFmtId="165" fontId="5" fillId="0" borderId="0" xfId="15" applyNumberFormat="1" applyFont="1"/>
    <xf numFmtId="165" fontId="5" fillId="0" borderId="0" xfId="13" applyNumberFormat="1" applyFont="1"/>
    <xf numFmtId="0" fontId="9" fillId="8" borderId="0" xfId="10" applyFont="1" applyFill="1" applyAlignment="1">
      <alignment horizontal="left" indent="1"/>
    </xf>
    <xf numFmtId="167" fontId="22" fillId="0" borderId="0" xfId="13" applyNumberFormat="1" applyFont="1" applyFill="1" applyBorder="1" applyAlignment="1">
      <alignment horizontal="center" vertical="center"/>
    </xf>
    <xf numFmtId="165" fontId="22" fillId="0" borderId="0" xfId="15" applyNumberFormat="1" applyFont="1" applyFill="1" applyBorder="1" applyAlignment="1">
      <alignment horizontal="center" vertical="center"/>
    </xf>
    <xf numFmtId="167" fontId="22" fillId="8" borderId="0" xfId="13" applyNumberFormat="1" applyFont="1" applyFill="1" applyBorder="1" applyAlignment="1">
      <alignment horizontal="center" vertical="center"/>
    </xf>
    <xf numFmtId="165" fontId="22" fillId="8" borderId="0" xfId="15" applyNumberFormat="1" applyFont="1" applyFill="1" applyBorder="1" applyAlignment="1">
      <alignment horizontal="center" vertical="center"/>
    </xf>
    <xf numFmtId="10" fontId="5" fillId="0" borderId="0" xfId="13" applyNumberFormat="1" applyFont="1"/>
    <xf numFmtId="0" fontId="13" fillId="8" borderId="0" xfId="10" applyFont="1" applyFill="1" applyAlignment="1">
      <alignment horizontal="left" wrapText="1" indent="2"/>
    </xf>
    <xf numFmtId="167" fontId="23" fillId="0" borderId="0" xfId="13" applyNumberFormat="1" applyFont="1" applyFill="1" applyBorder="1" applyAlignment="1">
      <alignment horizontal="center" vertical="center"/>
    </xf>
    <xf numFmtId="169" fontId="23" fillId="0" borderId="0" xfId="13" applyNumberFormat="1" applyFont="1" applyFill="1" applyBorder="1" applyAlignment="1">
      <alignment horizontal="center" vertical="center"/>
    </xf>
    <xf numFmtId="165" fontId="23" fillId="0" borderId="0" xfId="15" applyNumberFormat="1" applyFont="1" applyFill="1" applyBorder="1" applyAlignment="1">
      <alignment horizontal="center" vertical="center"/>
    </xf>
    <xf numFmtId="165" fontId="23" fillId="8" borderId="0" xfId="15" applyNumberFormat="1" applyFont="1" applyFill="1" applyBorder="1" applyAlignment="1">
      <alignment horizontal="center" vertical="center"/>
    </xf>
    <xf numFmtId="0" fontId="13" fillId="8" borderId="0" xfId="10" applyFont="1" applyFill="1" applyAlignment="1">
      <alignment horizontal="left" indent="2"/>
    </xf>
    <xf numFmtId="170" fontId="5" fillId="0" borderId="0" xfId="15" applyNumberFormat="1" applyFont="1"/>
    <xf numFmtId="4" fontId="24" fillId="0" borderId="0" xfId="10" applyNumberFormat="1" applyFont="1"/>
    <xf numFmtId="4" fontId="25" fillId="0" borderId="0" xfId="10" applyNumberFormat="1" applyFont="1"/>
    <xf numFmtId="10" fontId="5" fillId="0" borderId="0" xfId="13" applyNumberFormat="1" applyFont="1" applyBorder="1"/>
    <xf numFmtId="169" fontId="22" fillId="0" borderId="0" xfId="13" applyNumberFormat="1" applyFont="1" applyFill="1" applyBorder="1" applyAlignment="1">
      <alignment horizontal="center" vertical="center"/>
    </xf>
    <xf numFmtId="0" fontId="9" fillId="0" borderId="29" xfId="10" applyFont="1" applyBorder="1" applyAlignment="1">
      <alignment horizontal="left" indent="1"/>
    </xf>
    <xf numFmtId="167" fontId="22" fillId="0" borderId="29" xfId="13" applyNumberFormat="1" applyFont="1" applyFill="1" applyBorder="1" applyAlignment="1">
      <alignment horizontal="center" vertical="center"/>
    </xf>
    <xf numFmtId="165" fontId="22" fillId="0" borderId="29" xfId="15" applyNumberFormat="1" applyFont="1" applyBorder="1" applyAlignment="1">
      <alignment horizontal="center" vertical="center"/>
    </xf>
    <xf numFmtId="167" fontId="22" fillId="0" borderId="30" xfId="13" applyNumberFormat="1" applyFont="1" applyBorder="1" applyAlignment="1">
      <alignment horizontal="center" vertical="center"/>
    </xf>
    <xf numFmtId="165" fontId="22" fillId="0" borderId="30" xfId="15" applyNumberFormat="1" applyFont="1" applyBorder="1" applyAlignment="1">
      <alignment horizontal="center" vertical="center"/>
    </xf>
    <xf numFmtId="0" fontId="9" fillId="0" borderId="0" xfId="10" applyFont="1" applyAlignment="1">
      <alignment horizontal="left" indent="1"/>
    </xf>
    <xf numFmtId="167" fontId="22" fillId="0" borderId="0" xfId="13" applyNumberFormat="1" applyFont="1" applyBorder="1" applyAlignment="1">
      <alignment horizontal="center" vertical="center"/>
    </xf>
    <xf numFmtId="165" fontId="22" fillId="0" borderId="0" xfId="15" applyNumberFormat="1" applyFont="1" applyBorder="1" applyAlignment="1">
      <alignment horizontal="center" vertical="center"/>
    </xf>
    <xf numFmtId="0" fontId="21" fillId="6" borderId="23" xfId="10" applyFont="1" applyFill="1" applyBorder="1" applyAlignment="1">
      <alignment horizontal="left" vertical="center"/>
    </xf>
    <xf numFmtId="167" fontId="21" fillId="6" borderId="11" xfId="13" applyNumberFormat="1" applyFont="1" applyFill="1" applyBorder="1" applyAlignment="1">
      <alignment horizontal="center" vertical="center"/>
    </xf>
    <xf numFmtId="165" fontId="21" fillId="6" borderId="23" xfId="15" applyNumberFormat="1" applyFont="1" applyFill="1" applyBorder="1" applyAlignment="1">
      <alignment horizontal="center" vertical="center"/>
    </xf>
    <xf numFmtId="165" fontId="21" fillId="6" borderId="11" xfId="15" applyNumberFormat="1" applyFont="1" applyFill="1" applyBorder="1" applyAlignment="1">
      <alignment horizontal="center" vertical="center"/>
    </xf>
    <xf numFmtId="165" fontId="21" fillId="6" borderId="8" xfId="15" applyNumberFormat="1" applyFont="1" applyFill="1" applyBorder="1" applyAlignment="1">
      <alignment horizontal="center" vertical="center"/>
    </xf>
    <xf numFmtId="10" fontId="5" fillId="0" borderId="0" xfId="15" applyNumberFormat="1" applyFont="1"/>
    <xf numFmtId="0" fontId="13" fillId="0" borderId="0" xfId="10" applyFont="1" applyAlignment="1">
      <alignment horizontal="left" indent="1"/>
    </xf>
    <xf numFmtId="164" fontId="5" fillId="0" borderId="0" xfId="10" applyNumberFormat="1" applyFont="1"/>
    <xf numFmtId="0" fontId="21" fillId="6" borderId="25" xfId="10" applyFont="1" applyFill="1" applyBorder="1" applyAlignment="1">
      <alignment horizontal="left" vertical="center"/>
    </xf>
    <xf numFmtId="167" fontId="21" fillId="6" borderId="31" xfId="13" applyNumberFormat="1" applyFont="1" applyFill="1" applyBorder="1" applyAlignment="1">
      <alignment horizontal="center" vertical="center"/>
    </xf>
    <xf numFmtId="165" fontId="21" fillId="6" borderId="25" xfId="15" applyNumberFormat="1" applyFont="1" applyFill="1" applyBorder="1" applyAlignment="1">
      <alignment horizontal="center" vertical="center"/>
    </xf>
    <xf numFmtId="165" fontId="21" fillId="6" borderId="31" xfId="15" applyNumberFormat="1" applyFont="1" applyFill="1" applyBorder="1" applyAlignment="1">
      <alignment horizontal="center" vertical="center"/>
    </xf>
    <xf numFmtId="165" fontId="21" fillId="6" borderId="9" xfId="15" applyNumberFormat="1" applyFont="1" applyFill="1" applyBorder="1" applyAlignment="1">
      <alignment horizontal="center" vertical="center"/>
    </xf>
    <xf numFmtId="0" fontId="26" fillId="0" borderId="0" xfId="10" applyFont="1" applyAlignment="1">
      <alignment horizontal="left" vertical="center"/>
    </xf>
    <xf numFmtId="167" fontId="10" fillId="0" borderId="0" xfId="13" applyNumberFormat="1" applyFont="1" applyFill="1" applyBorder="1" applyAlignment="1">
      <alignment horizontal="center" vertical="center"/>
    </xf>
    <xf numFmtId="165" fontId="10" fillId="0" borderId="16" xfId="15" applyNumberFormat="1" applyFont="1" applyFill="1" applyBorder="1" applyAlignment="1">
      <alignment horizontal="center" vertical="center"/>
    </xf>
    <xf numFmtId="165" fontId="10" fillId="0" borderId="0" xfId="15" applyNumberFormat="1" applyFont="1" applyFill="1" applyBorder="1" applyAlignment="1">
      <alignment horizontal="center" vertical="center"/>
    </xf>
    <xf numFmtId="0" fontId="27" fillId="2" borderId="0" xfId="10" applyFont="1" applyFill="1" applyAlignment="1">
      <alignment horizontal="left" vertical="center"/>
    </xf>
    <xf numFmtId="165" fontId="10" fillId="0" borderId="0" xfId="16" applyNumberFormat="1" applyFont="1" applyFill="1" applyBorder="1" applyAlignment="1">
      <alignment horizontal="center" vertical="center"/>
    </xf>
    <xf numFmtId="0" fontId="28" fillId="0" borderId="0" xfId="10" applyFont="1" applyAlignment="1">
      <alignment horizontal="left" vertical="center"/>
    </xf>
    <xf numFmtId="0" fontId="10" fillId="0" borderId="0" xfId="10" applyFont="1" applyAlignment="1">
      <alignment vertical="center"/>
    </xf>
    <xf numFmtId="0" fontId="20" fillId="0" borderId="0" xfId="10" applyFont="1"/>
    <xf numFmtId="0" fontId="29" fillId="0" borderId="0" xfId="10" applyFont="1"/>
    <xf numFmtId="10" fontId="5" fillId="0" borderId="0" xfId="16" applyNumberFormat="1" applyFont="1"/>
    <xf numFmtId="0" fontId="29" fillId="0" borderId="0" xfId="10" applyFont="1" applyAlignment="1">
      <alignment vertical="center"/>
    </xf>
    <xf numFmtId="0" fontId="27" fillId="0" borderId="0" xfId="10" applyFont="1" applyAlignment="1">
      <alignment horizontal="left" vertical="center"/>
    </xf>
    <xf numFmtId="171" fontId="5" fillId="0" borderId="0" xfId="16" applyNumberFormat="1" applyFont="1"/>
    <xf numFmtId="4" fontId="5" fillId="0" borderId="0" xfId="10" applyNumberFormat="1" applyFont="1"/>
    <xf numFmtId="0" fontId="3" fillId="0" borderId="0" xfId="11"/>
    <xf numFmtId="0" fontId="10" fillId="0" borderId="0" xfId="9" applyFont="1" applyAlignment="1">
      <alignment vertical="center" wrapText="1" readingOrder="1"/>
    </xf>
    <xf numFmtId="0" fontId="30" fillId="0" borderId="0" xfId="9" applyFont="1" applyAlignment="1">
      <alignment vertical="top" wrapText="1" readingOrder="1"/>
    </xf>
    <xf numFmtId="0" fontId="33" fillId="0" borderId="0" xfId="10" applyFont="1" applyAlignment="1">
      <alignment vertical="center"/>
    </xf>
    <xf numFmtId="0" fontId="34" fillId="0" borderId="0" xfId="10" applyFont="1" applyAlignment="1">
      <alignment vertical="center"/>
    </xf>
    <xf numFmtId="0" fontId="5" fillId="0" borderId="0" xfId="17" applyFont="1"/>
    <xf numFmtId="0" fontId="4" fillId="0" borderId="0" xfId="11" applyFont="1"/>
    <xf numFmtId="168" fontId="11" fillId="0" borderId="0" xfId="17" applyNumberFormat="1" applyFont="1"/>
    <xf numFmtId="167" fontId="11" fillId="0" borderId="0" xfId="17" applyNumberFormat="1" applyFont="1" applyAlignment="1">
      <alignment horizontal="right"/>
    </xf>
    <xf numFmtId="0" fontId="26" fillId="6" borderId="33" xfId="17" applyFont="1" applyFill="1" applyBorder="1" applyAlignment="1">
      <alignment horizontal="center" vertical="center"/>
    </xf>
    <xf numFmtId="168" fontId="11" fillId="9" borderId="0" xfId="17" applyNumberFormat="1" applyFont="1" applyFill="1"/>
    <xf numFmtId="167" fontId="11" fillId="9" borderId="0" xfId="17" applyNumberFormat="1" applyFont="1" applyFill="1" applyAlignment="1">
      <alignment horizontal="right"/>
    </xf>
    <xf numFmtId="168" fontId="11" fillId="4" borderId="0" xfId="17" applyNumberFormat="1" applyFont="1" applyFill="1"/>
    <xf numFmtId="167" fontId="11" fillId="4" borderId="0" xfId="17" applyNumberFormat="1" applyFont="1" applyFill="1" applyAlignment="1">
      <alignment horizontal="right"/>
    </xf>
    <xf numFmtId="0" fontId="5" fillId="0" borderId="0" xfId="0" applyFont="1" applyAlignment="1">
      <alignment horizontal="left" indent="2"/>
    </xf>
    <xf numFmtId="167" fontId="5" fillId="0" borderId="0" xfId="0" applyNumberFormat="1" applyFont="1"/>
    <xf numFmtId="0" fontId="5" fillId="0" borderId="0" xfId="0" applyFont="1" applyAlignment="1">
      <alignment horizontal="left" indent="3"/>
    </xf>
    <xf numFmtId="0" fontId="26" fillId="5" borderId="34" xfId="11" applyFont="1" applyFill="1" applyBorder="1" applyAlignment="1">
      <alignment horizontal="left"/>
    </xf>
    <xf numFmtId="167" fontId="26" fillId="5" borderId="34" xfId="11" applyNumberFormat="1" applyFont="1" applyFill="1" applyBorder="1"/>
    <xf numFmtId="0" fontId="3" fillId="0" borderId="0" xfId="11" applyAlignment="1">
      <alignment horizontal="center"/>
    </xf>
    <xf numFmtId="0" fontId="26" fillId="6" borderId="38" xfId="18" applyFont="1" applyFill="1" applyBorder="1" applyAlignment="1">
      <alignment horizontal="center" vertical="center"/>
    </xf>
    <xf numFmtId="0" fontId="26" fillId="6" borderId="39" xfId="18" applyFont="1" applyFill="1" applyBorder="1" applyAlignment="1">
      <alignment horizontal="center" vertical="center" wrapText="1"/>
    </xf>
    <xf numFmtId="0" fontId="26" fillId="6" borderId="40" xfId="18" applyFont="1" applyFill="1" applyBorder="1" applyAlignment="1">
      <alignment horizontal="center" vertical="center"/>
    </xf>
    <xf numFmtId="0" fontId="26" fillId="6" borderId="41" xfId="18" applyFont="1" applyFill="1" applyBorder="1" applyAlignment="1">
      <alignment horizontal="center" vertical="center" wrapText="1"/>
    </xf>
    <xf numFmtId="168" fontId="11" fillId="4" borderId="42" xfId="17" applyNumberFormat="1" applyFont="1" applyFill="1" applyBorder="1"/>
    <xf numFmtId="167" fontId="11" fillId="4" borderId="42" xfId="17" applyNumberFormat="1" applyFont="1" applyFill="1" applyBorder="1" applyAlignment="1">
      <alignment horizontal="right"/>
    </xf>
    <xf numFmtId="167" fontId="11" fillId="4" borderId="42" xfId="19" applyNumberFormat="1" applyFont="1" applyFill="1" applyBorder="1" applyAlignment="1">
      <alignment horizontal="right"/>
    </xf>
    <xf numFmtId="165" fontId="11" fillId="4" borderId="42" xfId="1" applyNumberFormat="1" applyFont="1" applyFill="1" applyBorder="1" applyAlignment="1">
      <alignment horizontal="center"/>
    </xf>
    <xf numFmtId="167" fontId="11" fillId="0" borderId="0" xfId="0" applyNumberFormat="1" applyFont="1" applyAlignment="1">
      <alignment horizontal="left" indent="1"/>
    </xf>
    <xf numFmtId="167" fontId="11" fillId="0" borderId="0" xfId="0" applyNumberFormat="1" applyFont="1"/>
    <xf numFmtId="167" fontId="4" fillId="0" borderId="0" xfId="11" applyNumberFormat="1" applyFont="1" applyAlignment="1">
      <alignment horizontal="right"/>
    </xf>
    <xf numFmtId="165" fontId="4" fillId="0" borderId="0" xfId="1" applyNumberFormat="1" applyFont="1" applyAlignment="1">
      <alignment horizontal="right"/>
    </xf>
    <xf numFmtId="167" fontId="5" fillId="0" borderId="0" xfId="0" applyNumberFormat="1" applyFont="1" applyAlignment="1">
      <alignment horizontal="left" indent="2"/>
    </xf>
    <xf numFmtId="0" fontId="26" fillId="6" borderId="43" xfId="17" applyFont="1" applyFill="1" applyBorder="1" applyAlignment="1">
      <alignment horizontal="left"/>
    </xf>
    <xf numFmtId="167" fontId="26" fillId="6" borderId="43" xfId="19" applyNumberFormat="1" applyFont="1" applyFill="1" applyBorder="1" applyAlignment="1">
      <alignment horizontal="right"/>
    </xf>
    <xf numFmtId="165" fontId="26" fillId="6" borderId="43" xfId="1" applyNumberFormat="1" applyFont="1" applyFill="1" applyBorder="1" applyAlignment="1">
      <alignment horizontal="center"/>
    </xf>
    <xf numFmtId="0" fontId="26" fillId="6" borderId="33" xfId="19" applyFont="1" applyFill="1" applyBorder="1" applyAlignment="1">
      <alignment horizontal="center" vertical="center"/>
    </xf>
    <xf numFmtId="0" fontId="26" fillId="6" borderId="4" xfId="19" applyFont="1" applyFill="1" applyBorder="1" applyAlignment="1">
      <alignment horizontal="center" vertical="center"/>
    </xf>
    <xf numFmtId="0" fontId="11" fillId="10" borderId="0" xfId="11" applyFont="1" applyFill="1" applyAlignment="1">
      <alignment horizontal="left" indent="1"/>
    </xf>
    <xf numFmtId="167" fontId="11" fillId="10" borderId="0" xfId="11" applyNumberFormat="1" applyFont="1" applyFill="1"/>
    <xf numFmtId="0" fontId="11" fillId="0" borderId="0" xfId="0" applyFont="1" applyAlignment="1">
      <alignment horizontal="left" indent="1"/>
    </xf>
    <xf numFmtId="0" fontId="11" fillId="10" borderId="44" xfId="11" applyFont="1" applyFill="1" applyBorder="1" applyAlignment="1">
      <alignment horizontal="left"/>
    </xf>
    <xf numFmtId="167" fontId="11" fillId="10" borderId="44" xfId="11" applyNumberFormat="1" applyFont="1" applyFill="1" applyBorder="1"/>
    <xf numFmtId="0" fontId="35" fillId="0" borderId="0" xfId="9" applyFont="1" applyAlignment="1">
      <alignment vertical="center"/>
    </xf>
    <xf numFmtId="0" fontId="3" fillId="0" borderId="0" xfId="11" applyAlignment="1">
      <alignment wrapText="1"/>
    </xf>
    <xf numFmtId="0" fontId="5" fillId="0" borderId="0" xfId="9" applyFont="1"/>
    <xf numFmtId="0" fontId="36" fillId="0" borderId="0" xfId="9" applyFont="1" applyAlignment="1">
      <alignment vertical="center"/>
    </xf>
    <xf numFmtId="167" fontId="37" fillId="5" borderId="34" xfId="11" applyNumberFormat="1" applyFont="1" applyFill="1" applyBorder="1" applyAlignment="1">
      <alignment horizontal="center" vertical="center"/>
    </xf>
    <xf numFmtId="0" fontId="37" fillId="5" borderId="34" xfId="11" applyFont="1" applyFill="1" applyBorder="1" applyAlignment="1">
      <alignment horizontal="left"/>
    </xf>
    <xf numFmtId="167" fontId="38" fillId="0" borderId="0" xfId="11" applyNumberFormat="1" applyFont="1" applyAlignment="1">
      <alignment horizontal="center" vertical="center"/>
    </xf>
    <xf numFmtId="0" fontId="38" fillId="0" borderId="0" xfId="11" applyFont="1" applyAlignment="1">
      <alignment horizontal="left" indent="2"/>
    </xf>
    <xf numFmtId="165" fontId="3" fillId="0" borderId="0" xfId="1" applyNumberFormat="1" applyFont="1"/>
    <xf numFmtId="167" fontId="39" fillId="0" borderId="0" xfId="11" applyNumberFormat="1" applyFont="1" applyAlignment="1">
      <alignment horizontal="center" vertical="center"/>
    </xf>
    <xf numFmtId="0" fontId="39" fillId="0" borderId="0" xfId="11" applyFont="1" applyAlignment="1">
      <alignment horizontal="left" indent="1"/>
    </xf>
    <xf numFmtId="165" fontId="0" fillId="0" borderId="0" xfId="16" applyNumberFormat="1" applyFont="1"/>
    <xf numFmtId="167" fontId="39" fillId="11" borderId="44" xfId="11" applyNumberFormat="1" applyFont="1" applyFill="1" applyBorder="1" applyAlignment="1">
      <alignment horizontal="center" vertical="center"/>
    </xf>
    <xf numFmtId="0" fontId="39" fillId="11" borderId="44" xfId="11" applyFont="1" applyFill="1" applyBorder="1" applyAlignment="1">
      <alignment horizontal="left"/>
    </xf>
    <xf numFmtId="0" fontId="37" fillId="6" borderId="8" xfId="11" applyFont="1" applyFill="1" applyBorder="1" applyAlignment="1">
      <alignment horizontal="center" vertical="center"/>
    </xf>
    <xf numFmtId="0" fontId="37" fillId="6" borderId="37" xfId="11" applyFont="1" applyFill="1" applyBorder="1" applyAlignment="1">
      <alignment horizontal="center" vertical="center"/>
    </xf>
    <xf numFmtId="0" fontId="40" fillId="0" borderId="0" xfId="9" applyFont="1" applyAlignment="1">
      <alignment horizontal="center"/>
    </xf>
    <xf numFmtId="0" fontId="40" fillId="0" borderId="0" xfId="9" applyFont="1"/>
    <xf numFmtId="165" fontId="0" fillId="0" borderId="0" xfId="15" applyNumberFormat="1" applyFont="1"/>
    <xf numFmtId="10" fontId="0" fillId="0" borderId="0" xfId="15" applyNumberFormat="1" applyFont="1"/>
    <xf numFmtId="165" fontId="1" fillId="0" borderId="0" xfId="1" applyNumberFormat="1"/>
    <xf numFmtId="165" fontId="1" fillId="0" borderId="0" xfId="15" applyNumberFormat="1"/>
    <xf numFmtId="165" fontId="1" fillId="0" borderId="0" xfId="16" applyNumberFormat="1" applyFont="1"/>
    <xf numFmtId="0" fontId="5" fillId="2" borderId="0" xfId="9" applyFont="1" applyFill="1"/>
    <xf numFmtId="172" fontId="1" fillId="0" borderId="0" xfId="10" applyNumberFormat="1"/>
    <xf numFmtId="165" fontId="40" fillId="0" borderId="0" xfId="15" applyNumberFormat="1" applyFont="1" applyFill="1" applyBorder="1" applyAlignment="1">
      <alignment horizontal="center" vertical="center"/>
    </xf>
    <xf numFmtId="165" fontId="40" fillId="0" borderId="0" xfId="1" applyNumberFormat="1" applyFont="1" applyFill="1" applyBorder="1" applyAlignment="1">
      <alignment horizontal="center" vertical="center"/>
    </xf>
    <xf numFmtId="165" fontId="37" fillId="6" borderId="47" xfId="15" applyNumberFormat="1" applyFont="1" applyFill="1" applyBorder="1" applyAlignment="1">
      <alignment horizontal="center" vertical="center"/>
    </xf>
    <xf numFmtId="168" fontId="37" fillId="6" borderId="48" xfId="9" applyNumberFormat="1" applyFont="1" applyFill="1" applyBorder="1" applyAlignment="1">
      <alignment horizontal="center" vertical="center"/>
    </xf>
    <xf numFmtId="0" fontId="37" fillId="6" borderId="49" xfId="9" applyFont="1" applyFill="1" applyBorder="1" applyAlignment="1">
      <alignment horizontal="left" vertical="center"/>
    </xf>
    <xf numFmtId="165" fontId="40" fillId="0" borderId="50" xfId="15" applyNumberFormat="1" applyFont="1" applyBorder="1" applyAlignment="1">
      <alignment horizontal="center" vertical="center"/>
    </xf>
    <xf numFmtId="168" fontId="40" fillId="0" borderId="50" xfId="9" applyNumberFormat="1" applyFont="1" applyBorder="1" applyAlignment="1">
      <alignment horizontal="center" vertical="center"/>
    </xf>
    <xf numFmtId="168" fontId="40" fillId="0" borderId="51" xfId="9" applyNumberFormat="1" applyFont="1" applyBorder="1" applyAlignment="1">
      <alignment horizontal="center" vertical="center"/>
    </xf>
    <xf numFmtId="168" fontId="40" fillId="0" borderId="0" xfId="9" applyNumberFormat="1" applyFont="1" applyAlignment="1">
      <alignment horizontal="center" vertical="center"/>
    </xf>
    <xf numFmtId="0" fontId="40" fillId="0" borderId="52" xfId="9" applyFont="1" applyBorder="1" applyAlignment="1">
      <alignment horizontal="left" vertical="center" wrapText="1" indent="2"/>
    </xf>
    <xf numFmtId="165" fontId="40" fillId="0" borderId="0" xfId="15" applyNumberFormat="1" applyFont="1" applyBorder="1" applyAlignment="1">
      <alignment horizontal="center" vertical="center"/>
    </xf>
    <xf numFmtId="168" fontId="40" fillId="0" borderId="53" xfId="9" applyNumberFormat="1" applyFont="1" applyBorder="1" applyAlignment="1">
      <alignment horizontal="center" vertical="center"/>
    </xf>
    <xf numFmtId="168" fontId="40" fillId="0" borderId="54" xfId="9" applyNumberFormat="1" applyFont="1" applyBorder="1" applyAlignment="1">
      <alignment horizontal="center" vertical="center"/>
    </xf>
    <xf numFmtId="0" fontId="40" fillId="0" borderId="0" xfId="9" applyFont="1" applyAlignment="1">
      <alignment horizontal="left" vertical="center" wrapText="1" indent="2"/>
    </xf>
    <xf numFmtId="165" fontId="39" fillId="0" borderId="50" xfId="15" applyNumberFormat="1" applyFont="1" applyBorder="1" applyAlignment="1">
      <alignment horizontal="center" vertical="center"/>
    </xf>
    <xf numFmtId="168" fontId="39" fillId="0" borderId="52" xfId="9" applyNumberFormat="1" applyFont="1" applyBorder="1" applyAlignment="1">
      <alignment horizontal="center" vertical="center"/>
    </xf>
    <xf numFmtId="168" fontId="39" fillId="0" borderId="50" xfId="9" applyNumberFormat="1" applyFont="1" applyBorder="1" applyAlignment="1">
      <alignment horizontal="center" vertical="center"/>
    </xf>
    <xf numFmtId="0" fontId="39" fillId="0" borderId="50" xfId="9" applyFont="1" applyBorder="1" applyAlignment="1">
      <alignment horizontal="left" vertical="center" wrapText="1" indent="1"/>
    </xf>
    <xf numFmtId="0" fontId="40" fillId="0" borderId="50" xfId="9" applyFont="1" applyBorder="1" applyAlignment="1">
      <alignment horizontal="left" vertical="center" wrapText="1" indent="2"/>
    </xf>
    <xf numFmtId="165" fontId="40" fillId="0" borderId="51" xfId="15" applyNumberFormat="1" applyFont="1" applyBorder="1" applyAlignment="1">
      <alignment horizontal="center" vertical="center"/>
    </xf>
    <xf numFmtId="165" fontId="40" fillId="0" borderId="55" xfId="15" applyNumberFormat="1" applyFont="1" applyBorder="1" applyAlignment="1">
      <alignment horizontal="center" vertical="center"/>
    </xf>
    <xf numFmtId="165" fontId="40" fillId="0" borderId="56" xfId="15" applyNumberFormat="1" applyFont="1" applyBorder="1" applyAlignment="1">
      <alignment horizontal="center" vertical="center"/>
    </xf>
    <xf numFmtId="165" fontId="39" fillId="0" borderId="30" xfId="15" applyNumberFormat="1" applyFont="1" applyBorder="1" applyAlignment="1">
      <alignment horizontal="center" vertical="center"/>
    </xf>
    <xf numFmtId="168" fontId="39" fillId="0" borderId="0" xfId="9" applyNumberFormat="1" applyFont="1" applyAlignment="1">
      <alignment horizontal="center" vertical="center"/>
    </xf>
    <xf numFmtId="0" fontId="39" fillId="0" borderId="57" xfId="9" applyFont="1" applyBorder="1" applyAlignment="1">
      <alignment horizontal="left" vertical="center" wrapText="1" indent="1"/>
    </xf>
    <xf numFmtId="165" fontId="39" fillId="7" borderId="58" xfId="15" applyNumberFormat="1" applyFont="1" applyFill="1" applyBorder="1" applyAlignment="1">
      <alignment horizontal="center" vertical="center"/>
    </xf>
    <xf numFmtId="168" fontId="39" fillId="7" borderId="59" xfId="9" applyNumberFormat="1" applyFont="1" applyFill="1" applyBorder="1" applyAlignment="1">
      <alignment horizontal="center" vertical="center"/>
    </xf>
    <xf numFmtId="0" fontId="39" fillId="7" borderId="58" xfId="9" applyFont="1" applyFill="1" applyBorder="1" applyAlignment="1">
      <alignment horizontal="left" vertical="center" wrapText="1"/>
    </xf>
    <xf numFmtId="165" fontId="40" fillId="0" borderId="60" xfId="15" applyNumberFormat="1" applyFont="1" applyBorder="1" applyAlignment="1">
      <alignment horizontal="center" vertical="center"/>
    </xf>
    <xf numFmtId="165" fontId="40" fillId="0" borderId="50" xfId="15" applyNumberFormat="1" applyFont="1" applyFill="1" applyBorder="1" applyAlignment="1">
      <alignment horizontal="center" vertical="center"/>
    </xf>
    <xf numFmtId="165" fontId="39" fillId="0" borderId="50" xfId="15" applyNumberFormat="1" applyFont="1" applyFill="1" applyBorder="1" applyAlignment="1">
      <alignment horizontal="center" vertical="center"/>
    </xf>
    <xf numFmtId="0" fontId="39" fillId="0" borderId="0" xfId="9" applyFont="1" applyAlignment="1">
      <alignment horizontal="left" vertical="center" wrapText="1" indent="1"/>
    </xf>
    <xf numFmtId="165" fontId="0" fillId="0" borderId="0" xfId="15" applyNumberFormat="1" applyFont="1" applyAlignment="1">
      <alignment vertical="center"/>
    </xf>
    <xf numFmtId="0" fontId="40" fillId="0" borderId="56" xfId="9" applyFont="1" applyBorder="1" applyAlignment="1">
      <alignment horizontal="left" vertical="center" wrapText="1" indent="2"/>
    </xf>
    <xf numFmtId="165" fontId="39" fillId="0" borderId="57" xfId="15" applyNumberFormat="1" applyFont="1" applyBorder="1" applyAlignment="1">
      <alignment horizontal="center" vertical="center"/>
    </xf>
    <xf numFmtId="168" fontId="39" fillId="0" borderId="51" xfId="9" applyNumberFormat="1" applyFont="1" applyBorder="1" applyAlignment="1">
      <alignment horizontal="center" vertical="center"/>
    </xf>
    <xf numFmtId="165" fontId="40" fillId="0" borderId="61" xfId="15" applyNumberFormat="1" applyFont="1" applyBorder="1" applyAlignment="1">
      <alignment horizontal="center" vertical="center"/>
    </xf>
    <xf numFmtId="168" fontId="40" fillId="0" borderId="61" xfId="9" applyNumberFormat="1" applyFont="1" applyBorder="1" applyAlignment="1">
      <alignment horizontal="center" vertical="center"/>
    </xf>
    <xf numFmtId="0" fontId="40" fillId="0" borderId="61" xfId="9" applyFont="1" applyBorder="1" applyAlignment="1">
      <alignment horizontal="left" vertical="center" wrapText="1" indent="2"/>
    </xf>
    <xf numFmtId="168" fontId="39" fillId="0" borderId="62" xfId="9" applyNumberFormat="1" applyFont="1" applyBorder="1" applyAlignment="1">
      <alignment horizontal="center" vertical="center"/>
    </xf>
    <xf numFmtId="168" fontId="39" fillId="7" borderId="63" xfId="9" applyNumberFormat="1" applyFont="1" applyFill="1" applyBorder="1" applyAlignment="1">
      <alignment horizontal="center" vertical="center"/>
    </xf>
    <xf numFmtId="0" fontId="37" fillId="5" borderId="0" xfId="9" applyFont="1" applyFill="1" applyAlignment="1">
      <alignment horizontal="center" vertical="center" wrapText="1"/>
    </xf>
    <xf numFmtId="0" fontId="37" fillId="5" borderId="64" xfId="9" applyFont="1" applyFill="1" applyBorder="1" applyAlignment="1">
      <alignment horizontal="center" vertical="center" wrapText="1"/>
    </xf>
    <xf numFmtId="0" fontId="37" fillId="5" borderId="65" xfId="9" applyFont="1" applyFill="1" applyBorder="1" applyAlignment="1">
      <alignment horizontal="center" vertical="center" wrapText="1"/>
    </xf>
    <xf numFmtId="0" fontId="37" fillId="5" borderId="46" xfId="9" applyFont="1" applyFill="1" applyBorder="1" applyAlignment="1">
      <alignment horizontal="center" vertical="center" wrapText="1"/>
    </xf>
    <xf numFmtId="0" fontId="1" fillId="0" borderId="0" xfId="10" applyAlignment="1">
      <alignment vertical="center"/>
    </xf>
    <xf numFmtId="168" fontId="8" fillId="7" borderId="20" xfId="14" applyNumberFormat="1" applyFont="1" applyFill="1" applyBorder="1" applyAlignment="1">
      <alignment horizontal="center" vertical="center"/>
    </xf>
    <xf numFmtId="0" fontId="15" fillId="7" borderId="19" xfId="9" applyFont="1" applyFill="1" applyBorder="1" applyAlignment="1">
      <alignment vertical="center"/>
    </xf>
    <xf numFmtId="0" fontId="37" fillId="5" borderId="6" xfId="9" applyFont="1" applyFill="1" applyBorder="1" applyAlignment="1">
      <alignment horizontal="center" vertical="center" wrapText="1"/>
    </xf>
    <xf numFmtId="0" fontId="41" fillId="0" borderId="0" xfId="10" applyFont="1"/>
    <xf numFmtId="0" fontId="1" fillId="0" borderId="9" xfId="10" applyBorder="1"/>
    <xf numFmtId="0" fontId="42" fillId="0" borderId="0" xfId="10" applyFont="1"/>
    <xf numFmtId="0" fontId="6" fillId="0" borderId="0" xfId="9" applyFont="1" applyAlignment="1">
      <alignment horizontal="center"/>
    </xf>
    <xf numFmtId="0" fontId="1" fillId="0" borderId="67" xfId="10" applyBorder="1"/>
    <xf numFmtId="0" fontId="1" fillId="0" borderId="24" xfId="10" applyBorder="1"/>
    <xf numFmtId="0" fontId="37" fillId="6" borderId="68" xfId="10" applyFont="1" applyFill="1" applyBorder="1" applyAlignment="1">
      <alignment horizontal="center" vertical="center"/>
    </xf>
    <xf numFmtId="0" fontId="37" fillId="5" borderId="70" xfId="9" applyFont="1" applyFill="1" applyBorder="1" applyAlignment="1">
      <alignment horizontal="center" vertical="center" wrapText="1"/>
    </xf>
    <xf numFmtId="0" fontId="37" fillId="5" borderId="71" xfId="9" applyFont="1" applyFill="1" applyBorder="1" applyAlignment="1">
      <alignment horizontal="center" vertical="center" wrapText="1"/>
    </xf>
    <xf numFmtId="0" fontId="37" fillId="5" borderId="37" xfId="9" applyFont="1" applyFill="1" applyBorder="1" applyAlignment="1">
      <alignment horizontal="center" vertical="center" wrapText="1"/>
    </xf>
    <xf numFmtId="0" fontId="39" fillId="7" borderId="42" xfId="9" applyFont="1" applyFill="1" applyBorder="1" applyAlignment="1">
      <alignment horizontal="left" vertical="center" wrapText="1"/>
    </xf>
    <xf numFmtId="168" fontId="39" fillId="7" borderId="42" xfId="9" applyNumberFormat="1" applyFont="1" applyFill="1" applyBorder="1" applyAlignment="1">
      <alignment horizontal="center" vertical="center"/>
    </xf>
    <xf numFmtId="0" fontId="1" fillId="0" borderId="46" xfId="10" applyBorder="1"/>
    <xf numFmtId="0" fontId="40" fillId="0" borderId="0" xfId="9" applyFont="1" applyAlignment="1">
      <alignment horizontal="left" vertical="center" wrapText="1" indent="1"/>
    </xf>
    <xf numFmtId="168" fontId="39" fillId="7" borderId="72" xfId="9" applyNumberFormat="1" applyFont="1" applyFill="1" applyBorder="1" applyAlignment="1">
      <alignment horizontal="center" vertical="center"/>
    </xf>
    <xf numFmtId="0" fontId="43" fillId="0" borderId="0" xfId="11" applyFont="1"/>
    <xf numFmtId="0" fontId="43" fillId="0" borderId="0" xfId="10" applyFont="1"/>
    <xf numFmtId="0" fontId="15" fillId="7" borderId="73" xfId="10" applyFont="1" applyFill="1" applyBorder="1"/>
    <xf numFmtId="0" fontId="30" fillId="0" borderId="0" xfId="5" applyFont="1" applyAlignment="1">
      <alignment horizontal="center" vertical="top" wrapText="1" readingOrder="1"/>
    </xf>
    <xf numFmtId="0" fontId="3" fillId="0" borderId="45" xfId="11" applyBorder="1" applyAlignment="1">
      <alignment horizontal="center"/>
    </xf>
    <xf numFmtId="0" fontId="44" fillId="0" borderId="0" xfId="22" applyFont="1"/>
    <xf numFmtId="165" fontId="5" fillId="0" borderId="0" xfId="16" applyNumberFormat="1" applyFont="1"/>
    <xf numFmtId="165" fontId="5" fillId="0" borderId="0" xfId="23" applyNumberFormat="1" applyFont="1"/>
    <xf numFmtId="165" fontId="5" fillId="0" borderId="0" xfId="9" applyNumberFormat="1" applyFont="1"/>
    <xf numFmtId="168" fontId="11" fillId="0" borderId="0" xfId="9" applyNumberFormat="1" applyFont="1" applyAlignment="1">
      <alignment horizontal="center" vertical="center"/>
    </xf>
    <xf numFmtId="168" fontId="5" fillId="0" borderId="0" xfId="9" applyNumberFormat="1" applyFont="1" applyAlignment="1">
      <alignment horizontal="center" vertical="center"/>
    </xf>
    <xf numFmtId="0" fontId="5" fillId="0" borderId="0" xfId="9" applyFont="1" applyAlignment="1">
      <alignment vertical="center"/>
    </xf>
    <xf numFmtId="165" fontId="5" fillId="0" borderId="0" xfId="15" applyNumberFormat="1" applyFont="1" applyFill="1" applyBorder="1"/>
    <xf numFmtId="165" fontId="26" fillId="0" borderId="0" xfId="15" applyNumberFormat="1" applyFont="1" applyFill="1" applyBorder="1" applyAlignment="1">
      <alignment horizontal="center" vertical="center"/>
    </xf>
    <xf numFmtId="168" fontId="26" fillId="0" borderId="0" xfId="9" applyNumberFormat="1" applyFont="1" applyAlignment="1">
      <alignment horizontal="center" vertical="center"/>
    </xf>
    <xf numFmtId="43" fontId="2" fillId="0" borderId="74" xfId="9" applyNumberFormat="1" applyFont="1" applyBorder="1"/>
    <xf numFmtId="165" fontId="2" fillId="0" borderId="74" xfId="23" applyNumberFormat="1" applyFont="1" applyFill="1" applyBorder="1"/>
    <xf numFmtId="0" fontId="26" fillId="0" borderId="0" xfId="9" applyFont="1" applyAlignment="1">
      <alignment horizontal="left" vertical="center"/>
    </xf>
    <xf numFmtId="10" fontId="5" fillId="0" borderId="0" xfId="15" applyNumberFormat="1" applyFont="1" applyFill="1" applyBorder="1" applyAlignment="1">
      <alignment horizontal="center" vertical="center"/>
    </xf>
    <xf numFmtId="165" fontId="37" fillId="6" borderId="75" xfId="15" applyNumberFormat="1" applyFont="1" applyFill="1" applyBorder="1" applyAlignment="1">
      <alignment horizontal="center" vertical="center"/>
    </xf>
    <xf numFmtId="168" fontId="37" fillId="6" borderId="75" xfId="9" applyNumberFormat="1" applyFont="1" applyFill="1" applyBorder="1" applyAlignment="1">
      <alignment horizontal="center" vertical="center"/>
    </xf>
    <xf numFmtId="0" fontId="37" fillId="6" borderId="76" xfId="9" applyFont="1" applyFill="1" applyBorder="1" applyAlignment="1">
      <alignment horizontal="left" vertical="center"/>
    </xf>
    <xf numFmtId="39" fontId="5" fillId="0" borderId="0" xfId="9" applyNumberFormat="1" applyFont="1"/>
    <xf numFmtId="171" fontId="5" fillId="0" borderId="0" xfId="15" applyNumberFormat="1" applyFont="1" applyFill="1" applyBorder="1" applyAlignment="1">
      <alignment horizontal="center" vertical="center"/>
    </xf>
    <xf numFmtId="165" fontId="39" fillId="0" borderId="0" xfId="15" applyNumberFormat="1" applyFont="1" applyBorder="1" applyAlignment="1">
      <alignment horizontal="center" vertical="center"/>
    </xf>
    <xf numFmtId="165" fontId="39" fillId="0" borderId="0" xfId="15" applyNumberFormat="1" applyFont="1" applyAlignment="1">
      <alignment horizontal="center" vertical="center"/>
    </xf>
    <xf numFmtId="165" fontId="46" fillId="0" borderId="0" xfId="15" applyNumberFormat="1" applyFont="1" applyFill="1" applyBorder="1" applyAlignment="1">
      <alignment horizontal="center" vertical="center"/>
    </xf>
    <xf numFmtId="165" fontId="40" fillId="0" borderId="77" xfId="15" applyNumberFormat="1" applyFont="1" applyBorder="1" applyAlignment="1">
      <alignment horizontal="center" vertical="center"/>
    </xf>
    <xf numFmtId="168" fontId="40" fillId="0" borderId="77" xfId="9" applyNumberFormat="1" applyFont="1" applyBorder="1" applyAlignment="1">
      <alignment horizontal="center" vertical="center"/>
    </xf>
    <xf numFmtId="0" fontId="40" fillId="0" borderId="77" xfId="24" applyFont="1" applyBorder="1" applyAlignment="1">
      <alignment horizontal="left" vertical="center" wrapText="1" indent="2"/>
    </xf>
    <xf numFmtId="168" fontId="40" fillId="0" borderId="60" xfId="9" applyNumberFormat="1" applyFont="1" applyBorder="1" applyAlignment="1">
      <alignment horizontal="center" vertical="center"/>
    </xf>
    <xf numFmtId="0" fontId="40" fillId="0" borderId="60" xfId="24" applyFont="1" applyBorder="1" applyAlignment="1">
      <alignment horizontal="left" vertical="center" wrapText="1" indent="2"/>
    </xf>
    <xf numFmtId="165" fontId="5" fillId="0" borderId="0" xfId="15" applyNumberFormat="1" applyFont="1" applyFill="1" applyBorder="1" applyAlignment="1">
      <alignment horizontal="center" vertical="center"/>
    </xf>
    <xf numFmtId="165" fontId="39" fillId="0" borderId="77" xfId="15" applyNumberFormat="1" applyFont="1" applyBorder="1" applyAlignment="1">
      <alignment horizontal="center" vertical="center"/>
    </xf>
    <xf numFmtId="168" fontId="39" fillId="0" borderId="77" xfId="9" applyNumberFormat="1" applyFont="1" applyBorder="1" applyAlignment="1">
      <alignment horizontal="center" vertical="center"/>
    </xf>
    <xf numFmtId="0" fontId="39" fillId="0" borderId="77" xfId="9" applyFont="1" applyBorder="1" applyAlignment="1">
      <alignment horizontal="left" vertical="center" wrapText="1" indent="1"/>
    </xf>
    <xf numFmtId="0" fontId="39" fillId="0" borderId="77" xfId="9" applyFont="1" applyBorder="1" applyAlignment="1">
      <alignment horizontal="left" vertical="center" indent="1"/>
    </xf>
    <xf numFmtId="165" fontId="39" fillId="0" borderId="78" xfId="15" applyNumberFormat="1" applyFont="1" applyBorder="1" applyAlignment="1">
      <alignment horizontal="center" vertical="center"/>
    </xf>
    <xf numFmtId="168" fontId="39" fillId="0" borderId="78" xfId="9" applyNumberFormat="1" applyFont="1" applyBorder="1" applyAlignment="1">
      <alignment horizontal="center" vertical="center"/>
    </xf>
    <xf numFmtId="0" fontId="39" fillId="0" borderId="78" xfId="9" applyFont="1" applyBorder="1" applyAlignment="1">
      <alignment horizontal="left" vertical="center" indent="1"/>
    </xf>
    <xf numFmtId="165" fontId="11" fillId="0" borderId="0" xfId="15" applyNumberFormat="1" applyFont="1" applyFill="1" applyBorder="1" applyAlignment="1">
      <alignment horizontal="center" vertical="center"/>
    </xf>
    <xf numFmtId="165" fontId="39" fillId="7" borderId="28" xfId="15" applyNumberFormat="1" applyFont="1" applyFill="1" applyBorder="1" applyAlignment="1">
      <alignment horizontal="center" vertical="center"/>
    </xf>
    <xf numFmtId="168" fontId="39" fillId="7" borderId="28" xfId="9" applyNumberFormat="1" applyFont="1" applyFill="1" applyBorder="1" applyAlignment="1">
      <alignment horizontal="center" vertical="center"/>
    </xf>
    <xf numFmtId="0" fontId="39" fillId="7" borderId="79" xfId="9" applyFont="1" applyFill="1" applyBorder="1" applyAlignment="1">
      <alignment horizontal="left" vertical="center" wrapText="1"/>
    </xf>
    <xf numFmtId="165" fontId="40" fillId="0" borderId="77" xfId="15" applyNumberFormat="1" applyFont="1" applyFill="1" applyBorder="1" applyAlignment="1">
      <alignment horizontal="center" vertical="center"/>
    </xf>
    <xf numFmtId="10" fontId="46" fillId="0" borderId="0" xfId="15" applyNumberFormat="1" applyFont="1" applyFill="1" applyBorder="1" applyAlignment="1">
      <alignment horizontal="center" vertical="center"/>
    </xf>
    <xf numFmtId="165" fontId="40" fillId="0" borderId="60" xfId="15" applyNumberFormat="1" applyFont="1" applyFill="1" applyBorder="1" applyAlignment="1">
      <alignment horizontal="center" vertical="center"/>
    </xf>
    <xf numFmtId="0" fontId="40" fillId="0" borderId="80" xfId="24" applyFont="1" applyBorder="1" applyAlignment="1">
      <alignment horizontal="left" vertical="center" wrapText="1" indent="2"/>
    </xf>
    <xf numFmtId="165" fontId="39" fillId="0" borderId="77" xfId="15" applyNumberFormat="1" applyFont="1" applyFill="1" applyBorder="1" applyAlignment="1">
      <alignment horizontal="center" vertical="center"/>
    </xf>
    <xf numFmtId="165" fontId="39" fillId="0" borderId="60" xfId="15" applyNumberFormat="1" applyFont="1" applyBorder="1" applyAlignment="1">
      <alignment horizontal="center" vertical="center"/>
    </xf>
    <xf numFmtId="168" fontId="39" fillId="0" borderId="60" xfId="9" applyNumberFormat="1" applyFont="1" applyBorder="1" applyAlignment="1">
      <alignment horizontal="center" vertical="center"/>
    </xf>
    <xf numFmtId="165" fontId="39" fillId="0" borderId="60" xfId="15" applyNumberFormat="1" applyFont="1" applyFill="1" applyBorder="1" applyAlignment="1">
      <alignment horizontal="center" vertical="center"/>
    </xf>
    <xf numFmtId="0" fontId="39" fillId="0" borderId="60" xfId="9" applyFont="1" applyBorder="1" applyAlignment="1">
      <alignment horizontal="left" vertical="center" wrapText="1" indent="1"/>
    </xf>
    <xf numFmtId="0" fontId="39" fillId="0" borderId="78" xfId="9" applyFont="1" applyBorder="1" applyAlignment="1">
      <alignment horizontal="left" vertical="center" wrapText="1" indent="1"/>
    </xf>
    <xf numFmtId="168" fontId="39" fillId="7" borderId="58" xfId="9" applyNumberFormat="1" applyFont="1" applyFill="1" applyBorder="1" applyAlignment="1">
      <alignment horizontal="center" vertical="center"/>
    </xf>
    <xf numFmtId="0" fontId="37" fillId="5" borderId="65" xfId="9" applyFont="1" applyFill="1" applyBorder="1" applyAlignment="1">
      <alignment horizontal="center" vertical="center"/>
    </xf>
    <xf numFmtId="0" fontId="37" fillId="5" borderId="64" xfId="9" applyFont="1" applyFill="1" applyBorder="1" applyAlignment="1">
      <alignment horizontal="center" vertical="center"/>
    </xf>
    <xf numFmtId="4" fontId="5" fillId="0" borderId="0" xfId="9" applyNumberFormat="1" applyFont="1"/>
    <xf numFmtId="168" fontId="11" fillId="10" borderId="20" xfId="14" applyNumberFormat="1" applyFont="1" applyFill="1" applyBorder="1" applyAlignment="1">
      <alignment horizontal="center" vertical="center"/>
    </xf>
    <xf numFmtId="0" fontId="10" fillId="10" borderId="19" xfId="9" applyFont="1" applyFill="1" applyBorder="1"/>
    <xf numFmtId="0" fontId="37" fillId="6" borderId="82" xfId="9" applyFont="1" applyFill="1" applyBorder="1" applyAlignment="1">
      <alignment horizontal="center" vertical="center"/>
    </xf>
    <xf numFmtId="0" fontId="5" fillId="0" borderId="84" xfId="9" applyFont="1" applyBorder="1" applyAlignment="1">
      <alignment horizontal="center"/>
    </xf>
    <xf numFmtId="0" fontId="48" fillId="0" borderId="0" xfId="11" applyFont="1"/>
    <xf numFmtId="0" fontId="49" fillId="0" borderId="0" xfId="11" applyFont="1" applyAlignment="1">
      <alignment horizontal="center" vertical="center"/>
    </xf>
    <xf numFmtId="49" fontId="27" fillId="0" borderId="0" xfId="11" applyNumberFormat="1" applyFont="1" applyAlignment="1">
      <alignment horizontal="center" vertical="center"/>
    </xf>
    <xf numFmtId="0" fontId="27" fillId="0" borderId="0" xfId="0" applyFont="1" applyAlignment="1">
      <alignment horizontal="center" vertical="center"/>
    </xf>
    <xf numFmtId="0" fontId="27" fillId="0" borderId="0" xfId="11" applyFont="1" applyAlignment="1">
      <alignment horizontal="center" vertical="center"/>
    </xf>
    <xf numFmtId="0" fontId="30" fillId="0" borderId="0" xfId="9" applyFont="1"/>
    <xf numFmtId="0" fontId="13" fillId="0" borderId="0" xfId="9" applyFont="1"/>
    <xf numFmtId="0" fontId="10" fillId="7" borderId="19" xfId="9" applyFont="1" applyFill="1" applyBorder="1" applyAlignment="1">
      <alignment vertical="center"/>
    </xf>
    <xf numFmtId="168" fontId="10" fillId="7" borderId="20" xfId="14" applyNumberFormat="1" applyFont="1" applyFill="1" applyBorder="1" applyAlignment="1">
      <alignment horizontal="center" vertical="center"/>
    </xf>
    <xf numFmtId="0" fontId="5" fillId="0" borderId="0" xfId="9" applyFont="1" applyAlignment="1">
      <alignment horizontal="center"/>
    </xf>
    <xf numFmtId="0" fontId="5" fillId="0" borderId="9" xfId="9" applyFont="1" applyBorder="1" applyAlignment="1">
      <alignment horizontal="center"/>
    </xf>
    <xf numFmtId="0" fontId="5" fillId="2" borderId="9" xfId="9" applyFont="1" applyFill="1" applyBorder="1" applyAlignment="1">
      <alignment horizontal="center"/>
    </xf>
    <xf numFmtId="0" fontId="10" fillId="0" borderId="0" xfId="9" applyFont="1"/>
    <xf numFmtId="0" fontId="37" fillId="6" borderId="1" xfId="9" applyFont="1" applyFill="1" applyBorder="1" applyAlignment="1">
      <alignment horizontal="center" vertical="center"/>
    </xf>
    <xf numFmtId="0" fontId="37" fillId="5" borderId="71" xfId="9" applyFont="1" applyFill="1" applyBorder="1" applyAlignment="1">
      <alignment horizontal="center" vertical="center"/>
    </xf>
    <xf numFmtId="0" fontId="39" fillId="12" borderId="28" xfId="9" applyFont="1" applyFill="1" applyBorder="1"/>
    <xf numFmtId="168" fontId="39" fillId="12" borderId="28" xfId="9" applyNumberFormat="1" applyFont="1" applyFill="1" applyBorder="1" applyAlignment="1">
      <alignment horizontal="center" vertical="center"/>
    </xf>
    <xf numFmtId="165" fontId="39" fillId="12" borderId="28" xfId="15" applyNumberFormat="1" applyFont="1" applyFill="1" applyBorder="1" applyAlignment="1">
      <alignment horizontal="center" vertical="center"/>
    </xf>
    <xf numFmtId="0" fontId="40" fillId="0" borderId="30" xfId="9" applyFont="1" applyBorder="1" applyAlignment="1">
      <alignment horizontal="left" indent="1"/>
    </xf>
    <xf numFmtId="168" fontId="40" fillId="0" borderId="78" xfId="9" applyNumberFormat="1" applyFont="1" applyBorder="1" applyAlignment="1">
      <alignment horizontal="center" vertical="center"/>
    </xf>
    <xf numFmtId="165" fontId="40" fillId="0" borderId="78" xfId="15" applyNumberFormat="1" applyFont="1" applyBorder="1" applyAlignment="1">
      <alignment horizontal="center" vertical="center"/>
    </xf>
    <xf numFmtId="0" fontId="40" fillId="0" borderId="29" xfId="9" applyFont="1" applyBorder="1" applyAlignment="1">
      <alignment horizontal="left" indent="1"/>
    </xf>
    <xf numFmtId="165" fontId="40" fillId="0" borderId="0" xfId="15" applyNumberFormat="1" applyFont="1" applyAlignment="1">
      <alignment horizontal="center" vertical="center"/>
    </xf>
    <xf numFmtId="0" fontId="40" fillId="0" borderId="0" xfId="9" applyFont="1" applyAlignment="1">
      <alignment horizontal="left" indent="1"/>
    </xf>
    <xf numFmtId="0" fontId="40" fillId="0" borderId="77" xfId="9" applyFont="1" applyBorder="1" applyAlignment="1">
      <alignment horizontal="left" indent="1"/>
    </xf>
    <xf numFmtId="173" fontId="5" fillId="0" borderId="0" xfId="9" applyNumberFormat="1" applyFont="1"/>
    <xf numFmtId="0" fontId="40" fillId="0" borderId="77" xfId="9" applyFont="1" applyBorder="1" applyAlignment="1">
      <alignment horizontal="left" wrapText="1" indent="1"/>
    </xf>
    <xf numFmtId="0" fontId="40" fillId="0" borderId="0" xfId="9" applyFont="1" applyAlignment="1">
      <alignment horizontal="left" wrapText="1" indent="1"/>
    </xf>
    <xf numFmtId="43" fontId="5" fillId="0" borderId="0" xfId="9" applyNumberFormat="1" applyFont="1"/>
    <xf numFmtId="0" fontId="40" fillId="0" borderId="29" xfId="9" applyFont="1" applyBorder="1" applyAlignment="1">
      <alignment horizontal="left" wrapText="1" indent="1"/>
    </xf>
    <xf numFmtId="0" fontId="40" fillId="0" borderId="60" xfId="9" applyFont="1" applyBorder="1" applyAlignment="1">
      <alignment horizontal="left" wrapText="1" indent="1"/>
    </xf>
    <xf numFmtId="0" fontId="40" fillId="0" borderId="78" xfId="9" applyFont="1" applyBorder="1" applyAlignment="1">
      <alignment horizontal="left" wrapText="1" indent="1"/>
    </xf>
    <xf numFmtId="0" fontId="40" fillId="0" borderId="60" xfId="9" applyFont="1" applyBorder="1" applyAlignment="1">
      <alignment horizontal="left" indent="1"/>
    </xf>
    <xf numFmtId="165" fontId="5" fillId="0" borderId="0" xfId="25" applyNumberFormat="1" applyFont="1"/>
    <xf numFmtId="0" fontId="37" fillId="6" borderId="49" xfId="9" applyFont="1" applyFill="1" applyBorder="1" applyAlignment="1">
      <alignment horizontal="left"/>
    </xf>
    <xf numFmtId="165" fontId="37" fillId="6" borderId="48" xfId="15" applyNumberFormat="1" applyFont="1" applyFill="1" applyBorder="1" applyAlignment="1">
      <alignment horizontal="center" vertical="center"/>
    </xf>
    <xf numFmtId="165" fontId="37" fillId="6" borderId="95" xfId="15" applyNumberFormat="1" applyFont="1" applyFill="1" applyBorder="1" applyAlignment="1">
      <alignment horizontal="center" vertical="center"/>
    </xf>
    <xf numFmtId="0" fontId="26" fillId="0" borderId="0" xfId="9" applyFont="1" applyAlignment="1">
      <alignment horizontal="left"/>
    </xf>
    <xf numFmtId="165" fontId="40" fillId="0" borderId="0" xfId="15" applyNumberFormat="1" applyFont="1"/>
    <xf numFmtId="0" fontId="30" fillId="0" borderId="0" xfId="9" applyFont="1" applyAlignment="1">
      <alignment vertical="center"/>
    </xf>
    <xf numFmtId="0" fontId="1" fillId="0" borderId="0" xfId="20"/>
    <xf numFmtId="0" fontId="1" fillId="0" borderId="0" xfId="18"/>
    <xf numFmtId="0" fontId="10" fillId="0" borderId="0" xfId="5" applyFont="1" applyAlignment="1">
      <alignment vertical="center" wrapText="1" readingOrder="1"/>
    </xf>
    <xf numFmtId="0" fontId="30" fillId="0" borderId="0" xfId="5" applyFont="1" applyAlignment="1">
      <alignment vertical="top" wrapText="1" readingOrder="1"/>
    </xf>
    <xf numFmtId="0" fontId="4" fillId="0" borderId="0" xfId="11" applyFont="1" applyAlignment="1">
      <alignment vertical="top" wrapText="1"/>
    </xf>
    <xf numFmtId="0" fontId="4" fillId="0" borderId="0" xfId="11" applyFont="1" applyAlignment="1">
      <alignment vertical="center" wrapText="1"/>
    </xf>
    <xf numFmtId="165" fontId="39" fillId="7" borderId="72" xfId="8" applyNumberFormat="1" applyFont="1" applyFill="1" applyBorder="1" applyAlignment="1">
      <alignment horizontal="center" vertical="center"/>
    </xf>
    <xf numFmtId="165" fontId="39" fillId="7" borderId="42" xfId="8" applyNumberFormat="1" applyFont="1" applyFill="1" applyBorder="1" applyAlignment="1">
      <alignment horizontal="center" vertical="center"/>
    </xf>
    <xf numFmtId="165" fontId="40" fillId="0" borderId="0" xfId="8" applyNumberFormat="1" applyFont="1" applyBorder="1" applyAlignment="1">
      <alignment horizontal="center" vertical="center"/>
    </xf>
    <xf numFmtId="43" fontId="2" fillId="7" borderId="73" xfId="13" applyFont="1" applyFill="1" applyBorder="1"/>
    <xf numFmtId="43" fontId="1" fillId="0" borderId="0" xfId="13"/>
    <xf numFmtId="165" fontId="40" fillId="0" borderId="51" xfId="8" applyNumberFormat="1" applyFont="1" applyBorder="1" applyAlignment="1">
      <alignment horizontal="center" vertical="center"/>
    </xf>
    <xf numFmtId="165" fontId="37" fillId="6" borderId="48" xfId="8" applyNumberFormat="1" applyFont="1" applyFill="1" applyBorder="1" applyAlignment="1">
      <alignment horizontal="center" vertical="center"/>
    </xf>
    <xf numFmtId="165" fontId="1" fillId="0" borderId="0" xfId="8" applyNumberFormat="1"/>
    <xf numFmtId="0" fontId="1" fillId="0" borderId="1" xfId="10" applyBorder="1"/>
    <xf numFmtId="0" fontId="1" fillId="0" borderId="37" xfId="10" applyBorder="1"/>
    <xf numFmtId="165" fontId="0" fillId="0" borderId="0" xfId="8" applyNumberFormat="1" applyFont="1"/>
    <xf numFmtId="43" fontId="3" fillId="0" borderId="0" xfId="13" applyFont="1"/>
    <xf numFmtId="0" fontId="33" fillId="0" borderId="0" xfId="10" applyFont="1" applyAlignment="1">
      <alignment vertical="center" wrapText="1"/>
    </xf>
    <xf numFmtId="165" fontId="3" fillId="0" borderId="0" xfId="8" applyNumberFormat="1" applyFont="1"/>
    <xf numFmtId="0" fontId="4" fillId="0" borderId="0" xfId="2" applyFont="1"/>
    <xf numFmtId="0" fontId="5" fillId="0" borderId="0" xfId="3" applyFont="1"/>
    <xf numFmtId="0" fontId="5" fillId="0" borderId="0" xfId="4" applyFont="1"/>
    <xf numFmtId="0" fontId="52" fillId="0" borderId="0" xfId="2" applyFont="1" applyAlignment="1">
      <alignment horizontal="center"/>
    </xf>
    <xf numFmtId="0" fontId="52" fillId="0" borderId="0" xfId="2" applyFont="1"/>
    <xf numFmtId="0" fontId="6" fillId="0" borderId="0" xfId="5" applyFont="1" applyAlignment="1">
      <alignment vertical="center" wrapText="1" readingOrder="1"/>
    </xf>
    <xf numFmtId="167" fontId="53" fillId="0" borderId="0" xfId="7" applyNumberFormat="1" applyFont="1" applyAlignment="1">
      <alignment horizontal="center" vertical="center"/>
    </xf>
    <xf numFmtId="167" fontId="0" fillId="0" borderId="0" xfId="0" applyNumberFormat="1" applyAlignment="1">
      <alignment horizontal="center"/>
    </xf>
    <xf numFmtId="0" fontId="7" fillId="0" borderId="0" xfId="5" applyFont="1" applyAlignment="1">
      <alignment horizontal="center" vertical="top" wrapText="1" readingOrder="1"/>
    </xf>
    <xf numFmtId="0" fontId="7" fillId="0" borderId="0" xfId="5" applyFont="1" applyAlignment="1">
      <alignment vertical="top" wrapText="1" readingOrder="1"/>
    </xf>
    <xf numFmtId="0" fontId="52" fillId="13" borderId="96" xfId="2" applyFont="1" applyFill="1" applyBorder="1" applyAlignment="1">
      <alignment horizontal="center" vertical="center"/>
    </xf>
    <xf numFmtId="0" fontId="8" fillId="2" borderId="0" xfId="5" applyFont="1" applyFill="1"/>
    <xf numFmtId="0" fontId="9" fillId="2" borderId="0" xfId="5" applyFont="1" applyFill="1"/>
    <xf numFmtId="0" fontId="10" fillId="14" borderId="97" xfId="6" applyFont="1" applyFill="1" applyBorder="1"/>
    <xf numFmtId="43" fontId="11" fillId="13" borderId="98" xfId="7" applyFont="1" applyFill="1" applyBorder="1" applyAlignment="1">
      <alignment horizontal="center" vertical="center"/>
    </xf>
    <xf numFmtId="0" fontId="12" fillId="2" borderId="0" xfId="5" applyFont="1" applyFill="1"/>
    <xf numFmtId="0" fontId="13" fillId="2" borderId="0" xfId="5" applyFont="1" applyFill="1"/>
    <xf numFmtId="0" fontId="3" fillId="0" borderId="0" xfId="2"/>
    <xf numFmtId="9" fontId="4" fillId="0" borderId="0" xfId="1" applyFont="1"/>
    <xf numFmtId="164" fontId="4" fillId="0" borderId="0" xfId="2" applyNumberFormat="1" applyFont="1"/>
    <xf numFmtId="0" fontId="52" fillId="15" borderId="99" xfId="2" applyFont="1" applyFill="1" applyBorder="1" applyAlignment="1">
      <alignment horizontal="center"/>
    </xf>
    <xf numFmtId="0" fontId="4" fillId="0" borderId="100" xfId="2" applyFont="1" applyBorder="1"/>
    <xf numFmtId="166" fontId="53" fillId="0" borderId="101" xfId="7" applyNumberFormat="1" applyFont="1" applyBorder="1" applyAlignment="1">
      <alignment horizontal="right"/>
    </xf>
    <xf numFmtId="166" fontId="4" fillId="0" borderId="102" xfId="2" applyNumberFormat="1" applyFont="1" applyBorder="1"/>
    <xf numFmtId="166" fontId="53" fillId="0" borderId="103" xfId="7" applyNumberFormat="1" applyFont="1" applyBorder="1" applyAlignment="1">
      <alignment horizontal="right"/>
    </xf>
    <xf numFmtId="166" fontId="4" fillId="0" borderId="104" xfId="2" applyNumberFormat="1" applyFont="1" applyBorder="1"/>
    <xf numFmtId="166" fontId="53" fillId="0" borderId="0" xfId="7" applyNumberFormat="1" applyFont="1" applyAlignment="1">
      <alignment horizontal="right"/>
    </xf>
    <xf numFmtId="43" fontId="4" fillId="0" borderId="0" xfId="2" applyNumberFormat="1" applyFont="1"/>
    <xf numFmtId="0" fontId="54" fillId="2" borderId="0" xfId="3" applyFont="1" applyFill="1" applyAlignment="1">
      <alignment horizontal="left"/>
    </xf>
    <xf numFmtId="164" fontId="54" fillId="2" borderId="0" xfId="7" applyNumberFormat="1" applyFont="1" applyFill="1" applyBorder="1" applyAlignment="1">
      <alignment horizontal="right" vertical="center" wrapText="1"/>
    </xf>
    <xf numFmtId="166" fontId="55" fillId="2" borderId="0" xfId="7" applyNumberFormat="1" applyFont="1" applyFill="1" applyBorder="1" applyAlignment="1">
      <alignment horizontal="right" vertical="center"/>
    </xf>
    <xf numFmtId="165" fontId="54" fillId="2" borderId="0" xfId="8" applyNumberFormat="1" applyFont="1" applyFill="1" applyAlignment="1">
      <alignment horizontal="center"/>
    </xf>
    <xf numFmtId="165" fontId="11" fillId="2" borderId="0" xfId="8" applyNumberFormat="1" applyFont="1" applyFill="1" applyAlignment="1">
      <alignment horizontal="center"/>
    </xf>
    <xf numFmtId="0" fontId="4" fillId="2" borderId="0" xfId="2" applyFont="1" applyFill="1"/>
    <xf numFmtId="0" fontId="56" fillId="0" borderId="0" xfId="2" applyFont="1"/>
    <xf numFmtId="164" fontId="5" fillId="0" borderId="0" xfId="3" applyNumberFormat="1" applyFont="1"/>
    <xf numFmtId="0" fontId="9" fillId="16" borderId="28" xfId="10" applyFont="1" applyFill="1" applyBorder="1" applyAlignment="1">
      <alignment horizontal="left"/>
    </xf>
    <xf numFmtId="0" fontId="57" fillId="6" borderId="0" xfId="3" applyFont="1" applyFill="1" applyAlignment="1">
      <alignment horizontal="center" vertical="center" wrapText="1"/>
    </xf>
    <xf numFmtId="0" fontId="57" fillId="6" borderId="2" xfId="3" applyFont="1" applyFill="1" applyBorder="1" applyAlignment="1">
      <alignment horizontal="center" vertical="center" wrapText="1"/>
    </xf>
    <xf numFmtId="0" fontId="57" fillId="6" borderId="4" xfId="3" applyFont="1" applyFill="1" applyBorder="1" applyAlignment="1">
      <alignment horizontal="center" vertical="center" wrapText="1"/>
    </xf>
    <xf numFmtId="0" fontId="57" fillId="6" borderId="6" xfId="3" applyFont="1" applyFill="1" applyBorder="1" applyAlignment="1">
      <alignment horizontal="center" wrapText="1"/>
    </xf>
    <xf numFmtId="0" fontId="57" fillId="6" borderId="7" xfId="3" applyFont="1" applyFill="1" applyBorder="1" applyAlignment="1">
      <alignment horizontal="center" wrapText="1"/>
    </xf>
    <xf numFmtId="0" fontId="35" fillId="16" borderId="0" xfId="3" applyFont="1" applyFill="1" applyAlignment="1">
      <alignment horizontal="left"/>
    </xf>
    <xf numFmtId="167" fontId="35" fillId="16" borderId="0" xfId="7" applyNumberFormat="1" applyFont="1" applyFill="1" applyBorder="1" applyAlignment="1">
      <alignment horizontal="center" vertical="center" wrapText="1"/>
    </xf>
    <xf numFmtId="165" fontId="35" fillId="16" borderId="0" xfId="1" applyNumberFormat="1" applyFont="1" applyFill="1" applyAlignment="1">
      <alignment horizontal="center"/>
    </xf>
    <xf numFmtId="165" fontId="35" fillId="16" borderId="0" xfId="1" applyNumberFormat="1" applyFont="1" applyFill="1" applyBorder="1" applyAlignment="1">
      <alignment horizontal="center" wrapText="1"/>
    </xf>
    <xf numFmtId="0" fontId="29" fillId="0" borderId="0" xfId="3" applyFont="1" applyAlignment="1">
      <alignment horizontal="left"/>
    </xf>
    <xf numFmtId="167" fontId="29" fillId="0" borderId="0" xfId="7" applyNumberFormat="1" applyFont="1" applyFill="1" applyBorder="1" applyAlignment="1">
      <alignment horizontal="center" vertical="center" wrapText="1"/>
    </xf>
    <xf numFmtId="165" fontId="29" fillId="0" borderId="0" xfId="1" applyNumberFormat="1" applyFont="1" applyAlignment="1">
      <alignment horizontal="center"/>
    </xf>
    <xf numFmtId="165" fontId="29" fillId="0" borderId="0" xfId="1" applyNumberFormat="1" applyFont="1" applyFill="1" applyBorder="1" applyAlignment="1">
      <alignment horizontal="center" wrapText="1"/>
    </xf>
    <xf numFmtId="167" fontId="28" fillId="0" borderId="0" xfId="7" applyNumberFormat="1" applyFont="1" applyFill="1" applyBorder="1" applyAlignment="1">
      <alignment horizontal="center" vertical="center" wrapText="1"/>
    </xf>
    <xf numFmtId="0" fontId="29" fillId="0" borderId="0" xfId="3" applyFont="1" applyAlignment="1">
      <alignment horizontal="left" indent="1"/>
    </xf>
    <xf numFmtId="0" fontId="58" fillId="6" borderId="0" xfId="3" applyFont="1" applyFill="1" applyAlignment="1">
      <alignment wrapText="1"/>
    </xf>
    <xf numFmtId="167" fontId="58" fillId="6" borderId="0" xfId="3" applyNumberFormat="1" applyFont="1" applyFill="1" applyAlignment="1">
      <alignment horizontal="center" vertical="center" wrapText="1"/>
    </xf>
    <xf numFmtId="167" fontId="59" fillId="6" borderId="0" xfId="7" applyNumberFormat="1" applyFont="1" applyFill="1" applyBorder="1" applyAlignment="1">
      <alignment horizontal="center" vertical="center" wrapText="1"/>
    </xf>
    <xf numFmtId="165" fontId="59" fillId="6" borderId="0" xfId="1" applyNumberFormat="1" applyFont="1" applyFill="1" applyBorder="1" applyAlignment="1">
      <alignment horizontal="right" vertical="center" wrapText="1"/>
    </xf>
    <xf numFmtId="0" fontId="60" fillId="0" borderId="0" xfId="3" applyFont="1" applyAlignment="1">
      <alignment horizontal="left"/>
    </xf>
    <xf numFmtId="167" fontId="29" fillId="0" borderId="0" xfId="7" applyNumberFormat="1" applyFont="1" applyAlignment="1">
      <alignment horizontal="center" vertical="center"/>
    </xf>
    <xf numFmtId="165" fontId="58" fillId="6" borderId="0" xfId="1" applyNumberFormat="1" applyFont="1" applyFill="1" applyBorder="1" applyAlignment="1">
      <alignment horizontal="center"/>
    </xf>
    <xf numFmtId="165" fontId="58" fillId="6" borderId="8" xfId="1" applyNumberFormat="1" applyFont="1" applyFill="1" applyBorder="1" applyAlignment="1">
      <alignment horizontal="center"/>
    </xf>
    <xf numFmtId="0" fontId="58" fillId="2" borderId="0" xfId="3" applyFont="1" applyFill="1" applyAlignment="1">
      <alignment wrapText="1"/>
    </xf>
    <xf numFmtId="174" fontId="58" fillId="2" borderId="0" xfId="3" applyNumberFormat="1" applyFont="1" applyFill="1" applyAlignment="1">
      <alignment wrapText="1"/>
    </xf>
    <xf numFmtId="174" fontId="58" fillId="2" borderId="0" xfId="3" applyNumberFormat="1" applyFont="1" applyFill="1" applyAlignment="1">
      <alignment horizontal="center" wrapText="1"/>
    </xf>
    <xf numFmtId="165" fontId="29" fillId="0" borderId="105" xfId="8" applyNumberFormat="1" applyFont="1" applyBorder="1" applyAlignment="1">
      <alignment horizontal="center"/>
    </xf>
    <xf numFmtId="165" fontId="29" fillId="0" borderId="0" xfId="8" applyNumberFormat="1" applyFont="1" applyAlignment="1">
      <alignment horizontal="center"/>
    </xf>
    <xf numFmtId="0" fontId="35" fillId="16" borderId="0" xfId="3" applyFont="1" applyFill="1" applyAlignment="1">
      <alignment horizontal="left" vertical="center"/>
    </xf>
    <xf numFmtId="165" fontId="35" fillId="16" borderId="0" xfId="8" applyNumberFormat="1" applyFont="1" applyFill="1" applyAlignment="1">
      <alignment horizontal="center"/>
    </xf>
    <xf numFmtId="0" fontId="29" fillId="0" borderId="0" xfId="3" applyFont="1"/>
    <xf numFmtId="174" fontId="29" fillId="0" borderId="0" xfId="3" applyNumberFormat="1" applyFont="1" applyAlignment="1">
      <alignment horizontal="center"/>
    </xf>
    <xf numFmtId="167" fontId="27" fillId="16" borderId="0" xfId="7" applyNumberFormat="1" applyFont="1" applyFill="1" applyBorder="1" applyAlignment="1">
      <alignment horizontal="center" vertical="center"/>
    </xf>
    <xf numFmtId="0" fontId="61" fillId="0" borderId="0" xfId="11" applyFont="1"/>
    <xf numFmtId="0" fontId="5" fillId="0" borderId="0" xfId="9" applyFont="1" applyAlignment="1">
      <alignment horizontal="left" vertical="center" wrapText="1"/>
    </xf>
    <xf numFmtId="0" fontId="6" fillId="0" borderId="0" xfId="5" applyFont="1" applyAlignment="1">
      <alignment horizontal="center" vertical="center" wrapText="1" readingOrder="1"/>
    </xf>
    <xf numFmtId="0" fontId="7" fillId="0" borderId="0" xfId="5" applyFont="1" applyAlignment="1">
      <alignment horizontal="center" vertical="top" wrapText="1" readingOrder="1"/>
    </xf>
    <xf numFmtId="0" fontId="8" fillId="2" borderId="0" xfId="5" applyFont="1" applyFill="1" applyAlignment="1">
      <alignment horizontal="center"/>
    </xf>
    <xf numFmtId="0" fontId="12" fillId="2" borderId="0" xfId="5" applyFont="1" applyFill="1" applyAlignment="1">
      <alignment horizontal="center"/>
    </xf>
    <xf numFmtId="0" fontId="57" fillId="6" borderId="1" xfId="3" applyFont="1" applyFill="1" applyBorder="1" applyAlignment="1">
      <alignment horizontal="center" vertical="center" wrapText="1"/>
    </xf>
    <xf numFmtId="0" fontId="57" fillId="6" borderId="3" xfId="3" applyFont="1" applyFill="1" applyBorder="1" applyAlignment="1">
      <alignment horizontal="center" vertical="center" wrapText="1"/>
    </xf>
    <xf numFmtId="0" fontId="57" fillId="6" borderId="5" xfId="3" applyFont="1" applyFill="1" applyBorder="1" applyAlignment="1">
      <alignment horizontal="center" vertical="center" wrapText="1"/>
    </xf>
    <xf numFmtId="0" fontId="57" fillId="6" borderId="2" xfId="3" applyFont="1" applyFill="1" applyBorder="1" applyAlignment="1">
      <alignment horizontal="center" vertical="center" wrapText="1"/>
    </xf>
    <xf numFmtId="0" fontId="57" fillId="6" borderId="4" xfId="3" applyFont="1" applyFill="1" applyBorder="1" applyAlignment="1">
      <alignment horizontal="center" vertical="center" wrapText="1"/>
    </xf>
    <xf numFmtId="0" fontId="57" fillId="6" borderId="0" xfId="3" applyFont="1" applyFill="1" applyAlignment="1">
      <alignment horizontal="center" vertical="center" wrapText="1"/>
    </xf>
    <xf numFmtId="0" fontId="21" fillId="5" borderId="10" xfId="10" applyFont="1" applyFill="1" applyBorder="1" applyAlignment="1">
      <alignment horizontal="center" vertical="center"/>
    </xf>
    <xf numFmtId="0" fontId="21" fillId="5" borderId="16" xfId="10" applyFont="1" applyFill="1" applyBorder="1" applyAlignment="1">
      <alignment horizontal="center" vertical="center"/>
    </xf>
    <xf numFmtId="0" fontId="21" fillId="5" borderId="25" xfId="10" applyFont="1" applyFill="1" applyBorder="1" applyAlignment="1">
      <alignment horizontal="center" vertical="center"/>
    </xf>
    <xf numFmtId="0" fontId="21" fillId="6" borderId="12" xfId="10" applyFont="1" applyFill="1" applyBorder="1" applyAlignment="1">
      <alignment horizontal="center" vertical="center"/>
    </xf>
    <xf numFmtId="0" fontId="21" fillId="6" borderId="13" xfId="10" applyFont="1" applyFill="1" applyBorder="1" applyAlignment="1">
      <alignment horizontal="center" vertical="center"/>
    </xf>
    <xf numFmtId="0" fontId="21" fillId="6" borderId="14" xfId="10" applyFont="1" applyFill="1" applyBorder="1" applyAlignment="1">
      <alignment horizontal="center" vertical="center"/>
    </xf>
    <xf numFmtId="0" fontId="21" fillId="5" borderId="15" xfId="10" applyFont="1" applyFill="1" applyBorder="1" applyAlignment="1">
      <alignment horizontal="center" vertical="center" wrapText="1"/>
    </xf>
    <xf numFmtId="0" fontId="21" fillId="5" borderId="10" xfId="10" applyFont="1" applyFill="1" applyBorder="1" applyAlignment="1">
      <alignment horizontal="center" vertical="center" wrapText="1"/>
    </xf>
    <xf numFmtId="0" fontId="21" fillId="5" borderId="18" xfId="10" applyFont="1" applyFill="1" applyBorder="1" applyAlignment="1">
      <alignment horizontal="center" vertical="center" wrapText="1"/>
    </xf>
    <xf numFmtId="0" fontId="21" fillId="5" borderId="16" xfId="10" applyFont="1" applyFill="1" applyBorder="1" applyAlignment="1">
      <alignment horizontal="center" vertical="center" wrapText="1"/>
    </xf>
    <xf numFmtId="0" fontId="21" fillId="5" borderId="22" xfId="10" applyFont="1" applyFill="1" applyBorder="1" applyAlignment="1">
      <alignment horizontal="center" vertical="center" wrapText="1"/>
    </xf>
    <xf numFmtId="0" fontId="21" fillId="5" borderId="23" xfId="10" applyFont="1" applyFill="1" applyBorder="1" applyAlignment="1">
      <alignment horizontal="center" vertical="center" wrapText="1"/>
    </xf>
    <xf numFmtId="0" fontId="21" fillId="5" borderId="17" xfId="10" applyFont="1" applyFill="1" applyBorder="1" applyAlignment="1">
      <alignment horizontal="center" vertical="center" wrapText="1"/>
    </xf>
    <xf numFmtId="0" fontId="21" fillId="5" borderId="21" xfId="10" applyFont="1" applyFill="1" applyBorder="1" applyAlignment="1">
      <alignment horizontal="center" vertical="center" wrapText="1"/>
    </xf>
    <xf numFmtId="0" fontId="21" fillId="5" borderId="11" xfId="10" applyFont="1" applyFill="1" applyBorder="1" applyAlignment="1">
      <alignment horizontal="center" vertical="center" wrapText="1"/>
    </xf>
    <xf numFmtId="0" fontId="12" fillId="0" borderId="0" xfId="10" applyFont="1" applyAlignment="1">
      <alignment horizontal="center"/>
    </xf>
    <xf numFmtId="0" fontId="15" fillId="0" borderId="0" xfId="9" applyFont="1" applyAlignment="1">
      <alignment horizontal="center" vertical="center" wrapText="1" readingOrder="1"/>
    </xf>
    <xf numFmtId="0" fontId="16" fillId="0" borderId="0" xfId="9" applyFont="1" applyAlignment="1">
      <alignment horizontal="center" vertical="top" wrapText="1" readingOrder="1"/>
    </xf>
    <xf numFmtId="0" fontId="15" fillId="0" borderId="0" xfId="12" applyFont="1" applyAlignment="1">
      <alignment horizontal="center" vertical="center"/>
    </xf>
    <xf numFmtId="0" fontId="8" fillId="0" borderId="0" xfId="10" applyFont="1" applyAlignment="1">
      <alignment horizontal="center"/>
    </xf>
    <xf numFmtId="0" fontId="10" fillId="0" borderId="0" xfId="9" applyFont="1" applyAlignment="1">
      <alignment horizontal="center" vertical="center" wrapText="1" readingOrder="1"/>
    </xf>
    <xf numFmtId="0" fontId="30" fillId="0" borderId="0" xfId="9" applyFont="1" applyAlignment="1">
      <alignment horizontal="center" vertical="top" wrapText="1" readingOrder="1"/>
    </xf>
    <xf numFmtId="0" fontId="31" fillId="0" borderId="0" xfId="10" applyFont="1" applyAlignment="1">
      <alignment horizontal="center" vertical="center"/>
    </xf>
    <xf numFmtId="0" fontId="32" fillId="0" borderId="0" xfId="10" applyFont="1" applyAlignment="1">
      <alignment horizontal="center" vertical="center"/>
    </xf>
    <xf numFmtId="0" fontId="3" fillId="0" borderId="0" xfId="11" applyAlignment="1">
      <alignment horizontal="left" vertical="center" wrapText="1"/>
    </xf>
    <xf numFmtId="0" fontId="37" fillId="5" borderId="7" xfId="9" applyFont="1" applyFill="1" applyBorder="1" applyAlignment="1">
      <alignment horizontal="center" vertical="center" wrapText="1"/>
    </xf>
    <xf numFmtId="0" fontId="37" fillId="5" borderId="2" xfId="9" applyFont="1" applyFill="1" applyBorder="1" applyAlignment="1">
      <alignment horizontal="center" vertical="center" wrapText="1"/>
    </xf>
    <xf numFmtId="0" fontId="37" fillId="5" borderId="4" xfId="9" applyFont="1" applyFill="1" applyBorder="1" applyAlignment="1">
      <alignment horizontal="center" vertical="center" wrapText="1"/>
    </xf>
    <xf numFmtId="0" fontId="21" fillId="6" borderId="65" xfId="9" applyFont="1" applyFill="1" applyBorder="1" applyAlignment="1">
      <alignment horizontal="center" vertical="center"/>
    </xf>
    <xf numFmtId="0" fontId="21" fillId="6" borderId="70" xfId="9" applyFont="1" applyFill="1" applyBorder="1" applyAlignment="1">
      <alignment horizontal="center" vertical="center"/>
    </xf>
    <xf numFmtId="0" fontId="21" fillId="6" borderId="71" xfId="9" applyFont="1" applyFill="1" applyBorder="1" applyAlignment="1">
      <alignment horizontal="center" vertical="center"/>
    </xf>
    <xf numFmtId="0" fontId="37" fillId="5" borderId="35" xfId="9" applyFont="1" applyFill="1" applyBorder="1" applyAlignment="1">
      <alignment horizontal="center" vertical="center"/>
    </xf>
    <xf numFmtId="0" fontId="37" fillId="5" borderId="45" xfId="9" applyFont="1" applyFill="1" applyBorder="1" applyAlignment="1">
      <alignment horizontal="center" vertical="center"/>
    </xf>
    <xf numFmtId="0" fontId="37" fillId="5" borderId="83" xfId="9" applyFont="1" applyFill="1" applyBorder="1" applyAlignment="1">
      <alignment horizontal="center" vertical="center"/>
    </xf>
    <xf numFmtId="0" fontId="37" fillId="5" borderId="1" xfId="9" applyFont="1" applyFill="1" applyBorder="1" applyAlignment="1">
      <alignment horizontal="center" vertical="center"/>
    </xf>
    <xf numFmtId="0" fontId="37" fillId="6" borderId="68" xfId="9" applyFont="1" applyFill="1" applyBorder="1" applyAlignment="1">
      <alignment horizontal="center" vertical="center"/>
    </xf>
    <xf numFmtId="0" fontId="37" fillId="6" borderId="69" xfId="9" applyFont="1" applyFill="1" applyBorder="1" applyAlignment="1">
      <alignment horizontal="center" vertical="center"/>
    </xf>
    <xf numFmtId="0" fontId="37" fillId="6" borderId="81" xfId="9" applyFont="1" applyFill="1" applyBorder="1" applyAlignment="1">
      <alignment horizontal="center" vertical="center"/>
    </xf>
    <xf numFmtId="0" fontId="37" fillId="5" borderId="3" xfId="9" applyFont="1" applyFill="1" applyBorder="1" applyAlignment="1">
      <alignment horizontal="center" vertical="center" wrapText="1"/>
    </xf>
    <xf numFmtId="0" fontId="37" fillId="5" borderId="1" xfId="9" applyFont="1" applyFill="1" applyBorder="1" applyAlignment="1">
      <alignment horizontal="center" vertical="center" wrapText="1"/>
    </xf>
    <xf numFmtId="0" fontId="37" fillId="5" borderId="5" xfId="9" applyFont="1" applyFill="1" applyBorder="1" applyAlignment="1">
      <alignment horizontal="center" vertical="center" wrapText="1"/>
    </xf>
    <xf numFmtId="0" fontId="37" fillId="5" borderId="45" xfId="9" applyFont="1" applyFill="1" applyBorder="1" applyAlignment="1">
      <alignment horizontal="center" vertical="center" wrapText="1"/>
    </xf>
    <xf numFmtId="0" fontId="6" fillId="0" borderId="0" xfId="9" applyFont="1" applyAlignment="1">
      <alignment horizontal="center" vertical="center" wrapText="1" readingOrder="1"/>
    </xf>
    <xf numFmtId="0" fontId="7" fillId="0" borderId="0" xfId="9" applyFont="1" applyAlignment="1">
      <alignment horizontal="center" vertical="top" wrapText="1" readingOrder="1"/>
    </xf>
    <xf numFmtId="0" fontId="39" fillId="0" borderId="0" xfId="9" applyFont="1" applyAlignment="1">
      <alignment horizontal="center"/>
    </xf>
    <xf numFmtId="0" fontId="40" fillId="0" borderId="0" xfId="9" applyFont="1" applyAlignment="1">
      <alignment horizontal="center"/>
    </xf>
    <xf numFmtId="0" fontId="30" fillId="0" borderId="0" xfId="9" applyFont="1" applyAlignment="1">
      <alignment horizontal="left" vertical="center" wrapText="1"/>
    </xf>
    <xf numFmtId="0" fontId="22" fillId="0" borderId="0" xfId="9" applyFont="1" applyAlignment="1">
      <alignment horizontal="center" vertical="center" wrapText="1" readingOrder="1"/>
    </xf>
    <xf numFmtId="0" fontId="23" fillId="0" borderId="0" xfId="9" applyFont="1" applyAlignment="1">
      <alignment horizontal="center" vertical="top" wrapText="1" readingOrder="1"/>
    </xf>
    <xf numFmtId="0" fontId="9" fillId="0" borderId="0" xfId="9" applyFont="1" applyAlignment="1">
      <alignment horizontal="center"/>
    </xf>
    <xf numFmtId="0" fontId="13" fillId="0" borderId="0" xfId="9" applyFont="1" applyAlignment="1">
      <alignment horizontal="center"/>
    </xf>
    <xf numFmtId="0" fontId="37" fillId="5" borderId="66" xfId="9" applyFont="1" applyFill="1" applyBorder="1" applyAlignment="1">
      <alignment horizontal="center" vertical="center"/>
    </xf>
    <xf numFmtId="0" fontId="37" fillId="5" borderId="2" xfId="9" applyFont="1" applyFill="1" applyBorder="1" applyAlignment="1">
      <alignment horizontal="center" vertical="center"/>
    </xf>
    <xf numFmtId="0" fontId="37" fillId="5" borderId="4" xfId="9" applyFont="1" applyFill="1" applyBorder="1" applyAlignment="1">
      <alignment horizontal="center" vertical="center"/>
    </xf>
    <xf numFmtId="0" fontId="37" fillId="5" borderId="85" xfId="9" applyFont="1" applyFill="1" applyBorder="1" applyAlignment="1">
      <alignment horizontal="center" vertical="center" wrapText="1"/>
    </xf>
    <xf numFmtId="0" fontId="37" fillId="5" borderId="83" xfId="9" applyFont="1" applyFill="1" applyBorder="1" applyAlignment="1">
      <alignment horizontal="center" vertical="center" wrapText="1"/>
    </xf>
    <xf numFmtId="0" fontId="37" fillId="5" borderId="35" xfId="9" applyFont="1" applyFill="1" applyBorder="1" applyAlignment="1">
      <alignment horizontal="center" vertical="center" wrapText="1"/>
    </xf>
    <xf numFmtId="0" fontId="37" fillId="5" borderId="86" xfId="9" applyFont="1" applyFill="1" applyBorder="1" applyAlignment="1">
      <alignment horizontal="center" vertical="center" wrapText="1"/>
    </xf>
    <xf numFmtId="0" fontId="37" fillId="5" borderId="89" xfId="9" applyFont="1" applyFill="1" applyBorder="1" applyAlignment="1">
      <alignment horizontal="center" vertical="center" wrapText="1"/>
    </xf>
    <xf numFmtId="0" fontId="37" fillId="5" borderId="92" xfId="9" applyFont="1" applyFill="1" applyBorder="1" applyAlignment="1">
      <alignment horizontal="center" vertical="center" wrapText="1"/>
    </xf>
    <xf numFmtId="0" fontId="37" fillId="5" borderId="87" xfId="9" applyFont="1" applyFill="1" applyBorder="1" applyAlignment="1">
      <alignment horizontal="center" vertical="center"/>
    </xf>
    <xf numFmtId="0" fontId="37" fillId="5" borderId="90" xfId="9" applyFont="1" applyFill="1" applyBorder="1" applyAlignment="1">
      <alignment horizontal="center" vertical="center"/>
    </xf>
    <xf numFmtId="0" fontId="37" fillId="5" borderId="93" xfId="9" applyFont="1" applyFill="1" applyBorder="1" applyAlignment="1">
      <alignment horizontal="center" vertical="center"/>
    </xf>
    <xf numFmtId="0" fontId="37" fillId="5" borderId="88" xfId="9" applyFont="1" applyFill="1" applyBorder="1" applyAlignment="1">
      <alignment horizontal="center" vertical="center"/>
    </xf>
    <xf numFmtId="0" fontId="37" fillId="5" borderId="91" xfId="9" applyFont="1" applyFill="1" applyBorder="1" applyAlignment="1">
      <alignment horizontal="center" vertical="center"/>
    </xf>
    <xf numFmtId="0" fontId="37" fillId="5" borderId="94" xfId="9" applyFont="1" applyFill="1" applyBorder="1" applyAlignment="1">
      <alignment horizontal="center" vertical="center"/>
    </xf>
    <xf numFmtId="0" fontId="50" fillId="0" borderId="0" xfId="0" applyFont="1" applyAlignment="1">
      <alignment horizontal="center" vertical="center" readingOrder="1"/>
    </xf>
    <xf numFmtId="0" fontId="51" fillId="0" borderId="0" xfId="0" applyFont="1" applyAlignment="1">
      <alignment horizontal="center" vertical="center" readingOrder="1"/>
    </xf>
    <xf numFmtId="0" fontId="10" fillId="0" borderId="0" xfId="5" applyFont="1" applyAlignment="1">
      <alignment horizontal="center" vertical="center" wrapText="1" readingOrder="1"/>
    </xf>
    <xf numFmtId="0" fontId="30" fillId="0" borderId="0" xfId="5" applyFont="1" applyAlignment="1">
      <alignment horizontal="center" vertical="top" wrapText="1" readingOrder="1"/>
    </xf>
    <xf numFmtId="49" fontId="50" fillId="0" borderId="0" xfId="0" applyNumberFormat="1" applyFont="1" applyAlignment="1">
      <alignment horizontal="center" vertical="center" readingOrder="1"/>
    </xf>
    <xf numFmtId="0" fontId="5" fillId="0" borderId="0" xfId="10" applyFont="1" applyAlignment="1">
      <alignment horizontal="left" vertical="center"/>
    </xf>
    <xf numFmtId="0" fontId="5" fillId="0" borderId="0" xfId="10" applyFont="1" applyAlignment="1">
      <alignment horizontal="left" vertical="center" wrapText="1"/>
    </xf>
    <xf numFmtId="0" fontId="37" fillId="6" borderId="68" xfId="10" applyFont="1" applyFill="1" applyBorder="1" applyAlignment="1">
      <alignment horizontal="center"/>
    </xf>
    <xf numFmtId="0" fontId="37" fillId="6" borderId="69" xfId="10" applyFont="1" applyFill="1" applyBorder="1" applyAlignment="1">
      <alignment horizontal="center"/>
    </xf>
    <xf numFmtId="0" fontId="37" fillId="5" borderId="65" xfId="9" applyFont="1" applyFill="1" applyBorder="1" applyAlignment="1">
      <alignment horizontal="center" vertical="center" wrapText="1"/>
    </xf>
    <xf numFmtId="0" fontId="37" fillId="5" borderId="70" xfId="9" applyFont="1" applyFill="1" applyBorder="1" applyAlignment="1">
      <alignment horizontal="center" vertical="center" wrapText="1"/>
    </xf>
    <xf numFmtId="0" fontId="37" fillId="5" borderId="71" xfId="9" applyFont="1" applyFill="1" applyBorder="1" applyAlignment="1">
      <alignment horizontal="center" vertical="center" wrapText="1"/>
    </xf>
    <xf numFmtId="0" fontId="37" fillId="5" borderId="6" xfId="9" applyFont="1" applyFill="1" applyBorder="1" applyAlignment="1">
      <alignment horizontal="center" vertical="center" wrapText="1"/>
    </xf>
    <xf numFmtId="0" fontId="37" fillId="5" borderId="63" xfId="9" applyFont="1" applyFill="1" applyBorder="1" applyAlignment="1">
      <alignment horizontal="center" vertical="center" wrapText="1"/>
    </xf>
    <xf numFmtId="0" fontId="37" fillId="5" borderId="0" xfId="9" applyFont="1" applyFill="1" applyAlignment="1">
      <alignment horizontal="center" vertical="center" wrapText="1"/>
    </xf>
    <xf numFmtId="0" fontId="37" fillId="5" borderId="46" xfId="9" applyFont="1" applyFill="1" applyBorder="1" applyAlignment="1">
      <alignment horizontal="center" vertical="center" wrapText="1"/>
    </xf>
    <xf numFmtId="0" fontId="40" fillId="0" borderId="18" xfId="9" applyFont="1" applyBorder="1" applyAlignment="1">
      <alignment horizontal="center"/>
    </xf>
    <xf numFmtId="0" fontId="6" fillId="0" borderId="0" xfId="9" applyFont="1" applyAlignment="1">
      <alignment horizontal="center"/>
    </xf>
    <xf numFmtId="49" fontId="6" fillId="0" borderId="0" xfId="9" applyNumberFormat="1" applyFont="1" applyAlignment="1">
      <alignment horizontal="center" vertical="center"/>
    </xf>
    <xf numFmtId="0" fontId="3" fillId="0" borderId="0" xfId="11" applyAlignment="1">
      <alignment horizontal="center"/>
    </xf>
    <xf numFmtId="0" fontId="3" fillId="0" borderId="1" xfId="11" applyBorder="1" applyAlignment="1">
      <alignment horizontal="center"/>
    </xf>
    <xf numFmtId="0" fontId="31" fillId="0" borderId="0" xfId="20" applyFont="1" applyAlignment="1">
      <alignment horizontal="center" vertical="center"/>
    </xf>
    <xf numFmtId="49" fontId="11" fillId="0" borderId="0" xfId="21" applyNumberFormat="1" applyFont="1" applyAlignment="1">
      <alignment horizontal="center" vertical="center"/>
    </xf>
    <xf numFmtId="0" fontId="32" fillId="0" borderId="0" xfId="20" applyFont="1" applyAlignment="1">
      <alignment horizontal="center" vertical="center"/>
    </xf>
    <xf numFmtId="0" fontId="37" fillId="6" borderId="6" xfId="11" applyFont="1" applyFill="1" applyBorder="1" applyAlignment="1">
      <alignment horizontal="center" wrapText="1"/>
    </xf>
    <xf numFmtId="0" fontId="37" fillId="6" borderId="5" xfId="11" applyFont="1" applyFill="1" applyBorder="1" applyAlignment="1">
      <alignment horizontal="center" wrapText="1"/>
    </xf>
    <xf numFmtId="0" fontId="6" fillId="0" borderId="0" xfId="9" applyFont="1" applyAlignment="1">
      <alignment horizontal="center" wrapText="1"/>
    </xf>
    <xf numFmtId="0" fontId="37" fillId="6" borderId="1" xfId="11" applyFont="1" applyFill="1" applyBorder="1" applyAlignment="1">
      <alignment horizontal="center" vertical="center"/>
    </xf>
    <xf numFmtId="0" fontId="37" fillId="6" borderId="45" xfId="11" applyFont="1" applyFill="1" applyBorder="1" applyAlignment="1">
      <alignment horizontal="center" vertical="center"/>
    </xf>
    <xf numFmtId="0" fontId="37" fillId="6" borderId="5" xfId="11" applyFont="1" applyFill="1" applyBorder="1" applyAlignment="1">
      <alignment horizontal="center" vertical="center" wrapText="1"/>
    </xf>
    <xf numFmtId="0" fontId="37" fillId="6" borderId="46" xfId="11" applyFont="1" applyFill="1" applyBorder="1" applyAlignment="1">
      <alignment horizontal="center" vertical="center" wrapText="1"/>
    </xf>
    <xf numFmtId="0" fontId="37" fillId="6" borderId="7" xfId="11" applyFont="1" applyFill="1" applyBorder="1" applyAlignment="1">
      <alignment horizontal="center" wrapText="1"/>
    </xf>
    <xf numFmtId="0" fontId="37" fillId="6" borderId="4" xfId="11" applyFont="1" applyFill="1" applyBorder="1" applyAlignment="1">
      <alignment horizontal="center" wrapText="1"/>
    </xf>
    <xf numFmtId="0" fontId="0" fillId="0" borderId="0" xfId="10" applyFont="1" applyAlignment="1">
      <alignment horizontal="left" vertical="center" wrapText="1"/>
    </xf>
    <xf numFmtId="0" fontId="37" fillId="6" borderId="46" xfId="10" applyFont="1" applyFill="1" applyBorder="1" applyAlignment="1">
      <alignment horizontal="center"/>
    </xf>
    <xf numFmtId="0" fontId="4" fillId="0" borderId="0" xfId="11" applyFont="1" applyAlignment="1">
      <alignment horizontal="left" vertical="top" wrapText="1"/>
    </xf>
    <xf numFmtId="0" fontId="10" fillId="0" borderId="0" xfId="17" applyFont="1" applyAlignment="1">
      <alignment horizontal="center" vertical="center" wrapText="1" readingOrder="1"/>
    </xf>
    <xf numFmtId="0" fontId="30" fillId="0" borderId="0" xfId="17" applyFont="1" applyAlignment="1">
      <alignment horizontal="center" vertical="top" wrapText="1" readingOrder="1"/>
    </xf>
    <xf numFmtId="0" fontId="35" fillId="0" borderId="0" xfId="17" applyFont="1" applyAlignment="1">
      <alignment horizontal="center" vertical="center"/>
    </xf>
    <xf numFmtId="0" fontId="29" fillId="0" borderId="0" xfId="17" applyFont="1" applyAlignment="1">
      <alignment horizontal="center" vertical="center"/>
    </xf>
    <xf numFmtId="0" fontId="26" fillId="6" borderId="7" xfId="17" applyFont="1" applyFill="1" applyBorder="1" applyAlignment="1">
      <alignment horizontal="center" vertical="center"/>
    </xf>
    <xf numFmtId="0" fontId="26" fillId="6" borderId="32" xfId="17" applyFont="1" applyFill="1" applyBorder="1" applyAlignment="1">
      <alignment horizontal="center" vertical="center"/>
    </xf>
    <xf numFmtId="0" fontId="26" fillId="5" borderId="7" xfId="9" applyFont="1" applyFill="1" applyBorder="1" applyAlignment="1">
      <alignment horizontal="center" vertical="center" wrapText="1"/>
    </xf>
    <xf numFmtId="0" fontId="26" fillId="5" borderId="2" xfId="9" applyFont="1" applyFill="1" applyBorder="1" applyAlignment="1">
      <alignment horizontal="center" vertical="center" wrapText="1"/>
    </xf>
    <xf numFmtId="0" fontId="26" fillId="5" borderId="4" xfId="9" applyFont="1" applyFill="1" applyBorder="1" applyAlignment="1">
      <alignment horizontal="center" vertical="center" wrapText="1"/>
    </xf>
    <xf numFmtId="0" fontId="4" fillId="0" borderId="0" xfId="11" applyFont="1" applyAlignment="1">
      <alignment horizontal="left" vertical="center" wrapText="1"/>
    </xf>
    <xf numFmtId="0" fontId="35" fillId="0" borderId="0" xfId="18" applyFont="1" applyAlignment="1">
      <alignment horizontal="center" vertical="center"/>
    </xf>
    <xf numFmtId="0" fontId="26" fillId="6" borderId="7" xfId="18" applyFont="1" applyFill="1" applyBorder="1" applyAlignment="1">
      <alignment horizontal="center" vertical="center"/>
    </xf>
    <xf numFmtId="0" fontId="26" fillId="6" borderId="32" xfId="18" applyFont="1" applyFill="1" applyBorder="1" applyAlignment="1">
      <alignment horizontal="center" vertical="center"/>
    </xf>
    <xf numFmtId="0" fontId="26" fillId="6" borderId="7" xfId="18" applyFont="1" applyFill="1" applyBorder="1" applyAlignment="1">
      <alignment horizontal="center" vertical="center" wrapText="1"/>
    </xf>
    <xf numFmtId="0" fontId="26" fillId="6" borderId="2" xfId="18" applyFont="1" applyFill="1" applyBorder="1" applyAlignment="1">
      <alignment horizontal="center" vertical="center"/>
    </xf>
    <xf numFmtId="0" fontId="26" fillId="6" borderId="6" xfId="18" applyFont="1" applyFill="1" applyBorder="1" applyAlignment="1">
      <alignment horizontal="center" vertical="center" wrapText="1"/>
    </xf>
    <xf numFmtId="0" fontId="26" fillId="6" borderId="35" xfId="18" applyFont="1" applyFill="1" applyBorder="1" applyAlignment="1">
      <alignment horizontal="center" vertical="center" wrapText="1"/>
    </xf>
    <xf numFmtId="0" fontId="26" fillId="6" borderId="36" xfId="18" applyFont="1" applyFill="1" applyBorder="1" applyAlignment="1">
      <alignment horizontal="center" vertical="center" wrapText="1"/>
    </xf>
    <xf numFmtId="0" fontId="26" fillId="6" borderId="37" xfId="18" applyFont="1" applyFill="1" applyBorder="1" applyAlignment="1">
      <alignment horizontal="center" vertical="center" wrapText="1"/>
    </xf>
    <xf numFmtId="0" fontId="26" fillId="6" borderId="3" xfId="18" applyFont="1" applyFill="1" applyBorder="1" applyAlignment="1">
      <alignment horizontal="center" vertical="center" wrapText="1"/>
    </xf>
    <xf numFmtId="0" fontId="26" fillId="6" borderId="0" xfId="18" applyFont="1" applyFill="1" applyAlignment="1">
      <alignment horizontal="center" vertical="center" wrapText="1"/>
    </xf>
    <xf numFmtId="0" fontId="26" fillId="6" borderId="8" xfId="18" applyFont="1" applyFill="1" applyBorder="1" applyAlignment="1">
      <alignment horizontal="center" vertical="center" wrapText="1"/>
    </xf>
    <xf numFmtId="0" fontId="26" fillId="6" borderId="7" xfId="19" applyFont="1" applyFill="1" applyBorder="1" applyAlignment="1">
      <alignment horizontal="center" vertical="center" wrapText="1"/>
    </xf>
    <xf numFmtId="0" fontId="26" fillId="6" borderId="2" xfId="19" applyFont="1" applyFill="1" applyBorder="1" applyAlignment="1">
      <alignment horizontal="center" vertical="center"/>
    </xf>
    <xf numFmtId="0" fontId="26" fillId="6" borderId="4" xfId="19" applyFont="1" applyFill="1" applyBorder="1" applyAlignment="1">
      <alignment horizontal="center" vertical="center"/>
    </xf>
    <xf numFmtId="0" fontId="29" fillId="0" borderId="0" xfId="18" applyFont="1" applyAlignment="1">
      <alignment horizontal="center" vertical="center"/>
    </xf>
    <xf numFmtId="0" fontId="26" fillId="6" borderId="7" xfId="19" applyFont="1" applyFill="1" applyBorder="1" applyAlignment="1">
      <alignment horizontal="center" vertical="center"/>
    </xf>
    <xf numFmtId="0" fontId="26" fillId="6" borderId="32" xfId="19" applyFont="1" applyFill="1" applyBorder="1" applyAlignment="1">
      <alignment horizontal="center" vertical="center"/>
    </xf>
    <xf numFmtId="0" fontId="26" fillId="6" borderId="32" xfId="19" applyFont="1" applyFill="1" applyBorder="1" applyAlignment="1">
      <alignment horizontal="center" vertical="center" wrapText="1"/>
    </xf>
    <xf numFmtId="0" fontId="26" fillId="6" borderId="2" xfId="19" applyFont="1" applyFill="1" applyBorder="1" applyAlignment="1">
      <alignment horizontal="center" vertical="center" wrapText="1"/>
    </xf>
    <xf numFmtId="0" fontId="26" fillId="6" borderId="4" xfId="19" applyFont="1" applyFill="1" applyBorder="1" applyAlignment="1">
      <alignment horizontal="center" vertical="center" wrapText="1"/>
    </xf>
  </cellXfs>
  <cellStyles count="26">
    <cellStyle name="Millares 2 2 2 2 2" xfId="13" xr:uid="{697C7470-4CC1-4897-9A03-F3790340C865}"/>
    <cellStyle name="Millares 3" xfId="7" xr:uid="{559419B3-1E76-4D6C-9D1B-415DB9DDEA08}"/>
    <cellStyle name="Normal" xfId="0" builtinId="0"/>
    <cellStyle name="Normal 10 2 2 2 2" xfId="10" xr:uid="{62DD12CC-E196-45D6-B87B-2F629BE50D40}"/>
    <cellStyle name="Normal 10 2 2 2 2 2 2" xfId="20" xr:uid="{050D3A4C-30E9-46F6-9045-3EF4C7A8F5FA}"/>
    <cellStyle name="Normal 10 3" xfId="14" xr:uid="{8B591FD0-ED18-454E-BADA-7E474468255E}"/>
    <cellStyle name="Normal 10 9" xfId="19" xr:uid="{18EE6D6A-6E0E-435F-A4A4-4C19BBA17EA3}"/>
    <cellStyle name="Normal 11" xfId="24" xr:uid="{979B9041-FBAF-490C-BA11-11A5E1C61FB6}"/>
    <cellStyle name="Normal 2" xfId="11" xr:uid="{39773944-B5D7-4616-9077-05E7335B6490}"/>
    <cellStyle name="Normal 2 2 10" xfId="17" xr:uid="{BA52F9E5-F8DC-40DA-8A72-838CF096C84B}"/>
    <cellStyle name="Normal 2 2 11 2" xfId="5" xr:uid="{6EB2E782-84F1-4824-9EE5-04DF08A3736E}"/>
    <cellStyle name="Normal 2 2 2 2 2 2 2" xfId="9" xr:uid="{E874F695-6C2A-4C1D-9FAB-81B56AB9550E}"/>
    <cellStyle name="Normal 2 2 2 2 2 3" xfId="6" xr:uid="{00BCCB1A-0466-4B7A-BDB2-8439BB553123}"/>
    <cellStyle name="Normal 2 2 9" xfId="21" xr:uid="{F8BB5F93-35A3-4107-A6DB-C511721D302B}"/>
    <cellStyle name="Normal 2 3" xfId="22" xr:uid="{575AF23F-C519-45AA-8DFC-874A45C86F01}"/>
    <cellStyle name="Normal 3 2" xfId="4" xr:uid="{8D668165-7BDF-4478-BC42-6927C78D45C4}"/>
    <cellStyle name="Normal 3 2 2" xfId="12" xr:uid="{DE2D1DE2-40F2-4909-A6DC-C957D94D4850}"/>
    <cellStyle name="Normal 3 2 2 4" xfId="18" xr:uid="{41A789FC-EA89-45B0-BD89-A9A371385DB2}"/>
    <cellStyle name="Normal 4" xfId="2" xr:uid="{AC8F2AC1-CE01-4416-B223-F888EE16EE96}"/>
    <cellStyle name="Normal 5" xfId="3" xr:uid="{C5BE4F19-0F68-40AE-9A7B-4EA6227C26E8}"/>
    <cellStyle name="Percent 2" xfId="25" xr:uid="{19EFEC19-BF51-492E-AC30-64F9A072EFA5}"/>
    <cellStyle name="Porcentaje" xfId="1" builtinId="5"/>
    <cellStyle name="Porcentaje 2" xfId="8" xr:uid="{6E775205-5CB1-4B42-A7C4-38D34BA9B787}"/>
    <cellStyle name="Porcentaje 2 2 2 2 2" xfId="15" xr:uid="{F113EF6C-4E81-4616-AB3D-A02B0D77B466}"/>
    <cellStyle name="Porcentaje 2 4" xfId="16" xr:uid="{19EC7296-8731-4874-AE07-C5DCAC3EFF2B}"/>
    <cellStyle name="Porcentaje 3 2" xfId="23" xr:uid="{2ABAF2C5-B798-4978-8879-D4BAE2C32F5E}"/>
  </cellStyles>
  <dxfs count="2">
    <dxf>
      <numFmt numFmtId="167" formatCode="#,##0.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theme="1"/>
        <name val="Aptos Narrow"/>
        <family val="2"/>
        <scheme val="minor"/>
      </font>
      <fill>
        <patternFill patternType="solid">
          <fgColor indexed="64"/>
          <bgColor theme="7"/>
        </patternFill>
      </fill>
    </dxf>
  </dxfs>
  <tableStyles count="0" defaultTableStyle="TableStyleMedium2" defaultPivotStyle="PivotStyleLight16"/>
  <colors>
    <mruColors>
      <color rgb="FFDAE9F8"/>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9.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63" Type="http://schemas.openxmlformats.org/officeDocument/2006/relationships/externalLink" Target="externalLinks/externalLink45.xml"/><Relationship Id="rId84" Type="http://schemas.openxmlformats.org/officeDocument/2006/relationships/externalLink" Target="externalLinks/externalLink66.xml"/><Relationship Id="rId138" Type="http://schemas.openxmlformats.org/officeDocument/2006/relationships/externalLink" Target="externalLinks/externalLink120.xml"/><Relationship Id="rId159" Type="http://schemas.openxmlformats.org/officeDocument/2006/relationships/externalLink" Target="externalLinks/externalLink141.xml"/><Relationship Id="rId170" Type="http://schemas.openxmlformats.org/officeDocument/2006/relationships/externalLink" Target="externalLinks/externalLink152.xml"/><Relationship Id="rId107" Type="http://schemas.openxmlformats.org/officeDocument/2006/relationships/externalLink" Target="externalLinks/externalLink89.xml"/><Relationship Id="rId11" Type="http://schemas.openxmlformats.org/officeDocument/2006/relationships/worksheet" Target="worksheets/sheet11.xml"/><Relationship Id="rId32" Type="http://schemas.openxmlformats.org/officeDocument/2006/relationships/externalLink" Target="externalLinks/externalLink14.xml"/><Relationship Id="rId53" Type="http://schemas.openxmlformats.org/officeDocument/2006/relationships/externalLink" Target="externalLinks/externalLink35.xml"/><Relationship Id="rId74" Type="http://schemas.openxmlformats.org/officeDocument/2006/relationships/externalLink" Target="externalLinks/externalLink56.xml"/><Relationship Id="rId128" Type="http://schemas.openxmlformats.org/officeDocument/2006/relationships/externalLink" Target="externalLinks/externalLink110.xml"/><Relationship Id="rId149" Type="http://schemas.openxmlformats.org/officeDocument/2006/relationships/externalLink" Target="externalLinks/externalLink131.xml"/><Relationship Id="rId5" Type="http://schemas.openxmlformats.org/officeDocument/2006/relationships/worksheet" Target="worksheets/sheet5.xml"/><Relationship Id="rId95" Type="http://schemas.openxmlformats.org/officeDocument/2006/relationships/externalLink" Target="externalLinks/externalLink77.xml"/><Relationship Id="rId160" Type="http://schemas.openxmlformats.org/officeDocument/2006/relationships/externalLink" Target="externalLinks/externalLink142.xml"/><Relationship Id="rId181" Type="http://schemas.openxmlformats.org/officeDocument/2006/relationships/theme" Target="theme/theme1.xml"/><Relationship Id="rId22" Type="http://schemas.openxmlformats.org/officeDocument/2006/relationships/externalLink" Target="externalLinks/externalLink4.xml"/><Relationship Id="rId43" Type="http://schemas.openxmlformats.org/officeDocument/2006/relationships/externalLink" Target="externalLinks/externalLink25.xml"/><Relationship Id="rId64" Type="http://schemas.openxmlformats.org/officeDocument/2006/relationships/externalLink" Target="externalLinks/externalLink46.xml"/><Relationship Id="rId118" Type="http://schemas.openxmlformats.org/officeDocument/2006/relationships/externalLink" Target="externalLinks/externalLink100.xml"/><Relationship Id="rId139" Type="http://schemas.openxmlformats.org/officeDocument/2006/relationships/externalLink" Target="externalLinks/externalLink121.xml"/><Relationship Id="rId85" Type="http://schemas.openxmlformats.org/officeDocument/2006/relationships/externalLink" Target="externalLinks/externalLink67.xml"/><Relationship Id="rId150" Type="http://schemas.openxmlformats.org/officeDocument/2006/relationships/externalLink" Target="externalLinks/externalLink132.xml"/><Relationship Id="rId171" Type="http://schemas.openxmlformats.org/officeDocument/2006/relationships/externalLink" Target="externalLinks/externalLink153.xml"/><Relationship Id="rId12" Type="http://schemas.openxmlformats.org/officeDocument/2006/relationships/worksheet" Target="worksheets/sheet12.xml"/><Relationship Id="rId33" Type="http://schemas.openxmlformats.org/officeDocument/2006/relationships/externalLink" Target="externalLinks/externalLink15.xml"/><Relationship Id="rId108" Type="http://schemas.openxmlformats.org/officeDocument/2006/relationships/externalLink" Target="externalLinks/externalLink90.xml"/><Relationship Id="rId129" Type="http://schemas.openxmlformats.org/officeDocument/2006/relationships/externalLink" Target="externalLinks/externalLink111.xml"/><Relationship Id="rId54" Type="http://schemas.openxmlformats.org/officeDocument/2006/relationships/externalLink" Target="externalLinks/externalLink36.xml"/><Relationship Id="rId75" Type="http://schemas.openxmlformats.org/officeDocument/2006/relationships/externalLink" Target="externalLinks/externalLink57.xml"/><Relationship Id="rId96" Type="http://schemas.openxmlformats.org/officeDocument/2006/relationships/externalLink" Target="externalLinks/externalLink78.xml"/><Relationship Id="rId140" Type="http://schemas.openxmlformats.org/officeDocument/2006/relationships/externalLink" Target="externalLinks/externalLink122.xml"/><Relationship Id="rId161" Type="http://schemas.openxmlformats.org/officeDocument/2006/relationships/externalLink" Target="externalLinks/externalLink143.xml"/><Relationship Id="rId182" Type="http://schemas.openxmlformats.org/officeDocument/2006/relationships/styles" Target="styles.xml"/><Relationship Id="rId6" Type="http://schemas.openxmlformats.org/officeDocument/2006/relationships/worksheet" Target="worksheets/sheet6.xml"/><Relationship Id="rId23" Type="http://schemas.openxmlformats.org/officeDocument/2006/relationships/externalLink" Target="externalLinks/externalLink5.xml"/><Relationship Id="rId119" Type="http://schemas.openxmlformats.org/officeDocument/2006/relationships/externalLink" Target="externalLinks/externalLink101.xml"/><Relationship Id="rId44" Type="http://schemas.openxmlformats.org/officeDocument/2006/relationships/externalLink" Target="externalLinks/externalLink26.xml"/><Relationship Id="rId65" Type="http://schemas.openxmlformats.org/officeDocument/2006/relationships/externalLink" Target="externalLinks/externalLink47.xml"/><Relationship Id="rId86" Type="http://schemas.openxmlformats.org/officeDocument/2006/relationships/externalLink" Target="externalLinks/externalLink68.xml"/><Relationship Id="rId130" Type="http://schemas.openxmlformats.org/officeDocument/2006/relationships/externalLink" Target="externalLinks/externalLink112.xml"/><Relationship Id="rId151" Type="http://schemas.openxmlformats.org/officeDocument/2006/relationships/externalLink" Target="externalLinks/externalLink133.xml"/><Relationship Id="rId172" Type="http://schemas.openxmlformats.org/officeDocument/2006/relationships/externalLink" Target="externalLinks/externalLink15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1.xml"/><Relationship Id="rId109" Type="http://schemas.openxmlformats.org/officeDocument/2006/relationships/externalLink" Target="externalLinks/externalLink91.xml"/><Relationship Id="rId34" Type="http://schemas.openxmlformats.org/officeDocument/2006/relationships/externalLink" Target="externalLinks/externalLink16.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 Id="rId76" Type="http://schemas.openxmlformats.org/officeDocument/2006/relationships/externalLink" Target="externalLinks/externalLink58.xml"/><Relationship Id="rId97" Type="http://schemas.openxmlformats.org/officeDocument/2006/relationships/externalLink" Target="externalLinks/externalLink79.xml"/><Relationship Id="rId104" Type="http://schemas.openxmlformats.org/officeDocument/2006/relationships/externalLink" Target="externalLinks/externalLink86.xml"/><Relationship Id="rId120" Type="http://schemas.openxmlformats.org/officeDocument/2006/relationships/externalLink" Target="externalLinks/externalLink102.xml"/><Relationship Id="rId125" Type="http://schemas.openxmlformats.org/officeDocument/2006/relationships/externalLink" Target="externalLinks/externalLink107.xml"/><Relationship Id="rId141" Type="http://schemas.openxmlformats.org/officeDocument/2006/relationships/externalLink" Target="externalLinks/externalLink123.xml"/><Relationship Id="rId146" Type="http://schemas.openxmlformats.org/officeDocument/2006/relationships/externalLink" Target="externalLinks/externalLink128.xml"/><Relationship Id="rId167" Type="http://schemas.openxmlformats.org/officeDocument/2006/relationships/externalLink" Target="externalLinks/externalLink149.xml"/><Relationship Id="rId7" Type="http://schemas.openxmlformats.org/officeDocument/2006/relationships/worksheet" Target="worksheets/sheet7.xml"/><Relationship Id="rId71" Type="http://schemas.openxmlformats.org/officeDocument/2006/relationships/externalLink" Target="externalLinks/externalLink53.xml"/><Relationship Id="rId92" Type="http://schemas.openxmlformats.org/officeDocument/2006/relationships/externalLink" Target="externalLinks/externalLink74.xml"/><Relationship Id="rId162" Type="http://schemas.openxmlformats.org/officeDocument/2006/relationships/externalLink" Target="externalLinks/externalLink144.xml"/><Relationship Id="rId183"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externalLink" Target="externalLinks/externalLink11.xml"/><Relationship Id="rId24" Type="http://schemas.openxmlformats.org/officeDocument/2006/relationships/externalLink" Target="externalLinks/externalLink6.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66" Type="http://schemas.openxmlformats.org/officeDocument/2006/relationships/externalLink" Target="externalLinks/externalLink48.xml"/><Relationship Id="rId87" Type="http://schemas.openxmlformats.org/officeDocument/2006/relationships/externalLink" Target="externalLinks/externalLink69.xml"/><Relationship Id="rId110" Type="http://schemas.openxmlformats.org/officeDocument/2006/relationships/externalLink" Target="externalLinks/externalLink92.xml"/><Relationship Id="rId115" Type="http://schemas.openxmlformats.org/officeDocument/2006/relationships/externalLink" Target="externalLinks/externalLink97.xml"/><Relationship Id="rId131" Type="http://schemas.openxmlformats.org/officeDocument/2006/relationships/externalLink" Target="externalLinks/externalLink113.xml"/><Relationship Id="rId136" Type="http://schemas.openxmlformats.org/officeDocument/2006/relationships/externalLink" Target="externalLinks/externalLink118.xml"/><Relationship Id="rId157" Type="http://schemas.openxmlformats.org/officeDocument/2006/relationships/externalLink" Target="externalLinks/externalLink139.xml"/><Relationship Id="rId178" Type="http://schemas.openxmlformats.org/officeDocument/2006/relationships/externalLink" Target="externalLinks/externalLink160.xml"/><Relationship Id="rId61" Type="http://schemas.openxmlformats.org/officeDocument/2006/relationships/externalLink" Target="externalLinks/externalLink43.xml"/><Relationship Id="rId82" Type="http://schemas.openxmlformats.org/officeDocument/2006/relationships/externalLink" Target="externalLinks/externalLink64.xml"/><Relationship Id="rId152" Type="http://schemas.openxmlformats.org/officeDocument/2006/relationships/externalLink" Target="externalLinks/externalLink134.xml"/><Relationship Id="rId173" Type="http://schemas.openxmlformats.org/officeDocument/2006/relationships/externalLink" Target="externalLinks/externalLink155.xml"/><Relationship Id="rId19" Type="http://schemas.openxmlformats.org/officeDocument/2006/relationships/externalLink" Target="externalLinks/externalLink1.xml"/><Relationship Id="rId14" Type="http://schemas.openxmlformats.org/officeDocument/2006/relationships/worksheet" Target="worksheets/sheet14.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56" Type="http://schemas.openxmlformats.org/officeDocument/2006/relationships/externalLink" Target="externalLinks/externalLink38.xml"/><Relationship Id="rId77" Type="http://schemas.openxmlformats.org/officeDocument/2006/relationships/externalLink" Target="externalLinks/externalLink59.xml"/><Relationship Id="rId100" Type="http://schemas.openxmlformats.org/officeDocument/2006/relationships/externalLink" Target="externalLinks/externalLink82.xml"/><Relationship Id="rId105" Type="http://schemas.openxmlformats.org/officeDocument/2006/relationships/externalLink" Target="externalLinks/externalLink87.xml"/><Relationship Id="rId126" Type="http://schemas.openxmlformats.org/officeDocument/2006/relationships/externalLink" Target="externalLinks/externalLink108.xml"/><Relationship Id="rId147" Type="http://schemas.openxmlformats.org/officeDocument/2006/relationships/externalLink" Target="externalLinks/externalLink129.xml"/><Relationship Id="rId168" Type="http://schemas.openxmlformats.org/officeDocument/2006/relationships/externalLink" Target="externalLinks/externalLink150.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externalLink" Target="externalLinks/externalLink54.xml"/><Relationship Id="rId93" Type="http://schemas.openxmlformats.org/officeDocument/2006/relationships/externalLink" Target="externalLinks/externalLink75.xml"/><Relationship Id="rId98" Type="http://schemas.openxmlformats.org/officeDocument/2006/relationships/externalLink" Target="externalLinks/externalLink80.xml"/><Relationship Id="rId121" Type="http://schemas.openxmlformats.org/officeDocument/2006/relationships/externalLink" Target="externalLinks/externalLink103.xml"/><Relationship Id="rId142" Type="http://schemas.openxmlformats.org/officeDocument/2006/relationships/externalLink" Target="externalLinks/externalLink124.xml"/><Relationship Id="rId163" Type="http://schemas.openxmlformats.org/officeDocument/2006/relationships/externalLink" Target="externalLinks/externalLink145.xml"/><Relationship Id="rId184"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7.xml"/><Relationship Id="rId46" Type="http://schemas.openxmlformats.org/officeDocument/2006/relationships/externalLink" Target="externalLinks/externalLink28.xml"/><Relationship Id="rId67" Type="http://schemas.openxmlformats.org/officeDocument/2006/relationships/externalLink" Target="externalLinks/externalLink49.xml"/><Relationship Id="rId116" Type="http://schemas.openxmlformats.org/officeDocument/2006/relationships/externalLink" Target="externalLinks/externalLink98.xml"/><Relationship Id="rId137" Type="http://schemas.openxmlformats.org/officeDocument/2006/relationships/externalLink" Target="externalLinks/externalLink119.xml"/><Relationship Id="rId158" Type="http://schemas.openxmlformats.org/officeDocument/2006/relationships/externalLink" Target="externalLinks/externalLink140.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62" Type="http://schemas.openxmlformats.org/officeDocument/2006/relationships/externalLink" Target="externalLinks/externalLink44.xml"/><Relationship Id="rId83" Type="http://schemas.openxmlformats.org/officeDocument/2006/relationships/externalLink" Target="externalLinks/externalLink65.xml"/><Relationship Id="rId88" Type="http://schemas.openxmlformats.org/officeDocument/2006/relationships/externalLink" Target="externalLinks/externalLink70.xml"/><Relationship Id="rId111" Type="http://schemas.openxmlformats.org/officeDocument/2006/relationships/externalLink" Target="externalLinks/externalLink93.xml"/><Relationship Id="rId132" Type="http://schemas.openxmlformats.org/officeDocument/2006/relationships/externalLink" Target="externalLinks/externalLink114.xml"/><Relationship Id="rId153" Type="http://schemas.openxmlformats.org/officeDocument/2006/relationships/externalLink" Target="externalLinks/externalLink135.xml"/><Relationship Id="rId174" Type="http://schemas.openxmlformats.org/officeDocument/2006/relationships/externalLink" Target="externalLinks/externalLink156.xml"/><Relationship Id="rId179" Type="http://schemas.openxmlformats.org/officeDocument/2006/relationships/externalLink" Target="externalLinks/externalLink161.xml"/><Relationship Id="rId15" Type="http://schemas.openxmlformats.org/officeDocument/2006/relationships/worksheet" Target="worksheets/sheet15.xml"/><Relationship Id="rId36" Type="http://schemas.openxmlformats.org/officeDocument/2006/relationships/externalLink" Target="externalLinks/externalLink18.xml"/><Relationship Id="rId57" Type="http://schemas.openxmlformats.org/officeDocument/2006/relationships/externalLink" Target="externalLinks/externalLink39.xml"/><Relationship Id="rId106" Type="http://schemas.openxmlformats.org/officeDocument/2006/relationships/externalLink" Target="externalLinks/externalLink88.xml"/><Relationship Id="rId127" Type="http://schemas.openxmlformats.org/officeDocument/2006/relationships/externalLink" Target="externalLinks/externalLink109.xml"/><Relationship Id="rId10" Type="http://schemas.openxmlformats.org/officeDocument/2006/relationships/worksheet" Target="worksheets/sheet10.xml"/><Relationship Id="rId31" Type="http://schemas.openxmlformats.org/officeDocument/2006/relationships/externalLink" Target="externalLinks/externalLink13.xml"/><Relationship Id="rId52" Type="http://schemas.openxmlformats.org/officeDocument/2006/relationships/externalLink" Target="externalLinks/externalLink34.xml"/><Relationship Id="rId73" Type="http://schemas.openxmlformats.org/officeDocument/2006/relationships/externalLink" Target="externalLinks/externalLink55.xml"/><Relationship Id="rId78" Type="http://schemas.openxmlformats.org/officeDocument/2006/relationships/externalLink" Target="externalLinks/externalLink60.xml"/><Relationship Id="rId94" Type="http://schemas.openxmlformats.org/officeDocument/2006/relationships/externalLink" Target="externalLinks/externalLink76.xml"/><Relationship Id="rId99" Type="http://schemas.openxmlformats.org/officeDocument/2006/relationships/externalLink" Target="externalLinks/externalLink81.xml"/><Relationship Id="rId101" Type="http://schemas.openxmlformats.org/officeDocument/2006/relationships/externalLink" Target="externalLinks/externalLink83.xml"/><Relationship Id="rId122" Type="http://schemas.openxmlformats.org/officeDocument/2006/relationships/externalLink" Target="externalLinks/externalLink104.xml"/><Relationship Id="rId143" Type="http://schemas.openxmlformats.org/officeDocument/2006/relationships/externalLink" Target="externalLinks/externalLink125.xml"/><Relationship Id="rId148" Type="http://schemas.openxmlformats.org/officeDocument/2006/relationships/externalLink" Target="externalLinks/externalLink130.xml"/><Relationship Id="rId164" Type="http://schemas.openxmlformats.org/officeDocument/2006/relationships/externalLink" Target="externalLinks/externalLink146.xml"/><Relationship Id="rId169" Type="http://schemas.openxmlformats.org/officeDocument/2006/relationships/externalLink" Target="externalLinks/externalLink151.xml"/><Relationship Id="rId18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2.xml"/><Relationship Id="rId26" Type="http://schemas.openxmlformats.org/officeDocument/2006/relationships/externalLink" Target="externalLinks/externalLink8.xml"/><Relationship Id="rId47" Type="http://schemas.openxmlformats.org/officeDocument/2006/relationships/externalLink" Target="externalLinks/externalLink29.xml"/><Relationship Id="rId68" Type="http://schemas.openxmlformats.org/officeDocument/2006/relationships/externalLink" Target="externalLinks/externalLink50.xml"/><Relationship Id="rId89" Type="http://schemas.openxmlformats.org/officeDocument/2006/relationships/externalLink" Target="externalLinks/externalLink71.xml"/><Relationship Id="rId112" Type="http://schemas.openxmlformats.org/officeDocument/2006/relationships/externalLink" Target="externalLinks/externalLink94.xml"/><Relationship Id="rId133" Type="http://schemas.openxmlformats.org/officeDocument/2006/relationships/externalLink" Target="externalLinks/externalLink115.xml"/><Relationship Id="rId154" Type="http://schemas.openxmlformats.org/officeDocument/2006/relationships/externalLink" Target="externalLinks/externalLink136.xml"/><Relationship Id="rId175" Type="http://schemas.openxmlformats.org/officeDocument/2006/relationships/externalLink" Target="externalLinks/externalLink157.xml"/><Relationship Id="rId16" Type="http://schemas.openxmlformats.org/officeDocument/2006/relationships/worksheet" Target="worksheets/sheet16.xml"/><Relationship Id="rId37" Type="http://schemas.openxmlformats.org/officeDocument/2006/relationships/externalLink" Target="externalLinks/externalLink19.xml"/><Relationship Id="rId58" Type="http://schemas.openxmlformats.org/officeDocument/2006/relationships/externalLink" Target="externalLinks/externalLink40.xml"/><Relationship Id="rId79" Type="http://schemas.openxmlformats.org/officeDocument/2006/relationships/externalLink" Target="externalLinks/externalLink61.xml"/><Relationship Id="rId102" Type="http://schemas.openxmlformats.org/officeDocument/2006/relationships/externalLink" Target="externalLinks/externalLink84.xml"/><Relationship Id="rId123" Type="http://schemas.openxmlformats.org/officeDocument/2006/relationships/externalLink" Target="externalLinks/externalLink105.xml"/><Relationship Id="rId144" Type="http://schemas.openxmlformats.org/officeDocument/2006/relationships/externalLink" Target="externalLinks/externalLink126.xml"/><Relationship Id="rId90" Type="http://schemas.openxmlformats.org/officeDocument/2006/relationships/externalLink" Target="externalLinks/externalLink72.xml"/><Relationship Id="rId165" Type="http://schemas.openxmlformats.org/officeDocument/2006/relationships/externalLink" Target="externalLinks/externalLink147.xml"/><Relationship Id="rId186" Type="http://schemas.openxmlformats.org/officeDocument/2006/relationships/customXml" Target="../customXml/item2.xml"/><Relationship Id="rId27" Type="http://schemas.openxmlformats.org/officeDocument/2006/relationships/externalLink" Target="externalLinks/externalLink9.xml"/><Relationship Id="rId48" Type="http://schemas.openxmlformats.org/officeDocument/2006/relationships/externalLink" Target="externalLinks/externalLink30.xml"/><Relationship Id="rId69" Type="http://schemas.openxmlformats.org/officeDocument/2006/relationships/externalLink" Target="externalLinks/externalLink51.xml"/><Relationship Id="rId113" Type="http://schemas.openxmlformats.org/officeDocument/2006/relationships/externalLink" Target="externalLinks/externalLink95.xml"/><Relationship Id="rId134" Type="http://schemas.openxmlformats.org/officeDocument/2006/relationships/externalLink" Target="externalLinks/externalLink116.xml"/><Relationship Id="rId80" Type="http://schemas.openxmlformats.org/officeDocument/2006/relationships/externalLink" Target="externalLinks/externalLink62.xml"/><Relationship Id="rId155" Type="http://schemas.openxmlformats.org/officeDocument/2006/relationships/externalLink" Target="externalLinks/externalLink137.xml"/><Relationship Id="rId176" Type="http://schemas.openxmlformats.org/officeDocument/2006/relationships/externalLink" Target="externalLinks/externalLink158.xml"/><Relationship Id="rId17" Type="http://schemas.openxmlformats.org/officeDocument/2006/relationships/worksheet" Target="worksheets/sheet17.xml"/><Relationship Id="rId38" Type="http://schemas.openxmlformats.org/officeDocument/2006/relationships/externalLink" Target="externalLinks/externalLink20.xml"/><Relationship Id="rId59" Type="http://schemas.openxmlformats.org/officeDocument/2006/relationships/externalLink" Target="externalLinks/externalLink41.xml"/><Relationship Id="rId103" Type="http://schemas.openxmlformats.org/officeDocument/2006/relationships/externalLink" Target="externalLinks/externalLink85.xml"/><Relationship Id="rId124" Type="http://schemas.openxmlformats.org/officeDocument/2006/relationships/externalLink" Target="externalLinks/externalLink106.xml"/><Relationship Id="rId70" Type="http://schemas.openxmlformats.org/officeDocument/2006/relationships/externalLink" Target="externalLinks/externalLink52.xml"/><Relationship Id="rId91" Type="http://schemas.openxmlformats.org/officeDocument/2006/relationships/externalLink" Target="externalLinks/externalLink73.xml"/><Relationship Id="rId145" Type="http://schemas.openxmlformats.org/officeDocument/2006/relationships/externalLink" Target="externalLinks/externalLink127.xml"/><Relationship Id="rId166" Type="http://schemas.openxmlformats.org/officeDocument/2006/relationships/externalLink" Target="externalLinks/externalLink148.xml"/><Relationship Id="rId187" Type="http://schemas.openxmlformats.org/officeDocument/2006/relationships/customXml" Target="../customXml/item3.xml"/><Relationship Id="rId1" Type="http://schemas.openxmlformats.org/officeDocument/2006/relationships/worksheet" Target="worksheets/sheet1.xml"/><Relationship Id="rId28" Type="http://schemas.openxmlformats.org/officeDocument/2006/relationships/externalLink" Target="externalLinks/externalLink10.xml"/><Relationship Id="rId49" Type="http://schemas.openxmlformats.org/officeDocument/2006/relationships/externalLink" Target="externalLinks/externalLink31.xml"/><Relationship Id="rId114" Type="http://schemas.openxmlformats.org/officeDocument/2006/relationships/externalLink" Target="externalLinks/externalLink96.xml"/><Relationship Id="rId60" Type="http://schemas.openxmlformats.org/officeDocument/2006/relationships/externalLink" Target="externalLinks/externalLink42.xml"/><Relationship Id="rId81" Type="http://schemas.openxmlformats.org/officeDocument/2006/relationships/externalLink" Target="externalLinks/externalLink63.xml"/><Relationship Id="rId135" Type="http://schemas.openxmlformats.org/officeDocument/2006/relationships/externalLink" Target="externalLinks/externalLink117.xml"/><Relationship Id="rId156" Type="http://schemas.openxmlformats.org/officeDocument/2006/relationships/externalLink" Target="externalLinks/externalLink138.xml"/><Relationship Id="rId177" Type="http://schemas.openxmlformats.org/officeDocument/2006/relationships/externalLink" Target="externalLinks/externalLink15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rich>
          <a:bodyPr spcFirstLastPara="1" vertOverflow="ellipsis" horzOverflow="overflow" wrap="square" lIns="0" tIns="0" rIns="0" bIns="0" anchor="ctr" anchorCtr="1"/>
          <a:lstStyle/>
          <a:p>
            <a:pPr algn="ctr" rtl="0">
              <a:defRPr>
                <a:latin typeface="+mn-lt"/>
                <a:ea typeface="Avenir Next LT Pro" panose="020B0504020202020204" pitchFamily="34" charset="0"/>
                <a:cs typeface="Avenir Next LT Pro" panose="020B0504020202020204" pitchFamily="34" charset="0"/>
              </a:defRPr>
            </a:pPr>
            <a:r>
              <a:rPr lang="es-ES" sz="1400" b="1" i="0" u="none" strike="noStrike" baseline="0">
                <a:solidFill>
                  <a:sysClr val="windowText" lastClr="000000"/>
                </a:solidFill>
                <a:latin typeface="+mn-lt"/>
              </a:rPr>
              <a:t>Inversión Pública Noviembre 2025</a:t>
            </a:r>
            <a:br>
              <a:rPr lang="es-ES" sz="1400" b="0" i="0" u="none" strike="noStrike" baseline="0">
                <a:solidFill>
                  <a:sysClr val="windowText" lastClr="000000"/>
                </a:solidFill>
                <a:latin typeface="+mn-lt"/>
              </a:rPr>
            </a:br>
            <a:r>
              <a:rPr lang="es-ES" sz="1200" b="0" i="0" u="none" strike="noStrike" baseline="0">
                <a:solidFill>
                  <a:sysClr val="windowText" lastClr="000000"/>
                </a:solidFill>
                <a:latin typeface="+mn-lt"/>
              </a:rPr>
              <a:t>Valores en millones de RD$</a:t>
            </a:r>
            <a:endParaRPr lang="es-ES" sz="1400" b="0" i="0" u="none" strike="noStrike" baseline="0">
              <a:solidFill>
                <a:sysClr val="windowText" lastClr="000000"/>
              </a:solidFill>
              <a:latin typeface="+mn-lt"/>
            </a:endParaRPr>
          </a:p>
        </cx:rich>
      </cx:tx>
    </cx:title>
    <cx:plotArea>
      <cx:plotAreaRegion>
        <cx:plotSurface>
          <cx:spPr>
            <a:noFill/>
          </cx:spPr>
        </cx:plotSurface>
        <cx:series layoutId="regionMap" uniqueId="{05B4A72D-B37D-4556-90DA-7DBFA08D4F5A}" formatIdx="0">
          <cx:tx>
            <cx:txData>
              <cx:f>_xlchart.v5.2</cx:f>
              <cx:v>Montos</cx:v>
            </cx:txData>
          </cx:tx>
          <cx:dataLabels>
            <cx:txPr>
              <a:bodyPr spcFirstLastPara="1" vertOverflow="ellipsis" horzOverflow="overflow" wrap="square" lIns="0" tIns="0" rIns="0" bIns="0" anchor="ctr" anchorCtr="1"/>
              <a:lstStyle/>
              <a:p>
                <a:pPr algn="ctr" rtl="0">
                  <a:defRPr sz="900" b="1">
                    <a:solidFill>
                      <a:sysClr val="windowText" lastClr="000000"/>
                    </a:solidFill>
                    <a:latin typeface="Times New Roman" panose="02020603050405020304" pitchFamily="18" charset="0"/>
                    <a:ea typeface="Times New Roman" panose="02020603050405020304" pitchFamily="18" charset="0"/>
                    <a:cs typeface="Times New Roman" panose="02020603050405020304" pitchFamily="18" charset="0"/>
                  </a:defRPr>
                </a:pPr>
                <a:endParaRPr lang="en-US" sz="900" b="1" i="0" u="none" strike="noStrike" baseline="0">
                  <a:solidFill>
                    <a:sysClr val="windowText" lastClr="000000"/>
                  </a:solidFill>
                  <a:latin typeface="Times New Roman" panose="02020603050405020304" pitchFamily="18" charset="0"/>
                  <a:cs typeface="Times New Roman" panose="02020603050405020304" pitchFamily="18" charset="0"/>
                </a:endParaRPr>
              </a:p>
            </cx:txPr>
            <cx:visibility seriesName="0" categoryName="0" value="1"/>
            <cx:separator>, </cx:separator>
            <cx:dataLabel idx="4">
              <cx:txPr>
                <a:bodyPr spcFirstLastPara="1" vertOverflow="ellipsis" horzOverflow="overflow" wrap="square" lIns="0" tIns="0" rIns="0" bIns="0" anchor="ctr" anchorCtr="1"/>
                <a:lstStyle/>
                <a:p>
                  <a:pPr algn="ctr" rtl="0">
                    <a:defRPr>
                      <a:solidFill>
                        <a:sysClr val="windowText" lastClr="000000"/>
                      </a:solidFill>
                    </a:defRPr>
                  </a:pPr>
                  <a:r>
                    <a:rPr lang="en-US" sz="900" b="1" i="0" u="none" strike="noStrike" baseline="0">
                      <a:solidFill>
                        <a:sysClr val="windowText" lastClr="000000"/>
                      </a:solidFill>
                      <a:latin typeface="Times New Roman" panose="02020603050405020304" pitchFamily="18" charset="0"/>
                      <a:cs typeface="Times New Roman" panose="02020603050405020304" pitchFamily="18" charset="0"/>
                    </a:rPr>
                    <a:t>316.6</a:t>
                  </a:r>
                </a:p>
              </cx:txPr>
              <cx:visibility seriesName="0" categoryName="0" value="1"/>
              <cx:separator>, </cx:separator>
            </cx:dataLabel>
            <cx:dataLabel idx="14">
              <cx:txPr>
                <a:bodyPr spcFirstLastPara="1" vertOverflow="ellipsis" horzOverflow="overflow" wrap="square" lIns="0" tIns="0" rIns="0" bIns="0" anchor="ctr" anchorCtr="1"/>
                <a:lstStyle/>
                <a:p>
                  <a:pPr algn="ctr" rtl="0">
                    <a:defRPr>
                      <a:solidFill>
                        <a:sysClr val="windowText" lastClr="000000"/>
                      </a:solidFill>
                    </a:defRPr>
                  </a:pPr>
                  <a:r>
                    <a:rPr lang="en-US" sz="900" b="1" i="0" u="none" strike="noStrike" baseline="0">
                      <a:solidFill>
                        <a:sysClr val="windowText" lastClr="000000"/>
                      </a:solidFill>
                      <a:latin typeface="Times New Roman" panose="02020603050405020304" pitchFamily="18" charset="0"/>
                      <a:cs typeface="Times New Roman" panose="02020603050405020304" pitchFamily="18" charset="0"/>
                    </a:rPr>
                    <a:t>110.6</a:t>
                  </a:r>
                </a:p>
              </cx:txPr>
              <cx:visibility seriesName="0" categoryName="0" value="1"/>
              <cx:separator>, </cx:separator>
            </cx:dataLabel>
            <cx:dataLabel idx="31">
              <cx:txPr>
                <a:bodyPr spcFirstLastPara="1" vertOverflow="ellipsis" horzOverflow="overflow" wrap="square" lIns="0" tIns="0" rIns="0" bIns="0" anchor="ctr" anchorCtr="1"/>
                <a:lstStyle/>
                <a:p>
                  <a:pPr algn="ctr" rtl="0">
                    <a:defRPr>
                      <a:solidFill>
                        <a:schemeClr val="bg1"/>
                      </a:solidFill>
                    </a:defRPr>
                  </a:pPr>
                  <a:r>
                    <a:rPr lang="en-US" sz="900" b="1" i="0" u="none" strike="noStrike" baseline="0">
                      <a:solidFill>
                        <a:schemeClr val="bg1"/>
                      </a:solidFill>
                      <a:latin typeface="Times New Roman" panose="02020603050405020304" pitchFamily="18" charset="0"/>
                      <a:cs typeface="Times New Roman" panose="02020603050405020304" pitchFamily="18" charset="0"/>
                    </a:rPr>
                    <a:t>3,454.4</a:t>
                  </a:r>
                </a:p>
              </cx:txPr>
              <cx:visibility seriesName="0" categoryName="0" value="1"/>
              <cx:separator>, </cx:separator>
            </cx:dataLabel>
            <cx:dataLabelHidden idx="0"/>
            <cx:dataLabelHidden idx="12"/>
            <cx:dataLabelHidden idx="18"/>
            <cx:dataLabelHidden idx="24"/>
            <cx:dataLabelHidden idx="25"/>
            <cx:dataLabelHidden idx="27"/>
            <cx:dataLabelHidden idx="29"/>
          </cx:dataLabels>
          <cx:dataId val="0"/>
          <cx:layoutPr>
            <cx:regionLabelLayout val="none"/>
            <cx:geography projectionType="miller" cultureLanguage="es-ES" cultureRegion="DO" attribution="Con tecnología de Bing">
              <cx:geoCache provider="{E9337A44-BEBE-4D9F-B70C-5C5E7DAFC167}">
                <cx:binary>5H3Lcty4kvarKLweqgmABIgTpydiQLIukkp3u21vGGW5muD9Bl7fZpb/4iwmZvdv/WKTlCy7iiqr
7B7NRq3u6LaLRWYiv8xE3kD98677x128WZdHXRKn1T/uut/fSKXyf/z2W3UnN8m6Ok6CuzKrsj/V
8V2W/Jb9+Wdwt/ntc7lug9T/DevI+O1Orku16d78+z/haf4mO8vu1irI0qt6U/bXm6qOVfXMtb2X
ju6yOlXj7T486fc315v8y///FAd36yMnS4IU/pCuj94crT/DX5ygUmVwp9Dvbx7+qLKj8/Ud3LiO
4TubVAWqv+3zze9vdr7/5ui3KfEnjB7FsBZVf4Z7kXVsWDrijCP9/ge9OYqz1P96WaP8mBsY6RYy
+P0PfaR9vk7g/ie8PV7ex9o9Y+vPn8tNVcEq7/+/9xE7K9r7jZ8R5ZujoMrsB5nb2bha5+JePL/t
Yvrv/5x8AAKbfLIF+1S6hy79VdRX6/LLv9ZHtyUoxuf156ObL/+ZgvoOLwk+PybMYNzQ9Qdw+RPw
LZPopo7xw3XjEd0H8H/E4uO3fl4HfvykiSr8+IuvXyOcdbj+9OW/0+fE+4vWz49NU0fEMtgu8gwd
M52AT7C+Im89Ev1q9j/Byg+s/dudE2S/r+71I+lW+TqIwQs/SnWfpfwylIQb1GDmV1Oe2DLTj01M
kUnMr18AxB82kQdEf4ql/ZBu3TrBdOvK6wf1P4Z63L1fcmc2CTYtc//ODIAyggm34J/7H/JI+wHQ
kZ3HT/ap134sH+6awPjw4etH8HLzeVNCfLWpnhPcL9olO+aWblLGv3rSqV2iY7BJzHTKHwKwyR77
czztB3P73gmk25deP7BiLbOyvsteEFaImxmnCBPzyc4J8TJhyKAPeE7M8mdY2Y/m9zsnWH6/8HdA
sgQs02c92y8aqHUM+Q0CN4qfIAmfY2IY5OuW+qg+Dw72ssyaIL0L1kdifZip/Zjue8YE3X1fef04
n62PrrME8uFHme/bwn4ZaAMzzCwTP1jmBG9qHXNGDJORr3hPUt2fYmk/zFu3TtDduvL6QXXqsajy
gojyY8wZthCm3yx0u3gBIRI2CUEW+xoiTfbWw/zsh/PxvgmWjx+/fiDdGEoT1dFl8OW/XtZALUYp
Z+Z3h7sD55iUmjqzENkbKv0sV/tB3b17Au3uxb8DwEfVJvj0sgETo4QThCelBqgw6oRhjqEOef8D
AdVOYhof3Rxi5UeIPt75BM3HC68fyWX6eZNv4D9jpPIo2ZfZTDmBGpH11VahQDSxVcvUDW6Qr6ii
R9rT4OmnGdwP8vfwaPKgCeY//N7rVwGIMf4jVmu/hPbBy6oA5D+MW4+Z69N4iiEEYTX76q4nmdBP
s7Uf+MntE7gnV18/yKssrTZf/isrj86zehM/WtuLWDo3EAMz/lqgmMAMQZaBEIZGwdcYbFJY/AXG
9gP95AETqJ9cf/1gg3Y3G/8lbRkiaQy9IKgP782NAGQTW4Zu4EkIDZy8O8DJflS/3ThB89vnrx9F
UFy1ObJL6PR++dcLGiw/tgyLQEf30SKfbM3UMCm19K8VyUmee8/W3chV8BxT+2HduXkC7c611w/v
zTqFnv19Z9/PXrgxwAk1oTL1YKsQWm2HXhBQWxCWMfDJD9cnJrvD168jPLl9gvHk6utH+XJTrpsX
DqswYwzxaWFZPyYE64w9mu0E1p9gZL/JfrtxAuW3z/8GIMJUD9jqJXRkX3ZThcITdOjQtOejH1MY
ujDBiL9Z8HbKe/mT7PwAz527p6DuXHz9yII/uh+auV4nX/5Vbobn/N0vlpOhbmFaBmUW7J/b/hdi
JQijCIOixgO6k4LGt0Gen+FpP8R7HjHBec83/g5gQ8fgy3++KMZYJ9Qyv01V7EINWy0hFjct9jXU
mkK9PsjQDwB+vHEK6+Pnrx/MxaYc+z/V0Soo15/WL5nRjmNv49AbfrrFGsjCWH/sEE0i419haT+u
T58wAfjpF14/0uCjH7Kg7GVhhhY9YoZJIGS6/3lauEBIJ4RO6lLf2Pny3wf42Y/x9P4JwtPLfw98
T+r1S84tWseWTqHvh6eRFYI6BqMc0a/jypNi1Cj8Q6z8GNWHO/fg+XDh74EkTA6V2dHnzdFqfZfB
iPJLzkqBxVLEYBiZPdQSJ02FcbvVoZ1rmF/nlScp0IjuL7H3Y6j3PGYP7nu+9fqV4KFs9dK5Elg0
TNsYlHwfON4OqgF6NuLO2NeUaeK0f5Kp/YDv3DyBeefa6wcXTEgFa/8lG7/8GHCDzi8UHO9/JuUq
SJeggcR1zL7OuU6Q/RmO9sP6/c4Jpt8v/H0AhXGqz+Ct/fqFc2ADSlVwhmSaA6NjqE5C1oQnBwce
Rf+T7DwP7M5DfoDxzndeP9zv1nGzKT9vXjQHNs1xfpmg/UNW6HgEWjeg3/9o39vFrJ/haD/M3++c
YPv9wusHdLGGwuRq3WflC0JqHcMsDgavPEmAYZfFJpSeDfM71ttY/hwz+9HcvneC5/al148ouMCj
k6z68v/GIPriLnvJirN1bMIZIN1kX3v1T/daE84iUAsmse5/JgWOX2JtP8x7HjFBe883Xhnou5a6
s7hfPZ4LRWbODKhUTabmIGoiOjT4iP69CbhtqXvPFj/H1340f/CYnSX94CDz/9Xp2x+fzP12ztmB
No57f0B663Du81fvlw/nvCe37pzm2ln1oyyXn39/Q8GNfjt1PT5hZ4DxBzJ8QOvx9s26Ur+/0WAG
nWCYwtB1yzQMjsfOUbu5v8TwsY4gQYL5WA4nigwKl9KsVBIOccMhbYJMg+sMY2rSsa5ZZfX9JQbn
VHSqcwoVEQRj0vjbkfbLLO59mBp6XPrXvx+ldXKZBamq4MHgH/KHr42MWsZ4tAXBxDVHhgEzBhYQ
yu/W13Bsfvz2v3k81Ho9xJlbSqXP5aCo3VYJTuzW05EuGqzydaYPwYekRrRxy97rzjkL01nMgKQw
WrOZ40RLolmJ6KAJKwsGYlOc+sstEe/hFMLMJ4xixOCwI9INBgvfZVQhymhtRbnL5VnlmcLL7lRA
7CS1PiCCV2VSf3qeINjjcwSZvktQY4GkvACCsTw1sj+Tbt4EnbD6U1OtnqeEICF6SsqEU2OGBQuD
Ve6SKuosoEEOpMxapEt/Uc3LT0rUDp6F58TGi2rxPMFRVlPQ4Rwi7Cnjv3AgcZde46Og0os8d7uZ
v0hnatHO5CKaHSIzPuYJGYvDySmIN0HFJsuiNM7NJg5yl9FywfvkmpFwDmMQp7+6GkwwNQhYEsQ/
8LKH3dVEZMiClg2Fa6LBYUlua11tR0Yg0nBwUtnbOW7sOqT282T3mM4uXahGb5tOrxGm+bkOdH2X
zPJZtfKv+vC0EXdsnrq8teUV60QwY87zhJ+K1cBg/hxxaGXp8MdduimNjCogpHDDRlOnYDLDez1S
5R8lIenmeVLoqdUZ2OTQLoMj5ZAukAmERRW0AQ5w6VZu72qijYQmyjPDJgu1QPPwfHCry3gRnvgX
4fwA6RG2Xe2Bc1oGMyysUxhLNSbL5F2CMwC8co05e2+43UKd8Hm4KG3N8Q5ACVXGKSmqg/szCRpd
tTHRoMK3Bhq3tXIzPXVo3n+MZXD2/HL2CHKHxERZssjLglg1ym0KFrkq0v9gPA5EI5t3qfTeIS8n
Ljesz89T3eNZDAqT+NiA5AAqbVP88BCpzgvi2m1m8pKc5RfdqXSKu8E27SoVvhSHlBPvgY1CCwa8
NEdjTjKRZcVCzYpxXQNsZGYYYlhYTrCK3Gwe2dWMLutcdPZglyIUwUWYnRmhXYvnVz3ujlM8oYIB
50owhrEpRic8hBoJpTZktdva3pW1ylzjJIlF7/JZKoW1rD5wl31kdnIWXZZ25OhOaUu3XqQrz32e
k0OMTFC3iJGpRAdGeFQ7fnthhbob5MUB9T1EZdxetvZwWSTpgMflFmV8aXQlFXUuHRwPwQHB7nF5
YJAMYgYL1AmMcmKTeQoGJElRuwyJ1iUO7ufZJphHy+jWA0CzVLQ30aw9ZQes52mUMjoCUClwd7CT
jOHZ9grLvi+zvlW12+vzgc8K9YHKeV2d/zpa8PKMMbqCUEhnEzmWcKJbK9K2djWNOryls7aOZ0Wm
DijFXimaEA8yiPvAuU4duEU6U7KoB61QtvfRv9bd4qR46zkFSDC2hxNkt8syEu2C3/6VBX4jjCYh
zdDq0tP8rnZrlYqmSeZlsMhM8+R5KmjU6onnZhC0QtxrQesHvMEuWrXXZ3HRywbMr3PIGfnkLbmd
LYld2nEnDkUZe5w3UOOM6hDNQkV6Yuy+nnpl10WNq+eDyyoliqz9K3q/TWNix4Zh5nlnAo3Wzt4Z
J2pJzmJHOtzu7O4dK4Vp53a7CA/Y9Z49g1GLgRgphIZQw5nIsahqQ/GscXlViNy/LCxTFG1iV4Yx
61pDaPqBSGqc/X6CHDPhiCVkBXAO6Ml20Q0s00bNDM+GGReryh6w3S3DGTjM0OZ27vazOLCV3Z9K
QRfqPHHy+RAKb31AhUZNnKrQNiOjaLZcGu8h/dASYMSYq2XshLNgniyxoy/Y8gCl0WU9oTSqDWRS
XLesifrIiJV+lRu1m54FlSCNyC8TN3S8y/KUnvmwQ7u6Yy0CJPAn7bJemM7z9Pf57vEoxiP5iWZl
ZdNFpDJrN0qoKFHjlJ4lwkE/oEr7AgG2TWdik34EysMTOm6JneP7orOEdDQ7WrbOENj6Qm4OaS/a
q0xbSxuvb2Hoc+gghRmQlGfK6V0EJpMYgruxICdyMRjCdw7t/AdpTkwmKCNN5t4ozl40DhfYrezI
t6WjBBWsF93Hw9HjIQjHzWtrnYaPogZiy9qlXj8f+kFovBFpd/W8ouyTpgVle4SISQzOJpE4TwdV
VzqrXTNqXU+uK+Id8nKHSEyMrm7zsCwDq4ZgP112jrTxpjHn6NoQ1bK+4NksgejJfX5ZexVze12T
kAJrsmOaAi0Jl8G4E14FH7lrzrt3vq2LOBL14n9H0JpsgpQ0VaPYKEgIYdBZI4W3HGCNxVK/LcGL
++qAXPFow1MXs7XEqYshUcPjWgO5hsvwc/45WvTno0OjZ8V764LY3flJuMBCX6Tz6o/QVs4hGe/b
R7bpT3xMEJh6r3njijskYgj6pbYaLHph5Ss2oHncGAdWvM8itglOnI3uV51UFDBF6qRljW3468KI
nOeBPERk4l76MsiDtAciybC0OtNWTWkH5R/PE9kby2wvZeRiy7hV3ZOhoCA772NarppbtOAumnfq
rAJlyW4OaedeE6Sw4xMCtUHIunfJJUYcRMoAVSkpwMQ10cX5X5HbFomJ3Lwak1IWHKJcel1413mw
kublAantxWaLxkRqcYNqjVTemHZqd1ogylvDjh3f1Wxm1w7/s+F2OT+k5vtST5jd/i68iSO2YjPU
Cg2o4nnjyMbOl9gtL8xAVHboBJsSKhYaVGaKm+q2/VxeR7NDNYt9scQ2AxMfLc0uI30O6DFvcI2C
zNuGryxTitRqZpn1uZF82Uf8AKCHdGbitmMLkiM6ANWA62IYakGNA0HSIQoTH62nfZHIGgQrw7XO
C9vA6n+3BjxxylVsMY14sAZP9xzfVDbX3j2vk3tVErI6Pla6oXQ2ifMyE5kDsTTwSVoElcGLiH3O
6QG9P0Rj4mj1Oi6siAENT181fSUsLxJR8v75heyNcSx4/wmM13AEufBEyzLsm0gRv4FtunWlnc4k
lHFcQ7ROKVJXuvwyO7Bnjk98soFtUZxomDRLM6cdJHSWLIVsKhHgi6hZppoF9fcDunaI1kTXOivD
XRQEjZvjs7pfZYZ/nmlQK9KJMJl1KCzeV1jYkiWd6J3nh4lWeLCyOjqJLyU4Kemwc9U7WWv3F7VD
INeBlkiB7C78K5vkd6FOi1Q0QJ3vmQBjnFzI4g+/XmqaPEBjX3QFOTiD9wqCoujQiNrdTzSdBRqr
zcb1Vt68nfsnhlO6g+0JBXWv2D6Ui6PxeRNN2aE3sYAhqMjgSaDXnyAoiWfzYU5OILYRmnMov7gv
Nj1Ha7JXcln1JFBAq7WDaAGxnJPb3NEWaDZWiw1nzNxCJ5mnwEZkkyvIdNwiEOE5gupn6Hrnf0Wb
dlY/+tGtYCEyGzQwBBxpyjaucAklx3Tc9VzFBFmVEuqenqhutEv59nmfsEeNIXfF2DTg3a/wBruJ
KKrEkNQvA+WGVXhuNNYsMQoHPPY65+khkxmfNRH7Dq3JIjMQeZLXUoHYrXlyzSPYXGFfd/FNG4jg
fQguTz+gxnv86g7J8fqWXM0siJjfAkmviATiV8zMBemaA1T2GcsOmUn8kGEvKrACMs0sXeaXxIGE
dYWXkCMvh7f96aFS+Z46oAmnUywEP9DowPrEWGqtjwffb7tRklfenEgRuIndnHCXiuqsfDdaaTDz
q0MIjs/dQZBAQ8CEKich0Oy4n0TYFidTRYGTuGyhR9VkJvRw0/xTNQTtKUpY4VqNb553fdimgleh
vMgNXDqeGXhE4Ep2M8Q1eYCjJ+oLDEEDHGqidMxwp66wbzurx3HbukPLhSdDMUAZr1Mz2rx73k6e
QjyhNBF5Zw011pK6deNKPyU5Wci4m2lqEE3Vwd/zDxWKnYKUm0A11zRr121HHV1PZ8/z8WSTAyOl
Frxlg3HYtKBbsqvQjbKoJFkDJfShz0Qr6RyikpVvDKe0LlYZiQ8I+GnMAMVYkC68V83iFAr4EwtK
EqPX+k6Oqta6hh251ar5A3TN5vNsVq6Ci+JAKRE9sdkJxYkxgfPRJR7uKer24FSieFtFwnMaqJl6
or8p55CIHkoBqPlkAwKyUDM14OUXyBrbFLuSrUmZol7FratxYilwFrUOZLxS/9TX2pDMIgY92Ti3
sMNJjT0RVJh9TDPfuNFI211YcZXNhhR6c6I1O0vZjW7m6irXZbSqqyI+pb6hYUguuqo7QVSj/sxi
AZqR0KSpDTMD9QdclT11+qYJaqduGfsgkzRZKKax90wz+repbDlUi8sQdD2IK+iMeZp61xGen/AI
NW7oyfaiKoJgARVhvoQuYdULHnWRCW0dghdFJYNlhZBp86Irbr2ExKL0iHUdtz7VnaqvyQcY6Wil
6MI+aIVEZR3Z4Gusz2nfF3MvCofOTeOk8kXMA9PtocQsBfHiwBAsTfrTIenbM85kY5w0ZsvlrE1i
PRF9JaUnogiVUmRGaq0UDul5nHr1iWnpQedi3Q/WRpbgk45GFl51nlX+yaHA7fYK5yctKYJZQhmK
7V6TGLAwjMhNA14qYaHK11ZaidG5bHNSijZhKhFt4NdO4w98ramKLTI/7SKRdJGPYUqlRp+gQi5h
szeMIVrW0GdbJZKbggD/N5HXJGweki6Z+Q0OZyks7RSEyJRousavIJocklRYRht6dgLRQUxtrrT0
umt7fKeFqed0tV8KqDEQX/Dc+EQVb+wsNmydqVtFNTdI88tQM7vYhZdQtmc9qfNPEUuU7lJNytJp
Cx9fpzyVcy0zLZuycTG4rBaWafFFDjM+pwwrclWkNU4FVgM91/0sr0Q0oOZdn/UVddqUptDKa9WK
paV8G/KI2nLovdoezECnbhuFRiFiYMBzjIh6ptN2yAhFZHrVwgyTMFnIlvV/yr4K50UaDTlc4rop
MulDeq5io4bjmnLwRRNZcrB7vcVO0fbWShv0/q3mqSiZjSUQ/7oLY69xTNST5EQLI3rd+pF5WpVa
XgjPIO2ZFqXy2s8YdkhDrVmctMHbsBqimxgZw3lgJdAH9hK9ESXOklGysNUWVlbPJG9bJWQudSc2
As31miZaWBX1PlCv7myd99nCQwq6yVGn5bkImpKmQhqpzJ0qVPAu1yLSIcZU/nDdlG3VisEjXeGY
A9IjgZHHTlNsWXPlZdFp7JXBjWENaJFVCKKVuNWzTASZvyll1ykbm7n+UfY5m3e1mS20pkiWMHrU
xw6TUJQpU6q7eVqGq2YoetsMfe1jwapSubTPW4cObVw5PTXTZa+CYqFnfTev0jyZDX4vlc3aVhd9
n0Ow2rT0I64CT0g/5SvfI7IXOCSG4xNEllmG2EZPtADb8WDpKTQH/NKVJYIMNvPYuwb20bNK49mp
Av0JRVqlwTDHNYGWjJlni9wM+3dG60VuqJvVLO9TuSqoGd/AbwZJPiqY6jjz9BJsrEwCbRH3QeQ2
YQktXTjP8z7wLHoSoyy47LKgsyvpx0uYT0p8l+amBd4otm5lGsGgV42QqJMOnYeaniE7DPP6CoTR
DKLWlBe4jdn7yCWN1gTCzGhz58P2K928KPLUNiCOvFWJhMBRV1FwqQyeLEKebizk+W+1pPTnVSkj
2DaUFt94XWqJjjfQlOm6lJ/3ssql6/up9h63Lc1tC8zOtKNIlsXcH4zkbZOarLSRXtaVrRVBedb4
Rh7OZE1NxwOXMxuonumi0AxvbVppeD2g4U4ZKJl5jN/IEBqyxOpDW8vbjQd7joBhnGto32LB04ws
c6NJbaxZ2RXWInla9lp0QlDUzyg4GDvz1duybf6IG4IETcLsnCMv7ARTEOENICBwF3co028L2rw3
rC7/CH7udhSPKDB/1xfNymqqai4LU7PrAo0LMWAPKLLcrspOiR6Vpw1Nc1fKTF30mRUJipUpSpls
ZF5caUYGhFM5iCjzo9MSJYXbJl46Jw1SwqQQRBvYKoWWhdDBG5QUSgM/mlkhTC9ZmnKgGWCKJmP1
adyoVaUH+m2iW3IJMWs+b7kX2rGenpZcBnB7pc+1ogerhhFCoaVxKVRUUqcbgnfQ7jZi4auBwX7C
0UUzVDHgYaZK5GMAimRdXXKPdnMp1XApm7b8aIQonvFG0T+rQnFHEQYt0BYcNiC2YQT5f1imZq58
q930YQVOrU1LURnQPPMo0URWtrmTAXHbTL1MZCw3HRWE3DbSrj9DWqwLIoMPcYI8B3lBZDdGEVWg
XXkJ42LyhMVF4iSy+ZjQGOIHnpxE3VjIrtAljHIQR1m8WJea3g0CD1WwqOtUc+okuIlNns99klrn
lZ7xE82QJ0E/6Ar8xqDPk4LJWMSablzHvWYtwyZpLvUcstK6apBTmfEd8y0s2hKrhQcTGHYMsx1u
1WCQZNFdsqZ5X+TMurB8PV6AvtArv63Roorb0I70CuLW0GivIPSKbb2Iey7SFsklUji1M88ntlFq
ngM7cGjrPVRUuJWqq7jg3hnNoxp6A1F2Gfo4srMkLa6I0bATBLvkUsVdvqBNvamSOrrOdKXsyuI2
kX8UtTYzucvLG2LI94lJ5Nqsdf00MutipnfS6YOqtqHkrH3QUhnNtTAfVspri0VVV+gW9wkULVGd
GVdBWGoiqSt25hEvgQE+6v2Zhz2FalOGw8Lugq6QIhnCHuQUQOReB5GDUZ0IToYunlHwv9Afz2nr
cD3PbT+pIZ6JVOKmEU6dEA7EnNSq9ZamNgzzqqd5KXQPpsxsv6fejRpUahMIKJcVHVJ70PrKaXIF
bqf32DIfVO6Y3ChmXC81u4qsbEGKhs7J4KtF47Fm0eo0OOW1l88IybKlXoPnToa+XxpIFqd6hOkM
dSxxoSIDnd5BvaVpvfJGfvrsfJDD8LFiKnA9VqGTlEkuWGASR9Oi/IwwBXF7hyvQLBgRRRiuUtYr
p1C9EkMN47CWUdbnfuBLG8bmPFHUeStwAmXvoXJg4gNmFXIdWqKaYUIhujCgQpmqRRlL0/FzFUCK
w8ulJU126ekNdmF8HdSZY83hSWg5BkxQikDClLDOMt2GUmA4wyRXoqosavd+aS7bJApOUEt4YltV
wUDJMz1zaRAMblBzmjut5YdkpiEVQfALu+as7ix+1hErR2PAZoYCx5S8DTDzTzBLhlh4DZG2UiFE
5YXvRXbNenoN7EWNGKJOd33U5wsNKmhvGUS+f9YohZ2qzrXiNGoCMGszKD7VgMAatgIJX4di2FyP
ynZV9hV661c9X1ZD2uJ5mbT0pvSbMrVZUNJ3ui4rauuk02yYqurmgRH2p1kW1XdBDEvFClXOYCH1
qYKwyyliq3L0QgcxGS1aSRomt7n0hk5EDCcfS154NyzK6vcBqSPmhMBBL2DgQ3vLBowWZepphaio
D3BGrNEveZLIRRG2gxMQzm7MMipurQyhqxD27GBRGLG86Mqi9kSptekNwmjI3WQco1z8W4tCWIHS
iNsG7ZUl04VutW5SWNDt77TkQFb5pC0AQ4V4HMyi8OYjCPEnWWwnI07yLuxcSGVtH2PRNwcmssbp
+GmpAlphcIJYh8FvOFFKdtM5XRV5Ib2+dfFVG52UxG5jkd4OUJmRM2YbfE2ucmSDd3WrJT4FPz58
eD5T37PGHQYm1a4cRt9TvxtaV9duInwTp/GBqtOeUsAOgUnC2kUJ8dIYCFQyzGeFju2oCOG3vUUw
DEYUNMFpcWCY7mlPE6rB20KdpOZ52IKBWSDUqnW8UlAbvA7k5TFEBlDuPjwgsa/qskNwlMFW/S4r
wKMrDQh2s85JYdv5JC+4rVyY1+rs9GNqH6oNH1zipGNhlaSSGQOKymF32B0W4D5m8ppA1RuM3Hle
R/ZBSKHaAOOuUHmA/+8uL4+7zAxS1LomhE62FhDpmLEnHQj7XYTzWQ7b0QGt2WsY2zQnC5QQZvVB
DjQHiL/d5Fra1ZwWopiPoy4VhF12BGGyjexspi3JBzl/fsn40Jontm9mOcmtcc363JiPBR78FhuC
fIoj20xE7tYOdORttcpm64eGQ+JAC2AuP2q3fip+eYB77G/A8cexbw6NPHOCQNSYxRD5wE3K/M8G
hehUHepL7aln7ZCYCJwZnU4k11vX7zWRkkuNeXbT3x4Q6z53QzG87dMgOvSG7sW+ZSk5D0ujqMaF
nCkYs09O0CJWtu9al/qHzq4zUc/IuTkH3w+nC8hl/4e5hIRRruoDrn2PyTLIJqCKBL9dA0Zu7/Vv
i5G48BNfcqZDI6dc0s3Yug+W6Xl9PywNmZt/QKHHY+QTT79DcNoBholtL9M6ICiX4W17UrtQM7TD
m8Q24CCMMYOxTrv/GAAbdwVI4UM7Q24y06BctiLCmFuHNp6xELxbIwd2AACKAAso1k70e7AKs8N9
jO6nhMb9JlnBfiPwLHX9WXaoWLqPGkznwxtA748ATWdYQ79EaUxaBC1dzkUEhbmxD2l7N96d+TaY
HTKXPe4RmsdwqgJ6yBRe5m1NVhfHZiSjiiOXXcS3930OuzzVl+O5lfSjPHC86anlgGPUMcUwLw4V
y2nn3RxCwhWJiatS3zaNs2pQLmsOBSN7Cs4M3oI7vtwNzlCZ8JqoXS8cZHpvQKRHwHS8+bBkn5IN
8gVeErAW5GYXqSHCDb5+3mCfNjzJ/W+vgOiEMBiJn55xKkwfZi88CKjHaTJsEwciuoU5pzNImBfP
09ojRwvmcuF3d8IMPvzOmwloUnZGkHm1AYcJ5E1l4lkg23d9nBxQ/aeeHToEMEpNEfhSZk41X8sT
WXh5ACuqCqHK26BdQSVOdPKKpgdW9NTbASl4nzw4GAJv7pp2p404DCFOTQzXUMnZEA1vPTM9NIw+
dvB3DZlDpwUU0LIo7M18EkHKvpUaD5XhRuo6gKN0wcegq2wD/eENt9FAnPZ/2Puy5bhxLdtfqeh3
nOAEknjpiCaZc0qpefALQpJlcCYBTiD+pr/l/thdtMtlWXZVtbujO+7tOC8nysdWppJJYu+9pm1f
wej4n7iGIfgdHKFLvOv7D1YKhrlUuHjT4ak1KSg2tiqaMGrR1c3h41/fFz+7imEYgPvF6k/04u/u
C1Y4EDTWjrdqIR8OhFkZn+z++i1+vPXgN/Oh6UfKHpw979vwYUj1CC7DW4XtHFmuiIWVJkZ9+Ot3
+ckHWfZPBM6yrwnhMu/FCjn80V2Nd2F2kzQQvi2K+79+i6W1fXc3BPDcwqYSLoTY+8eVF2MXcot5
q5G9lBOI+tqAZnGOlm//zTv97MOA30O6UQB/L0y83x9HoGW6sg64t7KFtXYd8RSUVfE3RfMnXwvM
lTZyv1Gm8My+u2BDX1W2gbxzpQTwVvlU2jpuw/lLL/C77friy+X5Yhp+aVroJkX6+yrsP/74r2df
92t/3qP87f9flml/+9MJe0mue/X62p89te//5fJ+f/xTvN3v77+4q7/7ww8+76925ndO7i87u//k
L7+zeX8XV/DW5g2m2Ye/ejni/tztvXq3rmbxTb/5wW8+bxjNPJhq4e13PRSDP3zeS8gZBi64NcEx
wPbDcKt883lb+LdeCIkp5ttlYd1XmzeCH3DTwB6EhVhYugFG9+tH/e4bg8P99z+/tXlDPPr+xnc8
vBwUY8HyACPk9vvb0ZiiRs9p1Cqz2Ius6yMo0C1IuI8OSL112Yg8AsVxr9KS7XKbFnFt2+ay5Cih
ZLQwJJLpgobzQ1YVVTQgizNWC6qEN0rXlExqB3IEff082hc8t8Qma/oMhAypo1lU98wMR3z+G+pO
t2gWHnToiwjb2cn5JEoX6HhnwYyYu7Er+KWYvYMZyHYOuk1eeKc21Yemnl8kdYpkTOsyGXgA1rxo
h2giHoRaQVGuwPV4cTCQS07ooU6JG/UAgQ+ZP9zQrCNRV9AuykFbRlZH01inHj6jJv5NJup81WTe
vBK6vbTbalr70BXHYSafnIJeWk2Af5mWY+RrDougAhamcMBEpg3Rq+VSJLKrdCTL7Lqa3TVIpqPf
wRsPGkZENAXNPVbW2nQ0weG3CcNqJ9ww4ZMPImVwYbFpdQOiuspiJ8/AU1Zbi4xru8iOqvQ1jlsn
Vh74MukWd5wLncwVSXzpbwrdrnODS4zWMQc+DAR8rFM/GTwag1XFwEvHvRYsPIDJIjHqFHguAXSw
G5R1bDy3XrdZGERt2MiI2lzvv5B53VTKoxQw+8owmJPBArgc6LSJvTnY2Au159a+Wetan0jGrgNH
A6boDdSHPsfQabWPrYdrmtl0l9eWOKSU5JCCzxk8p/a0bvsmA22n7srRcrf4ImTkcHkHCllsdMmP
UxbmK9w1alVK5UYkFE7UhLxZtW0/JR6SAHa9dMqEe5jGGrfhCWQpVZz11XzeOIO1YjJPownvFXlB
eQrZ2ERlHu6Jls+GtjcmLF5Jal4UpcO6adirP5HjVBK9TkN5Auz3KQ2H+9Am6X3HSplMnp19UrSq
j6VjyHaQUwGS2NthaDgTg6fP6dDrdRNkLlgILrbShWXQBqmakDlod/7YVXGloKlxi0/ohfGgdfl9
C+4qskr/2DCx7S35KkeYi8oC5GbB4aUs5Z6yFLetDejecYshXvo/sDb9bY+7Oym7+Xkepy52yxLY
MG+6bccgYrTyqtjUzqQTR2SX2qmmCOASv+g8VsZVS2D+MfTFYfBwUk53xp1N0rQ2lFuGqbOBDTpS
QgXrqi+OLpU0CSb7ktpFGQ1aHztb50nbQfc1Fscgtz7MbWtFkFTgazd5GQ/2eOt6BUb/2j4QezyA
N78A978WWRg3EiSvw8WdS2B2RiESeHq6KS5tG88k2U62rvEcMBHlIL5to3ZFh0JdO4euK67Dgq4x
k20s4e9rkT603PrUaj0kBtHAcevn3soa5Cfbq+4zRUtwQVpGjbGfBskCEIaTv/Vdd8BwRc6tfHxG
yMSuS9uNPzrPIlCfBJVnbpjtytTHL8iD1USdm3KkfoSzUUceJa8EVGmMhd0+BvOSBVs7b9qothq0
ELnscJ6NeVKXuIK9a5MvrfIvFeG/LK9vq+u3co0Y3mb6iJqiXl4//raqVfYC9g9RIP8fVGffxyy3
+Jz+vDYn2GkCWWPz2zk2YWGJ7B+Z0p9TWL7+/NcSjTUaGAvRlGF/5HflGclJ2JUDQRyylj7/1dfy
vKQvYaxbNHqo7eiu39ZnaIyQEo6izlzM0r9Un7HJ44f6jFdHtDFd0qrxou/axUDbXLUBjPqDJfZB
ZR0qnNMesB+be7FdmWiW3sfW9vd6fkDhXYmyXYfhsGuVBGnmRq7B0WwvR+aUVKUDSUilhqiv+wd0
u+1qqs0998iecRBlYmdsCBm6m2xu77noH40HppL4z1aRP5IRPLJiNPFMHqtW3Y4p2Ra52uocxLRu
NmTsNqGPoWasvPU0wktYzNO5qyA16vh8UxfWfmqsCzfIT0MNHJIE7QWmzIVs9lXk+MNlOWYmEiVa
jlDgdYK5eMTsfmiIG0tp770Srtq+34yGrsYJ+oiWAqBOQ53Q1tz2Hl6yh1WrENBp4+AGgw2KMvZw
vaZCxd7YbRnEMJmqrgtvXLmQOVFzbCrw+Sc68fVQ2dAy9XRjVWUy149TYN80MoxAQqxN0x/bBjJs
ycxGMm9b6W5dOxQ2WPrAiuAxHMnGctIJonC27dtu11ThKZvqg188pTBVh8FHA8rq0sobwGWQTs0h
9ByZlW2UxoHfjc2RkfFsGK67EShPwc8AQ9lR44Ch1AUvYw8Ud2PxLZ3oF83hP0+Qf/nb/h4P05+f
IdhP9eMyvbdNPn766wmyhDkhTgOZKvhfjKh4iqcvYU7LrmE38DGFw4i+JCRgpvh2iqDrXnp4IBDQ
Zy+997cuHy05VLgO4kd8LIlxf6XL/zzvfTfdAh6yA0zQy5JrcHPvkIA3YU4AXAA6mDn6nOhUlGVx
2fVVeyPKBm5fyyO70eNI4WDz/QT5a9JkdgWFAMhlEPRsDZH3FI9DkEc5ay5m7U3rGoPMBc6E3o1y
6R9EMJg4J3azyvuij3WFvB1qZXKnGiqPAcF8UBfDqploAx56yYeiGRpKzBfFygEykpgaQrfWk87K
6xz/xIgnV7Yr3WOgukfoZPzkzZf6kxHoxwMWyngbES+we3i4TO9wIHSN/8X8qM9pCu+/DYTnAAAC
N4qMrXffxvcpS92m2PwXUpYYsimQloPQE2/Blt8g9f/ZlCXk0P1QonDvImmQ2khawhPwDm2YO9z+
CsfYirOWRB6Hpicvmp1j6ktB0L5BdBpB8VliAmBFBGWCEzvtdEvh4iEzewHpKCIJQYUn5O2k+lvM
Fjeubn28lL4JFiFkTmUAccAYJJoH82pW1W52rT6qWvYIYcAOeWhIGCm8j+Nc72xjgHjRbWsGnKSj
XPl9twqdat8UttgPDo1SVRw4DU+KqqtucM6YZP7RkZD8+Jbl7jJRDJD5/iGwDBXdj/lcR72kEN7o
GS6RRW7pWa24dxhv477wCjDq1binXOWXDcKo7kLHXJvQCZOyolfQrN4NOXEOJgxdYHEtv06DeY69
SZkjzbLsJDwojUmwQ4srI9uaPwmfQt+W+avemryNX09NNFKv3wd+USW8Z6cq76rIjH1cu52Higxx
Dvfmm3wgJeA4zzumWTOe8VBsWOm6kV1o+9QqQ+M6czZVm3toYG0ZWaP/Qdl6PG9L5Wy92eiDlUo8
h21P1zXTccGqOzv1oIqEMNnIoNpYORRDsxeWSb9kwc3jQG+pgDlqZtWLQGzTC5yBbjygM7isodd5
GqgtVrYku7IXWxwp+AoMqhvLzdlnSakdGqh5WNccoaZyIih9h2iR226czhXXY8ncSEAhtjKKsiPx
gu7Y5pBfDWZ4UJqFkcGyw3OshNfQmxH7rsxsdV4iXz6BpLnQkW7Ge1nAc+dotW1YfZe34X3euW7M
fQLucRmJQVHE0zIk92mhomIZnEkf1lCyNMDT6cZgtibLkO332V0NRWQEmgQqcEdHDibyfHA3HjU7
G5O6DrIsLgk86jYkynGFTjGa3CBhmPBhNdyMvZdMBjkaJUaanlfoQxZYYAA+ABBh3QIvaBfgIF8g
BNhGWUQ4Rjy2AAx0gRqqBXQwC/xQ5e5lONVPdAEmrAWiSPt2X+nRWg9FkUMzPvs3LDTQPyzgBgny
MOqo3UUeI1Wi2iw/mTbALA1shHTssmSTF5sFNvFGC4kQC5RSeYAHpgVe8T0NmhyIS9+PB7dyThpI
zJjyLdHewQFC4ynuxJmBdDJQeFXaQL9aC+ArhdspfF0Vie1sEbXZUsaMtR8qQx/csdwJBmunP1ZI
ZAimeu0StZ9kflSC9Ylbw8CNawgX9zRezmOD46OCtdHBQN5WQ7ZilbdpRn10W/6YmvKUazCxgthX
JIBMBi/TKLeAYM4uYNYTIpkqepe2w4McwvMZ1zhivSwT5qHLCkrjQkfebYzV3QKY2jHTNOvZcYF2
tGW/QTFqVyOKbKLd/DQG4156GE4bXpaJneJpgp9/WC3CW8BESm69In2xZpEoaVZzNRwdZ+bxIBhY
jZrIsxTE8QqyoSQNEaRi0U3gZOuuINumxscljcLD1XbyWeuc3+sAAiKRqQySQ1W/soqMDz10crsg
t63V56L4z57wb3vChcL4857w38zw9BOgePmh31tBxLUisBMwr4+NM5Ac+Ci7v7eCgf0P4MOYJEGc
A+39DAV/bQWR/gqYDetrME8uXMp3gC+c64sX1YFJmYII+bVWcCn733UfS1yft7SjS1MIHur7tkA4
kLuWEIPCHaH89Tz3sHsNHRLZoEYepv4YZNyKlA+tkQ2J+8afqT6puh/iXtu7sshgJw+m4TgU3Trn
fhbNRfvikunZdosjYdlTIATSPgOIrEt37Yr5CnriXYg8o0hl7JVZPI1mS2URm7qTGeSzLFUXN73B
lNb5l3nJLnynPUexGfaKWsiE0T7fyWC6zAIynmteveYiraIgnCWeSfheQjXuYNY5OKo9r1hzQwd1
mbvZWZ1PIhI5el2HZ1sd1DsUbNiiLXrThW3SCn6N2nHlKWNBLMOglbNn4I/Kr+B8Cftd2o37zHCR
1AXNt6QfxN4mMoiqJjz6VIQ7eGDCbVGyYq3t8dowqeCsmVQM7aKKQulYURHyCaB4HcZdgDE4V0Zu
mwAwXuWpU1AGSNoL83SlSMDWSAJ66Yu6XGdc93sSyHRb4/SJai8X0YTTZDvbtXvOB7v94PCpAlPF
+yuq54tSwHldDOZ8ZEDedVNdstSdkoF47DDlJojQutVx7UOO7bG6wNkcfmqGYj1ydVV1LWTg6bxu
aXo+9pMTZYQcPSTXxKnij+2AbgSAb50YeBESv4RynNrNRyHYGez0OiLS+eAGwx1TLIvbrt57ttwG
Rbi2czT+aVOqhAQOT5jPrWTq+nuI09fKci6beqjjkQTncsJECwu+D124JzbKOHcDADtof9sgamaM
H2HmWLEFCTEGifBi0mkLDZO4YO4MIFeMa590z6kTAgnFaRjlrp0lROLG8nrIjebq2DlAFH1E30XD
0rNoa01mHzE2Bcw+ReGlZ2x2E+5bKpllaBKr1mlkZyFErQbIA6m7PMI8M+O29XpoqeYxabmaYqhr
z1oJ3wxVYxDlzURiVoXH0YQ33iTbGBphtQnyQV9YsB4cKuVBH5Sn0OfXs723R4b+rurmV1lpFhPD
nx0zu6tGhOBRADGtdUfF2g6A3cLohapM6yniJbniyFGMfFzYynUArwpr23nmuSEN5q7AX3E7XCuA
DL2y2kia6kM3OwcIMe/gs3kcscshMf1UxW3ON9Iiq0IWn4KgvcxKEB2VLLZNbkPVDBqGhwhEKPnS
a3UcHYJUsSln6JRJ1sZjFhbbdHQqSOidj7aTVSta+Q0Qd4StFSrvYYIYIJBX+VpBKxpxnIwReu4s
DhtzouWstoPremtJ6jnqmlChr+plhP7ExIK1NpqyAA9MS5+U5s9CApKRRlQRnGrVDtD+k9QmgWb9
xrKCZxlC+tM12Qi8tWQnJHZ+NA0E0DOnN7pOzx1o5Q+qLUckeSE5zIAJ7X3T42kQL8iJ3AwtrmgL
BXlkArS3fRvyTdiyOQFNq3ZOWHXxRByYJGwGx12aIqHKZOe0DM2tsdFrjL5XrrRumlXjOXi+ptRe
QatxCx0cAbpN4ctoU2jwqDjUHVwemRA7f8jXk5yPLcQ/e66VFed83IiSA1sed1XVfCqr/pEE1qsB
j4tHGX2mrhKI4ylk5WUKlB4q7KEAttQYGO8GtKzAAktI26FNRpIPr/fUyfKog40prroa/wVXXzzX
fH7gM3FWjDZlZFXBazGwa8Fg5m1yB+kvjYVvSpARU9VwmYv6o0/CG1qQPGGQYkQkgM4dQVRhTLrA
wB7TyTi30J86JV7PmbIyIkXwgWUdjnWtcAuFJD9WgwC+MNmQi5dgDUOvO4WFAHKPO6VzICgZeFnH
9uDIuJvVsZMubIEOPkfgnZSFSFKG5jwetbVXATw04AQvwxYa82n0i2h2HCANU9vhBMgEglrtjwMi
TzdDytDzQnNxzoHuxwA6aBL6LRKU865fOz2rNqKYE/hCnsGNTmdBB21kwIOHGXLpdcdZnXROOG/y
rKAr6Ktvx4KimrQdVgnxIWqYs8nHWax1WclN1XO9JWkQgHWDrDNQfbfvMXAgoQJNcS9sC3a9xV7Y
e9kXIh7I/c9Z3KVkf1/SF90u1s8uC/Ac1PTvS/p/n1T421u+kwr/mY5WIMrx73W0PxEdfv8B3/Us
33TCfWKvf9QJ/wfy4n7skr5/xwU1egOevJdCIwBk/bsUGl8jspv/Vpi8gD5/9R2+A4X+pwTtf3yj
9F3iyZ8K2v85U/z9TIG7689niugpbdTw8scirjcQc4Af/DZXMMjVvmb7Ix7i7VwBhhLqYPBEePoh
0XsLMftYPo01AtCSIFYWc8o3hHlxabgAn20K+JPSXxkrINn84f5FuohNIWTBJiiEnbw7EAItRzh5
HL2SHMoPgFBWxKr+MEM8sip74HUFv2h6AuZZPHHq1aDEs2ftlZeydGD6s0ZkTs7FTRMi7tKf+1fc
qK/eUFjx1KYADQdjIl2kXTSVKcyLhgYxRcfHUFdiZETcFlXWYTAZ5liOlk5aC+wY8q+6xB/NS6X6
kyKQ2JXAsyKt+Ikaf0xKlObENADPSD1dOYMsVkiO65Ks7a6Vtm/nFAQZ1GJoN1triFxEAqG+deem
Ng+1sc+qwZwZmNNirwdcZcSjFKkfB2g0Il2hVxkUKlWPStbnECT0S4Gz+CijpTtiS/EL3GmK3Dk8
mqUw5mkYbPhEoNPT0AF4Zj0M8ClyFNNqLsGz14BQxw4CE3+puaJH9cVmiTAWIX4HncLP6S9VOkC5
LlC2U7u7JEsdD/DyUbvUduFqlZQo9wj0eG09vOjow/yZw/722C/dQaVgbQWcMEfZRKeIQFGy6mrR
xJmuOWYavJGV1cVqhnEd5nh4kUY+PGtb2VEg8jE2c6ouRlzrB2fMyz6qA6piXgYML0/73cjR87py
3hGhYEWv+MFXesMAyMRp1rEo7YA3hczasGxG3z+UAia29qadlBcp1VWHqW/Zrid2F2uFK4moBzcK
Byh4YQy3gDfB+dcrMSH3wL9lnoZD0krvWtmH+8ySKtHQRDqR6Z07RKO10PX0+MnZy49j6F3wIV8J
r3ISbnu7xveaQ5Xbz43nX1Papxd1p+3LOez4SdbpsyrcHi256vF+DT3mnHURSS26dnTriPUo0+YZ
jMNDbckDbAkmsobW2gzCufRbMt8QbhSat1lEHuwSh3RIEaw5TgSW7yYH9AlikbDYZJUXy6xATpIm
Lxkrb2EDAiFrRtxhXmXHMg0fa1exdd66EPmwit7iv8zBFT141cDoRzhsH4IxfMlnhEWUDSatGZkO
vfS3Hc8/loEDhVGB9y2yxdmWTrflAHQ2t7Mq6sugjKHQ8S586aKhzSrMj4AXv6jAf6ks/O9UEeIg
hr4PLZkHKh1rmhDD9Fd14EI1Y1a/ZE+/RU9IJoBq4S3S9NMXe1MbsJ0Pif6AUSi0CmgevmFO8GpD
2EDB0EBl74Kc+Yo5YQcr+McQGxsdj0LjgN/ua3EI/gFpA2ZBCEh/f8FfEhmizLxvblws4kCuL3Uo
tYN3vcVoISQ7M8jxgQG22xaZR2J/cq1tqIcJBvXq6GZcrkOlPSTAcLc+zaBa1rSEhmEeiiZKZ56D
MvAPqfbvfek4iSACcL5X4ZGtRR1TPZhrnJ1AhdlAjjbT17VS555qXmpYf/DId2TvtsGhzHL/AjDL
a8AEPZQw3iddx59gB21ikEYbe6JkjyMuTfK6Wed9sLN5CMFFMHzK3GxfN3Nce+0BqoxNmIYCU6PF
Vk3pk4hlZONIdVHOo4mtAZGFEMN5sMjSPmIlDkgxtHvjFDziLY4uXRXTye68MIuw/sF+Ul0NY32Y
Z0lh2detNblJZWUs7pzMgJwoP2kHDK2CjaGbWyTGdiDVoNInq7SRVzQFpdr2SHmRLcSSqbChuUud
bp/yro1EhqGkXsYTmALkplhGFg+YebsMMYOWZ9My1ijMN8Uy6PTLyNMvw49ZxiB3og/hMhhJsB+X
Rs/Xw1jUm8qZkcPU4PeCqX3FRYmoL0iyzhFliXzgigSbAGMYm2tQGMtkNrczZrRlWuu068dNWl72
gw1zekN3fJntyNhCJypB60gs+16XJX9wUVetpcAOtj5TvjmzUHkrR56bIiMAB1CUh3FqY7+c2xWO
Zxx+3TXyabrEcQrkW5TDVT3XXpyRCV5GLg4QXxgk7HBkV4k5Ig4mMV/qj9phmPIZYrUY9WK/GMHy
tMjwKJemAuQgWyF5NRZDtZ2rfozGpQVpU5EfZMn3HupoHBT+K0XX0uD2inL0MXWBxImmLR4mo45O
jcAZgVwYlj3UuCejCU0QsnWu+s5cObK+rmkDnSZvYGu2AwhRs2aJUuTyrCpzsCXtbNahJGqniHAT
PEv41Sa3uB5tiUDp0gBw85tb0nrQEOYTxT4LpOEAyGSxxFcILYvvwrHROldQ1Ny1lObHOW8/KF4F
ACYKiG5Vm4ySAm8d850t4OGa6zGF13+yYyF8hG5q+0OQNRvRl+N2dP07rw9OvmBXOTcnRrO124cb
u9VJ4+Urd8ZVHdzVyLtNwNkK9WsFUV2cd8MzXCq7qfaCaM70lZLt2hs6iNQZXnneFCl3cc+FTQKs
dYDIifOYuDZSI4R1YfWwSRRTCJsB2swDNwYUlGUhYQIU0KbmBrkyhd4743jZd83OVoAqMh12wBQ0
ui0ONRLR8P/AOxuXOZdR7k/0tuIdwh16d1r5dkMTp6jw5Qj8rn32gIQRljRW7kKnU49bnfn+rtBd
9xo08xZui+G6JPS2A/IY27TN45RkN4hNaqBCUg/oO0IE6RZXyKcDl9zZLGrNfKambtvr+kr1c8ym
YN0M2ZhI26oSC/tRgI2QDqIlJVezzq48a1wiqZCLQ/l4CXz5FuBvDG4J+mAs+4GmV98oNZ4HKdkT
HObgEvUMP72B55N2Y0LCHHEJqvy7aPqf9PqLRwLbYJFZCMn4UjjeDsffQsNodIbUoVN5Gu/npFz9
h/LCfnRmfP9m72b/b3lhNAIevGlusWLogkS7MfYjO/4+L+yXmpK/VFUur/T/qGkBxffPh82zJ6wG
fvrtRmV19vHp42/X/+ff65f01bxtNQDFfnY/4IW+6puwk9tzQweWNvgOvoiYvjYY1j+wWStAeceG
FIb+AoPh1waD/cPH5jgYuSjEUeC08FdfGwysH8U/t8F3hfA/hCz8penT+1HE83mPGH5z77Na890d
yaAKJ5UrptUQUADnzoXS0w109gS5AKpbdU06xOPYZHfMr+D6a5Gv0MrqMqXAZkOBs3PE09d2/gVd
IM4BHuoI3oV+1S9qPGKGWyERzFX3OB46ANOPvB+sfaOck50h34G3aRf7HRLAdGN1FyglQCNdtYIz
B2FhyJ2LgsYMn9DdNEhIQ6RDHPhwHqT+jCHIC18kI5BPhj62dRdFzPsU7L615JtU1iPp0f/43P1I
UmRS+Va7crVe5SgCR6R9LUqafNfkXZIjpmRVo/cP5uq5p4WOfcKfEVckoykfs0M5IGgJAGifWCqH
NMEaggoRV915lzVn2tDTBLoCmwrKj0Wj1zIdpkXmscv8bm9D6z7T7M4ahyxBYOWj6O2rtNZApOfq
Msxz5FjVS65KeShrfWztGvoO7p967c2x0/uPkO8cmXbXNalhh5AT+pihP4bQBrleCw6HhzEz5Cq0
SrQBmnyUEwg+ZNYhdb8X+aY2U0IoOdBJPeiMP9VuuYEDAvrPsTlHotJ93iD6qTLswtgBhNemOqYW
TBISvKEqr91haZVYcOF6+ipYFGihqJPabs5oU7wyKTZuBqm9TU8hd07QoF2mJth2bn5hG4jUNd/l
uf9aUnGb++55yfJjH6hr4CB3LLQ3UDGc6oqd5mE8QSlzK4rxfBbuqxTlSfYWlLA9vBppgTgihetT
8JWUzRUrzT2ZzFM2uem6wLSLVCzhRkGJlga4PBpATPEXtDMSWZdqBgXHQdUIBJFwxAOCTcTtCmap
isaWf/CXtDIXaTFxa9n5fm4dBRRihmamR3UjE9tnvnxQXn6oa76Za/tVk+7KZ2DFQnzHsHDYIm4b
faXLwV/NNm44uHnwVpDzlbWJ7S49m3yU2jD1YFkUpYk4Q1McMDQQCusd95K16BZDTTaN7eY71ym8
Te743abz+i7xNFQwRDb3zMH6KTJYJKma4kOvwRdVGCgju7L3adc9GjKVcanE1ayrvZjtm2oY82jM
KoR/FvqBQxKy0IIiCnzABwMjOu6mGTnXky4Tpfyt74172yqPdNZo3Co8Xja6uXUw9nceFq1Fkxaf
FI6AOB8mtuXCeyyp+2GEqR33AlcbMFVWxIdCbPx8HC55pUGd6Q6PUKA/NU5RR2/O3osv8O5b+9VP
ji34uiEjXwyUOAvf1TZ08uFguJpX0JvJ82qF3KX49zjpXypl/zvn6wUMhY32zSX/YSNrMjyp/vVt
cfvjh76VNrwMLKwh4NDPBezb7IzNu7DDexb0kw6qX/hmdmZw4cE3B4U/NL8oi9+VNmh2F7tqgFWa
aEF/qbRBq/l+dkZ4M1A8D/msWD32QxiwU6s+63KsWE0twKlo7yOKXWSHoFG3TTHlkWfSdJUaAmwy
ZUv44bBZMkCicBpI4gb1jV0H16UHNxjPyIdA9q+tzSCdzPEE+5JlUZNzoLHSPff8uYatBjlZFWnH
iDUIWKqLfc1Ek2ih+ishXWvdMQ4SzxquMKIijrMlCF/MnTYxvu72ft0hXK9FTpoz7IuBrzMnzFY6
LCbAdEg4a8vZTrLU3EPC9KHwsXCvJQAXHWRaMMT7jgi2YlRe5JI9EB+yYJ+4W6tn23qU+3bGZzQO
uRwHnFyTT2673l6PRN4PPP3g6Gmdp8UBhF3ihATc9LB1c3YHMxIQTLp2R7mDFemmnOQ+JOOmyhB+
WOfep3l+xpaQ15mqPbTO2LPKmldHg8a14UC784iGfauzRXbrMSSMecSXW/T9Z20wIujRRfyiKq5T
H9eLLKdFsJwbIPTJGvsorMhfTpVACZwvI8R+ZdDeFsvRAzV5Fev/y96ZJUeOpdl5K1qAkIZ5eAXg
szvpJJ3B4QVGRgRxL+Z52pVMS+iN6UOoUllZ1dWtNL216SkfkkPQHX7vP5zzHU4jaz2WFGv4pq8H
1YSw0M80KhadU2wueox39l6ux1u3HnTDeuTh7OA+W5ANKuuBqHAyNpnkiMQ+5seWcZMiO4JIfCwo
SQLWsG8652tejpVfaUqJCzB/jwcOYdXJZwjp+ZET2QUzZDgBMLJ2xw6b4cB6kKvrkd6shzs3h300
9MYJlPXoL5dygZ4L9pIZmIRL6m5TO73iyIGQtl4gsdrCODezb5QJceCt1wxJtjSW3DyWYsBmG7qd
ZZgnJzMZ3HhHrMfkIqy3lq3aTVCvN1kijTJw1ttt5Jpj+ctQcr35dJzaAQRHNEke/uw6QkNgr3fl
oGX2kRHqeBau3W69LleOuNZMX1qw+WaXLKZqGN4Nq3d3k53omzErlZBquA5K8Fyo3dtmM0zJVzoT
01o06VZTW27kbrrEHr5Epx6RcCCtqbtjr1QveaffQyS7xqr3xsdlNy3GJh+0g+0tp2Tk1ZlVBqkJ
prHF6n9YM3rSJnWnwBS8s1lzV7cc/AQ2vXlWdlXzqTtYXfXQVkUb1Eb2fdD0t8JKnwFJYJeVNPUF
QYRB1zMWVoEqBk7tZKfCwFmmNiXGvvw42129RoYtvjnlL0PNC9PBG2a7v41n/juNm7lowLTOJ1Qd
l2quPLSdyjlHVtiPiBgH8luxCvqT1h7n2v7Buv/AGuAAe3GrctLQk156xXueewZc1biDa7nHzHlx
RhBkZXHzZnkuh+4QmxCWMMoMtnEYethuTqeifMSjq3ZhG+VwdfvdVEdnT1ZbDa1Azm5fb5u9jnhi
7KIrnoP7CCycb1U1I/nmilNrh9A90BXlY24Y6pV5B6lce2CIvR0MlTql3iHnPNIJrBIJ6k+EJ5ZW
Bf3svKsWKMlGhcW2c+6nRCJHTbt3l0+dn+r5Ff6d3FTKezVSi5lOUW96E2JSq4w03/Fh1sUSjl79
FbfxcdDanTV5r8kIkWBpf/Yl8C/hDrt+RNfWz4rma+X4mo/lvijTgcLIvkRq/qCN+ohGSlM2dhHD
LVQT776rmmvSTl2YzKQtNc68XPR8OfZD9s3LlJfW1b+SJD5aCMcWV5xkTvEFlnk35SjLkjS6izOW
FVXhMCQZEbQvx3FMNxNS1tJ2HtW2vbDMeTLa4bMrk1u+qHdp7exS1a38OVcPsZhIbdEYTznkkBpk
TpTJ0TAjwGmT/qSY+tEyva3iAJDFKO4PvdhpjedPzvDJWpERT721em+nNybdish+JEv0zRTxk50s
3zUHtYOiNNW2kAMP7LgmHbBUQrKGMAkOaaMn/cZVmInJZqcU3Q+v6CBzlzy0ZWo8qDz1YZGr43Oe
Ayx0FNvDHVxYgU2tGFqy+2rcVgapBSO57+p3nPbOdTAleWuKtvgAU4qL24/pndK0Slj3qsfmjZNU
ziOqZKN5baqkv/Uw3BV3fJfK8C2e57tReEGSN4FnTPfRoI1+11bJnsPQCdypeP1VjPyl2uw/HDP8
/ZThv4x5E6clhfC/nlFc+58N1s1rBgHiz6Ubgtr1W/9Ye+CZcg2L9TYGSbS2f5Ru2m86oFqShjFj
rZ7OP0YSHk4oEwXsyhNRKR7/mEhYGpMIyjYSSlHH2n9lIvFr5fIPKw+24b+mG8C60O9SO/79jMxB
vJdKd1g2jdmTj1PatLapEdGI9h0o2uSzBiO8mWIWv3ytfFIS69P4JZ2dutgH+bRfFm3yvdiofdHl
fYD89ZT3hXvKFjr5BpngDgTm6uZIjHOjePglbUniibDmc11OMpg05cVM2oPaagfu35eqaXZFWZTc
suNdNahfKIoA4uYVTAbjoa/FQS/xh3rLsl8qLyxi8zo42Q3u972XT/tKWw6RzjCTycENFFkeZgMs
UUXUT8QnJQFBFoHnuk+VNd/NbJvDypleDCX/jFKGmlFhIYft7Pe0k7dBa2zWvBYAa6YcDQd/7CoN
NUPk+EMS3wFsu2raeDBz537kjmMCHl36kWFu2dQizCdXhIRXbx0kfxursLBKWPC8O1F4vmErbzlj
7EFi2HElV6ONhTJbcMrCNFBcknTdaSMFw/GpLe1dK1xGl7Tc59Qr9LCLo+wbdhmbCfIsQtEhPiRu
1NfiGPDo7/Bnc+wxl/baxgMAPVpSx79UvvwBgC4B3IImGHDLG/eRl705Ver4Hk5ehGDFfGZhaGyX
Xr30eQWWYRqfK4cJdUfp5NuCzUFeJGgpx+prtO23sZiOKox8+m+m5mbJksxBRQik6BSr07FPeuzx
f+NF475RttpC5sCggkpt+5FixNv+iR5djmhm4woBnLnVs5aFRUlJTyd+A+Hua27Hn8PaxNeanLqo
cT46RJf+JK1iYwkvwjSDqlPrbbQLbnxWzfmJ6OdLlIgKMiU67XJ6ABF7gF9yjIcJc0mUPRfM0LS+
bgOvhCDrZNSbGQrNDrATg/noNqn9ftZJ5alx//5iTkdKtatmyuTMLT+biZ2XjSSiikA1Gvq2bMWp
s7ptldoPXa2wWFS2ZTKdPEMA3PJSgkXH+ehWKDBa1CbbvOhfB/SWe1VY+1LMJT5gCGpC3HMXfxPC
uM3G9BJ5yDS1rrMCq5qf47L4tJp+5862ypplYpNWy/fBBt6IIZt6GxF5X1yaWg6V7xrUhA6cDDS9
GUumFMrEUJhF0CzOjUZxPymweObUfa0TjNT5mGxw14zhL9D1kIz1hpK59COlf1DxwiVJfsyN+pua
2Kd8bo69kRA2I1jBT8PshTFqlaM6l6+0jDQDsIzdbJgwQ5cOkvIZIcaSPNmN2GbmcLK8CYo/xpZR
Hw72rIaW896p7tnkoKEueUqs/qHuEcwLthj9XEHoNpztPNWvVlPdE6f0MafTg+3wEa29DMxvU18B
4Ybt4oUCJ3XMpjTO0hsaU1Yr3a6qBLzSp6J1AmNQfnAM+hTXJ8f1KHVqlqmDNgeCbXGgk8wXuNry
xbW+XSnNce8Guph3bBIfEep/DGtuc1LlYE3kLsO7qniIIdJ5FzXGaUn6mfnpfFJ15YdTmGXgji0k
+CXDHuDUV+lqflKsDHPP/YD2vYmljpZk2aqmZDIYqece9vKEQChq7XtDorjFAqhmfJxFEp/zatqD
k7/PGXcygFNvILP33Zg9q3q2VXTiQ5h+h7iwDm1rjv6oqn2gNEBZMle7JQIyvybiWzmrj6k+vkCD
3+iifWyWCgd7Y568XH0wZfGaxfGtbuTJsQgtEHN/qlPjrCW0uEg6lKCwxIe0hvWJdHgCs1jBuwe+
e0q/YfPaYBshUY5iWDTGp6lO92OZuPfdjOJkNBe5ccbqtWrpW2esBAP3CExlM//eeFkE3sO+ZDBL
2CKf9Y6Nm60zamSJlNI88NgptRHIrEMVtGTOqUzlDMEfjJ1AIdIXyVu5OFWYNlj3vNQtNvNQ7BW3
m/yhTrxDVkmbJn2+7wbOBXtMpqDBEXKUQGFArNcGNRszTW4CwUba/J7pBJNYJJzU2OmQCDDH99Jy
6xE94SkJ8Bze88w72b2+b2KrCLtkiAKP+jMujWFX9gbbaLfhEhHkdrA7FKQrENG51SrtTOZoFiCc
iwNZ1F4QG8otnmF9MSnuzmWK0sbRgbjnpeft5qkbNnZc3AYHjxnBH+/wcB7wm31FfeetASUc5Cb3
pJpHL6sPIxBl+unazd4rlW91mdsgWJzxVC86c5TO5D3N7Gd9Sh4Jer1FFVKnXLAN8P97FdmOygxR
31RWv20TylgAS1zqCfPGSPxnvDsmUv9QkDiqxYyRZHnH0oAh/rkg+X8DV66Dyz+rWVEAqrZDgpUN
7e4fOZLFUjIW9gZtFdTdrZkDpQSoVLt3qV4CkJj+OrnYUbHYg9lCzUL64SpA+Tu57v8lJ/P/1+3/
uZSVx+ZfV+7hR/Lx+W//s/j7qv1v20SHb/y9btd+A0IAwQyH0LowpDz/fZmo/eawZWSoqpI1j3ed
h/iPyt1mDkqxYlJVI3L6U+mONY6HDHwLi0uK+r8gVuKX/dOzC6nNxo2HJoqfa64fpL97lox2HIvY
yfQNBoWjNlN7Ff0WKMKdQpTS24ih9bupJz+Fi7dDNX1Ie5uqf8D4ctfp14hxUQFLrMgj8pMxEqt9
qLQXJelu44iyM5f3CBnZ4b2QEeLbCPnc8nvuwmxBazBvZNXshO2EQn3i5g/FmouuL5TSCWmQnDfT
cz3Ne7k824CfOGd8obFCrH+m7DR4tYM0Uk5OMQfYTbaJU9+pEXx7WwAwEueooFle3j1NeyNhDnOT
9JcEyYaB+blqQtosum3+thLlEYtFIjDDUTIrGORVeP1xQP5iufbGdG5N757Z9u1n1EJoXndmonzq
eXSQPUji3PXdRN/3Ov847pQZcLmS36um2CUT6QRlA5OeajImVamMQ4u8ksa4G3NaBDfeJOLd0JkD
ejIcyo4xY34052Rn23UwEF5EPteD4BeAAmCxm+3Be4WqOuwN7EEkS22xhB168kpczlJN4UtxpUzl
RuC0n0qmSEn0mJWkR2VHpy6ClYaTICiZif8qsvSA/zxsuikkbynweFdHxzvImZ+Oc7pfapzcUfU6
sHQFNUBuxLycZDx/zyBKw9FYBVTxT8NO75l+hVVFnNms3uMabBlo3k/6/FCQJ1WnP3urR12q4dBR
jysJY0meC+Ygw5DviUMKiopUEjJFdWH7RqUcrILAoDg5rhSaIRq3E7PKiCLLnjJUOspdoaI2qy6R
zXCvTx692giHXvM7K94PklcOqVJCoJPBUreI6gPDQlRtD025HJKFYAiXahnN7exhL5yOoniW4DVJ
i3o1xR7pMurkcxMxzENkRfrNzPLUixT6sTSsraeKhLGRyU+aGj7JXkcgYaExFlyf8SbNMAeiyW2s
koFStjeiT4QkQeIqa2rV0emiNyUnyB0UOvjasNJoatwe970VMmcPbKPdpNXHXKthr2k7R4qTjjHN
EOVRpvIJZuZ2soxLJzWGZq+1wl7ZiY518gUckBEYtlFmbsiHu7h+SNAy5ZFxVxXYSRfdPas565FM
921NrjBBHjWLySqsITbt1Fjpkm484QYA6IjQVa6VXry40xi23vxkZdq3EaedW2NFgdwnbfEqgCFJ
rIF6xRgt3rfl/G1Q64dFq6EyMG+N2EXrSFUc1Vc1PdBsBovusevFWpzcNYTJmetPrGRQo1Gmnd10
4tlsfvZNv5lWhSO0p16JAkuP907c7DHpP1nG8tbPM5+xSXmsleW5yZr7oeZIauznpK5S6AH2j3pw
B78ep5tOSAXz+n5PetSRFvycL+hnDPFGN+qssqqdUWefMBVCTU+WACAFR5QG39cASNHc+kL3E1C5
c4/9VUfS1bB5nZC9zRwzldyBjSObK90ozqXQyHtr9XMMps2UUJUiXn1PZpuF5r4Ry1uhZMnOZUBJ
RFFoiGKLdiMwcvB4ZEllBVqy1HyZJFrrQj0p5FD1Lr49AH9MmB/NPm/8ZPnMWnEY6+k5V4rn1KlD
lbq/G6rQ6ZvWz1UnHDtA83P+GCPtKso2sDRjt7gPzfAKsHJTLnM4sMYA+3jUhYqY3A60yvrmpUZY
EyYzCB2983waqNa4rLYlxgMMkyxpm/H7pKBkN/AW0AZGc1gVNSY+Ordx+IEycwobFeNj2sy7os2Z
WmaXnrULgTMaNoN6Ioh7eo9lpQXCBbZFZt11pr9QY95KhhWeXm/LOd+V+PqcwkMHVj4yOrmqVLsF
xCp3unCMkvCXmiC9aOD6TO4SLd3AguWceybwjGgnh+9TA6WP9rEk9y5f9za/snXiyI42i+M6fOjK
+VOMPdE2znGa1D08kg031iWe0c+PGUGnqcnpkr3Gwr0vx36Xkh7iOAyBLHlykxTaZB2w6PBZ/olV
7/Gtad7ZriFNVP3cVZ/d1L5W8X5JBt/NV4BVu83LeEtoW1iQC1IvziFuanKkugeybG6Tnt0AvXM+
NmFc743O/J4P/bWonulmyIQzQjlNO0Zu+6jQ91GC8Mxs7qYpJyOLxos9Tt8WDwQX7XDE+DjgEfF9
n6A4z9xOWsPYXBVMdhHH55At41cVDumIMkQx34iG3EjDZGRiMleado1C296loQHjKMPZuvRyPzrI
eJsyWPLk3mTbNxuMMMiJdOs1wKx7X1hhtMAldK3fuzHtHZ92PSXT4N4wH0zno3e46vvBb12ElV2+
r3gPUhv7QN8jHUIrJEQAlthvhiRYiDmKR9on9dngGDVze1MvPxOt8GWDPghBJkKNfW6ngVbrlzr1
jhMyIN9w4h2P5LFcxlve8cmf5fLBbvMx0pn65TjWu2jYF4sME5zJfdnxXMdXOx54KauKeqXyAn1w
N1GSY/+wERRHIfzoo45Zuq8U7hMzEERGEhPFIOBYGfExEc6Obn47QdFYnBZfZnaQy1wHQh3Pvdaw
1q0DRX+L+3I72Zhk3fZxETFel2xbS++oMhFaxPtYMJwxTkZShUXUIh9+jh0dm+x1aYpQq6BXo99S
UFqvxqG6mzaaSIN6zPeyKAIP3sCkf3PqKcAms428z9Y7MhtTGu8cdymdKNtuS7tzZXYo2M1U9nXG
PhRF6pYWOWii/lJNl2UVE1vOQe0mnnTuNIW9tdk8aDMS0iHdEoQUqG76YsjlMNXqpgcuBAAyoIrl
DgSTGX/TOlaLKXaa0ttrkRaMxrhXU5S3dvQwyBWWw+pd37UxGJ340TNNfOguDT4gBXllPX7gE/Nd
MY2DaXOBlDeR8Ks1Ecw8YejWec3LwFjDo4x3EKBgPW32ehlzimZfZdrVo6CkJd/PBv2sMWwVdfR8
TxsRFmO4Rd9ex9PGwzI+t/KW292W6XQwEz49srgn4/GipOWGjjoQrP/AYe+yzgllsWzz2DoWlf4y
zPpdk3U3xdZCfD7+nMQnmWWXTqGjz4bLlKSXjDmNGw+Pf31P8l9Tw/J7d0QT8q/bqk2GZrP9b1f5
b//j499rrfjmP1or1huc33gs6Lv/YSXiwplDsvI3/AiLlD96K9yugOtcHfw5qkxant/XIu5veDaY
Gbi6Yat80V9Ts5j/bHO1QGGTNMxBze90/8EmKGsLDE+CJgM/2NnLWxn2fRJzpA+MmtNeDeDFRYjh
nKPea/nOMchpZD71WZKIHboaj7hIvEfNHSZGU3RCYvVu9ft0Lk9VrQlgW84znOjXuXXHLaGgmu8o
i3hIhxFtPdmPfqy13kYtbGenSPuoVpWGr1CXoVbaP9xavKcptyyhgSWLkFTfkVXcr4VesXFxYB47
Ia7GSIlulS1ki9x5j+0y3VdRj3ktt6gqtMl87+tFhE3kXUVM6WLrdwhzbt2oMUaM47ulofxMekhM
xZzuIsbhZRtfVroWgWw2PVprfeoADwA1tadeojHN+kMX0xahF61DNxXq82CaFyUaEYLbxU4bNMbP
iYA21P2wojEFYjIJcCbKI5LV17zXvrIlO3sJ1xu0u93gUQenWdyQ1Te8iz7GfZ8YY9CIgi6sW74b
orm6dvfNhgd4YlUN8yGd8kuRsayqOu8rw9HxWHvpc5SN5xQdou9UyrWcZ29PegjqusQ1eI2XCB9A
hnFHE0+jU73x4NUkQMItnmO1ImQOin8+T4h7XBDEJS3gsDr+pHTuJlv7HudsX0UNzaMq2Iu0rnbs
4+JslflnTVDizm5UFhtDPAV6ml2TznpRWvmhJqvhA2tkmTFQ1G2oKAo1bzEUxqHg1CPar1hFOyXL
naIeAyfOPo12MkFlceIvSVUdxOg6jy4TxY09O0Ty9VwHYMBeTDN+G7qSJEzIKA3Lp42NzqdztYds
NNFb6edmNLazVcEZBSpiK6+dZhPxq4UGtbGBLZV535soxWOxtPdaJ99h9Kvcm+p5MbpTNSrf9dh+
llayLbNE9duufHfa6ie0gp26AFyHOfRaL00Qt/nPztIORdE86U450OTibPLiBwjRz242p4G0lC2Z
xhuzXw56kdzZa/cMRMZhqcNr2VjrJiYbntUIfglKsI9llY8OY3lF3YVFVlRnqdlPODRfpkU5aXWO
htQJ7bjelUZxSVqTyjID8DLipMj05pKQolvk0A5mZwBIEy1+rc9m6DBC6S3zfq4F/Vp6V4zegysF
RQdMNGdtpNqWijVfF3cZHi9AHdIfBhhdUXP2iunVBBDiY0I8Dq7cSnqLxY0eS6iz2lyju3UIDagJ
jVneo6Q+pDE5kpG4VFG51dX+SYqCS63Zu0b35ZVYRWNXXjx3esy7RfGNwSQsmW+xYcq3c/TMBmuv
u9Yzfs1jXUQnYoAPpczZZTBGSJuXxugPbT3dOe5076nM5hMqoGwxP4jI3LLBoQKrf09+FB7wFNGk
uyFvKSRrpWICkX2N6xrU5akZa3mePHQGhetd5JhtM7t6yVzgvW2/Yjn43AcdoZpBqTBISUZQ5UxX
1vk/Gr+sc79XhvnexvVJm4iOrItVw92zXOj+T3qkWSPiYukwjvVl3azpRTzAjJ+rXdTRx87xoZ7R
o6ioCuseXTuGFjA9zS/LlXrftPM+WXE6TWmcf2VNpp3yI+/zS9mwoavt5KHv1MH/lTvZDSlJ3Qox
TFx3AavFS61OjzF7HJGI1xlKkmJlhyVjYYZg6cmb2J1UfXLUEv1nE6tvxThDW1I/MisL/zmbkp/1
SnLJs+izuwTmTu9EV2JxfyDAuu9H661o5Y9WUcTGdkhd1cqsRQytvyG4e4NAuI1WAxP8yovr5F/6
bJ+JpIULBWoIJQtxpUwo/SGeAQ+P3d4y221rpRdcC0G5uKNfNc7etMkCrXWIIXO2n+qSwNmpuJlr
9qXqtndmj+JKsal7vcOvGEzQI1imtBnFEqUnKCaYIVpEG1d8Vm7Srdq4V/SULJWN5NlpEPI4E1Gb
cU/Px2cUIYukZxIdYrNZ6MWbWrUYAkywmr9iM5GGP8+4xo7V1BXIDCHnZZZqPwym4ph+l7hsBNFN
/R6nOS68X5pTQC1KcfGZWcPGVctkSNfD0aoXdhDLhZDsabWKcXowZSvlKxrJOnAHdThbiv5p1hMT
wdQa6Tydj2lAFqUWcRsWMh1RhJspK3Sj+99T/b80Zf8vXfXZ/6EMZtNWH5TPH92/U/Kt3/l7yaf+
prqaS8igTrzVn8fp6m82cV5oYHTbJOTo78EQOHrwyhD0RbzYOmhnCP97yUcsiYqbGOOOCRYCwfRf
mae7vxJE/rwLMtbwLRUTMiUmkOQ/z9MjuIVGX6jzpqpcyEP9BknlYfaiLfaGR8wxTL7Uc0z7q0NS
Q8ZLtH19mxRxHnI9o69iBhAle3W2L3Ixti4OGYHZfqE/HuyEvmwOF/VKD4OHhHStdYE8VACKiGe1
VBrGn63n3cdGhOdO3aix3CO53dEO+St6vIBZkLLnA07A+cyjzOTZ1+VTmj0pDEMVRztwtByWyfKr
tmP7V92y+D136OMreckJta24wWNH3JmSwZNoAkOwAEgS3bd6VHRpMoSpcWxq2HpNeh3pvRc5beFK
BSrKCHU1XvQvEoEolgX8zMUegSynjlYj26BAZJvaUh6L2uYvMZniGkc1ZoHKxB1S2sgHlOEKIa4F
S/thsDmOWZH32ZOJpX+2zBCIlT9Rn7nLg7k6mezvEu6tl07vXSdepAQFkMW7DCwXSlr4T+adJM++
5+AzEYMWoiFyxL41inwQWXZsFqIa8c4IQuyVIf/MI0ZiijTvC0hrBDtvSod/lovKl7hhzS3ObvUF
3mJTNsvFmtiT5xa5lyRhZsRiJBJSqFx3A20++iSssJMJo+VBmN1TFtnEtfMOY0Z5WxznWMjyzopJ
NrFnFJbTQBseEVHqnZY8CqraC6GX3Wn4YiMzDzoHL3IzErM7nSfTCJzCfqotpKi1PJEx4je2zoH4
rUuiQ+VNp9ExtjEqxzS9rXTrxjNvCwHzTuWCHI4e68VIw1hlKTvr0QSevnmVKouNKS0ZjTO0MTxY
sP33QWJ7lS9mfnTSaqMs6ltsOJEPm4tcY3bpfo8ODNaxrzddkPezCtlBv9ZJzdRx8QtbvXDCA2bt
+gGJN3P5krFvN7t+vQqYu057Xux+8LMaAY5wfg685FmJcbdJe6CATrDAocCDmn8ttnpC87/Fd/JQ
G81FG20E+2n2TiR8mM38HbK7Lvq0TVbfUZWnF7c0NpMagc4fjkuif4hZe1EcjKkLHHutCqeJSXVL
RR8FZh3dG44RuChsVKX8dJE0J2hoxVCHKE4pI+oMsQ11oF7hHDgw0d4JjZxEp74TlnvQ9DUEvrmO
aDgSYjHkujaCDSm7b0avBJacw7K4qnHCLFnZikJsmT5hvaZhqT4z+ZFivxo0666f+m3VuoHjPUb9
Z6aFVvwilIPiuD8nXjObrYjVJhcQvr7eTUFJAFbrARIYn3hwUT+1hwxa8Fz/aDxUGOqhJRNFqoG1
xAE/L+nEPkYmNg73tUnMoqqHskcH7r6jDDu5KR+oQrs3sx7BvfGAc8qQ/aFm4kYO4HUi5rXJxTe2
+wfTMxnrGntrucL6P4Nn24uFABR51eNyv0DBHZi2qnQZc/WAg3LT1g7h5Xb9wBL/IdaaPU6pUy7a
hqif9pjo2q5cYLx1gNeVkWmjEZ3GHuTatLq56sq6GNQoo62T/1PeOVm8jWZxr6TmDZM3cC5cdKr2
EjvWVwb4WMNJGPH7WIzQ3EFTzJLpLu88v2TwVSyu6veG9har/Xumdg+JWp+jCg2/Cpd2N2UGpDWr
XB6nhuNAlObAHDpzdtm6JEC/0WxbAbyRqTk964LqSI29gwJZOF+1eNLOQ8napXWZYYPzxbpYPylq
vmnUW80UOmpy8mK/zBrtnaK/4pS60zjiG0eeES/fGfJ1kfEm1uVF4+VPaz4qMHclo8C5lLt0cX6U
g0V142y00nknLeI+T8026K3pMqiEucze69IkFwyXgQGZsja/kFRdW7iTwOpD/HxiFSP2qXKT6UmI
ObAAE+Q6x9wqWUyTFVhTkkWjHSKBL3+6DlV+6Ztol7TazsruuryG2GND6YVnmOoHwekbyTGsdWWj
L8t9jTiyJkcqeZm8BwcNZplcLJNhYY18UspXZa4vForKkmN3ydS7EuYiUO+NMLJAcExkKVtnGQE8
vM1IKnIt7LMf+qgG7ISeqgkLAr55Vukh8Ea6KqxvRLG3zs88No+t3cO9a0NRZVuteM1n70G1Degv
zVap3FBqd7CdGbu2fj2lgcra0lPavRKdlx5nORAklFoPrfWUCbSY3dvgjuEQZw8IbHzo3Sx77Cuk
dT8uxN7pfs5cUfzFW8WrsP0B6czyoNWe+ki/ajRYI1edV3ov+A9loGXVDyK00OBpbgLXnHT4WZ99
oUOVRgyrNfFRSDSbUaeHhvJVMOhpVw0s5kLGm137VWmt5Ahy7N0cOfcRxOc0b0OQBjchmlvKO+2l
47dIJ6iI4Ymtv6VEbKVquhkBQyWevh/YP1IdbUweNha05qrIHYxnCJHbRGlAemAjaRUOkoZNdZa8
Obn23tM3OhVYnZnJQgdWIWhsec7sOPTGiAk4gt8pl5uu7B+XVjkxsWDZrl6FmzO7vjlGvtWs5TXy
hhdd+7m4LUr83H5jD0JNbrASXwL4kOvECQRV/xHlcDKlfNeqLmB+vdPKn80wBqQPhwij/AXBHNzL
MGcv69BQYCkKZ3XrIXlK7tT1tffSUGj2ZSzO6H2DPPbwfDEciOKtNazdOucIJUiJvalip5xUPjwQ
BGFiqw5ZaLATKDm2irILrZWopbvHKDoycNmY+j0aSr+pHuf+p6Ldpw7FTqnsTJf6KqbT4mXLu6ep
17kPm03EFE2nz2lSEydSGY72p1tWu1g8t6WJMxmyA9cnN/AhiSq6jePEEk56rEIYa7tFvTLagzR7
7sYfHE51gkgBWrYcth57EmKw8Rg7eA0uOgWaN9xbmGWZnyALOCNZQvacbDz+hkj7iuoXO333wKwb
PLWuRVoVn5kJKawhX5TmOsfQmJYd+6kz/yPo+RuxjYd26XEZtwgAiTtoNeqgBiLkKuLVg7niQmVn
2oFgtU30AsOVSDuTKJvCCZOeyQAbJtfNkELqvs7rkqh3UrATQ8VsxDejf/5f7J3JcuNYlm2/CGFo
LrrBm5AEAXYSqd41gUkuCX3f4+trwTMjvA1PC7MalNWrnISZR8oZpEDgnn32XntU2VBYtz6328U6
bEL4tP18HVUxx5vbWeWMMN3jE1h3oSfFO2q+1i0SDzh4CeLKwFEWQYTPlpWXoa8tHiz956YJWJqQ
ySivhebW9WMGnbPQTpbYt9hqDZgUQ3Df8US3ocYY/bsRZIgjPSteHXcGKSztFc3NU4YBO+lrWFDV
Po5rf1hqGTSnCm+B6mzk/pOUim0++I6kj6uII6KAn1y20XYOKfyDEMfVnNjGOZCs96p47kW+ASfr
mLhsZxTGOGmciYO336mXRlW2fipjF0iuJuXG4vG/jrmFZhyicygxbVOB/WqVVysqnZiEW9bSZdTm
D7NZIIdOAE5U9VNr2Ht0RG5lA0vR2CsqEMcJ28uR5qKsvLcza9fhVlWV8mpMGrcsGtcXgMZm65qI
X0eNQEoTQJSdjSQiRcehotQh/ozmmuMT4f4rjpZUKeVXysBIrcMnxQLU67c+ThKzfiNA6Tas4TjH
DearGQcOe26MP5yWxo+xKbeLogwIdzvI+Z3MJR29G2nitpN6o/Q9XwJtcXtL9xwBWCh9dC0NZv98
wfL/WRCFaZjDGsPxsikxWXFov00Sf6Vz7fK3d/pM394XVte3s/kv/8Y/p3QCKYqi6TgiqRVlCP4G
0aX+IVM9yx+bBFnkL1GSPxczbF/IsBD9VRd/I97Nr1O69YfCNoa8CmkVlYKgfzSlqxp/0w+Oze8/
DASGb11vEQN3ZzIOOcqC10kH7vkWB2z8tPJ5nnRjpS84nhCeNUMZiB5q2TWcbVi1K9/VoPiwwdmO
5BPwHxNGg/MjLVD4hfsD/6ePJEfK7EMlKk+GEyTgBYV+vJWC6XpKpJuhtq8HuEJD0vaeBWkojMVz
uCh3hSEr64iu5DW434CdCNkOAnX7yWL2adTsiSSXuY5kvAd5nLAMyh7ICR9Kc7pCTyNCXC4IpLom
72FGVrv1v1CS+L+V92TpcCcwU+ljjCoZ+RPonozmZ02a9xSDiHP3BYGn+Mna7oy3pJru04WTpy7E
vDI0CszS8VsHTK/tJ46H4PWw6fPB9dZnIxRPFgA+ESwovjzq5kPoq/dDGkz3aq1Kd9Oof7KTSGGd
HmEDrCH7xRD+lIX0J3h2EA6QcAAE6zxh8wymjZ4V/iRaUIG6BjQwI9xAzQUgQbYv010fqBfgCDL2
B8zfVMwcSCU9DV9AhOPCJKRtTN8mC6iwW5CFEvTDTT8iVU6kkSZD868hubDLaEYOB3NL2DRWXsuF
gygBRAyyRt1A/nJiyzjXQZQcixLoc5R3gPOD+AyevT3qixIIhJHGt9AEp77ohKEQL5kiD2t90RAN
xMTErvql7ayidxKlcV40R2gPMQpoL7M3QJHsC26kMk2VGyBwrPwX5VJdNMxcTSldpad2SR99zIG5
XF9p5ahV0JypQn6eMj4VTdJUxlPGrxU8jphiFyR8Kw1Liu/468o2q7d61r/kFfxDNTLffJMMjWCo
IyMx2Ve0v1zPrX1rBG2JDM7WUYcDddEk2q07weoQewWYZ+VdU4Bcga0wQdkPiYvhvF6RMK4P1M4s
HgHzwdZzV22CTRiAzbTl6aXP27PdsXrA9rNLrf5GpniHY5o5r0t9TC+dkjOr4reoDlgv/Y2iR9Ur
fLqJFp2ifhu0KHW1VstuA0k2XTmph1Ok1f3GGmwmvyi/WIbPnmLOB9Wts8G4zXqD/acsX4dTGn90
c+xvA3x/mK7SpXBnUPWHrjMOCBX0JdRxrbqw2nhgZ3bNE7xMXd8fzkmMy96Oc+ZR23QM1hCYRCef
RlF2euDvZHce+bTnVttTE96TEretf3Wn/yM5+LfPqOVv+p/JZFpgyn+/3n94Sfv3+u3922fJv30B
yw/++QSRl5ZKoelChdlIiwh36K+2aVhKNhXvy4Ke3mhu7n8+QdB5ddPQZf6QGzzPoK9PEPuP5QmI
JLs8X5Z26n+i8+q/eoJoNJTwaMFI8LNvOvOtwVep5XJMYIdJBRtXl8S6y7vXWvMDnJ/zZjZnDoGo
PdBwpg6PoM/BfsZvwyhfwmaP7pqM3VAW+m+wd7ZGCq/e/mA9dDcP8170ptMoyiVsCiJKaUISMmDA
7j0pM+4GdKfBtKjIrOAxVm7UvxdG5g5VsEsLlci6z8SorLt0wmdQnf003oVzvNWZsgajBmPb8l+H
FzVTjilioCyHV10obafBx9rK3G0Atutxai6HcVGvzLD3/Npv3aWKKZFnFORxX4rszLfokeWaV0/x
oY01jVIu5BNm6rDs6db2HQxim8TMTxVGW5FYd3bcoWQObk3cKJKpESOLVxSZS5JtHcjROuT8OYI7
jOjXCqfR5bt+pnOEfuCnvqAvyf9s0c+kWcoWPm4m3WZ5i6sWBmASOiwAPDmODwH0ZLymaznX8W7a
u6DUbkerpDNhciS7cHwcPEHNPxcGR9YfMI2hg6peEwkMWeMNEXS06tptw2hbR6aHHtxk0a1GVrqt
xLFixSmrrevjAqtk7Wzjlbal0oNCfJKI+nX1tNGCBxpFMQd+xLp6kueGzCoGcwrjRo3mEJj/ozrs
Ily5TSthrle9pMAEX3VvI2A+BUukWHKP1LP1RU7s3weqFQGazlBqdd2Njcx8qVqNiTW3kSOxt/om
boPujuBfgocrH1AVdLFW5WwfZuHGkCEWpXc8pzzK4xy5UPcdXqmCd9iW2t5ufEaAAAIAu9+Gx7P9
3Kv4yHyuLqxtsik5+sAADmM0Z7xNrfWk+/sx0Q7ZqEM+yYkGogyqyY3cS/uctGIiUWERQ9UaaZhD
KC0QvGKfYlYtvKeEA6xjeiiwtIWMVMB6N9XoX1mNjhyZXvmzummkp9raD73iCZQZP4L1QJZuMutL
37ziBGUT0ZxCi9XHILnS0HJBRVulCrxAqF7RXwaZ/uG530lDvKc+xZkyfStTO2Fny8eUe0HjX4np
yRj8K1/itAWqSYzpLsOink/2WsH/OFry0YhNJzWjU4LBVlZYR8z5QxHau0SaPWVJnUXRhlZJ15D9
+6lI7vq6oy0EY3Hdtldl0b+GPpYB5lmsbaBQg/4Ea3jboz5gnvVoAPNEB4WGr7tOBk3XMpfG8ktr
AQIf2+eq0HBiZicDeTCDFzpOPJGIsAWDOGX0X+OntZDBEG+UfhTbskQDoGv2UyrxFedLMfb+bcWH
S0eSm/P5jEtGLqjEdWcWRxHgem7ABESzSU2I1l9HhOoqazjQ2XNoEuvkEw/lXu4X8bnOgsM081Bt
MkcJJNOBPGesKm1GBweAsxWhOLRZv+vlJOOGpnvxkNyFvnUtsPzCXE4vUvVWUtwztzepVJy0MLmf
yCnMgtZz1k1VM28q7WEG1Qbf+0jW71zX00HFvdgsvzHoa+z9eInyBKzGU7vxqZCgAU2wQ3xLuIIU
sUI+kmPStlJ6wHfKUx/tmDS31vTUau2VRU1IbEb8aLUVFKRFCZ9/aR6lBAJ7uRAT2nVp61RETSut
xgkQT3sNKYkAz0YDtYH0v62qbiPS3EFXdfP0YPnlqZc+OnQwCQOkyX98pSevmSLcHFUGaDbBD4re
Kg7UevaMOXJtG1dWgrCybO6NFfm1DbVRnGU3OjuNpgrXoq1XbDJXVWqvGjTsbsJ1YJL75iGgIn2G
qb8VVfZiJ7ekuDeGtM163YVvswI+RuNwvIqwkAi28Ra9wmDBSaCEI3AQ/1gQk9by6CRrsReQ6FVY
DtnTpwgVmJqWFcnzK2381GdYisNPubho6AVGel+2mqOl9bpr2DdaZ3bjrt0k2xp4WQUhRdLBd4bx
Izt4dwjOWOUxTK40PlUfAcbsP8koYCbkIAvgmPa5tY7ZpBOvjojcT1u1wRl6DCY8IPk73JVMxyMz
oGFFTXE76EiQAgyGdr8oQaF+O1HuUomXVLMWSmAHqf5ToaEEogIOPEnJQR44tO9kOXeouafVZnRE
MHZcGlZBrMPS0A8TzwhNjM+shuSS2Kw5XuSgPZJ5fLb78EXSZZ+ISYy7lKOfzacRElFalVjvlwnN
UxK8qWOQ05zU6iiD5MjnUqy6rLvDaZEvNFu0VcLPpE+9pC23oBxO9lh9Yph0BoNHZNwbd6E03uk1
TTdj9ImiFsJWyfr/NI67qXz/f38f2mN3jzPgt4dPWo5viuzle9j4Xz/377MnJcYWx07DUo2fS9Ip
MAZfh+UUaMG3J8/FOQqrn1YKjdCeIr45eVKXrNkIHUQ1FwUGXvk/SOwpPxFiVVXD4IB1FU4af9kS
Rv0msDdJmikFpVw5euBoWxxUp+CSlnvSPHDPVuHFAJ7kfdqYm28O6eef4X0/WVl/eNkfFJNEm4to
MGdelv0mKxzQlXz/sILn8czqfMK3PawVlrK/f1ltyR9+56cAwCqjWum6zGGff37/diH/iibStMph
1Yp/OyPKrh5C+AfhlF9pJTsMH8i4AILcVO2dPeNTb7Vbls0xt+pxl8WvhWLfWZKxr+kmU1L1uuv8
xzjAkT+jqg7BMQHDZAW6J6fNsJnLS598TrVpHaNv5AmUsFK1GWb+Gnh+8VmKn1OXC1YWiXf5JZIb
XhD23/4SVZOS0s5MasemFG5TEiCBqsznFwRnJbPVdRK1nhWnd0Z5qA3t3BXxKy+y88kDcYJetYOL
zTEQ9z3bkTI00RbGeV+UHzUgEAioxS25ppNR2pfevI4IeCUAyxtDcoF0jJFABvbgylcrecr2Nraw
eeSGaWkXRrGVXbXX2Dvo3WAFI/rPaY0kHktOO9GyphPkDI55Hd8P43vZ6qe0AE6EQDZRhrJW6eFT
ZvWY6OaT4t8WFkfB+iadcZlpbH4edfGR5F5vg8WsL7yvVS5jb4nIvgtckeolFvRQJfpxQnZX7UOE
epZ4ZnoeSZqI/m0OosfMHI4IXcMqDfPzwobopfSh7cXRYhAomvEyCv0THPitGtcbtQ7ONIMRj5H3
BsgjFiby84ANJAOjgB3jalagd/Wgli3lOPjMcQFP9fhdIkZn674DVHBtFOadgPHR6+YmCZWtQeRq
UtXjVBibWsnR6+n6HXjmxjxerao5iMba2I26a6XBnXnS4FhzgZFxnCQNNYLjmAxX1MhiA4sAWB40
+L36VfYk4ZhNictQteGCI0P/ArFlGRdBHVgxmg/dQHfXWEKhj/dNY5+sOnQpi3SEZN023bRPqLzo
0pTuWCqj6dM1QIbHyyaHFluCKJfeh+k03Kh596YSfsIaeUqA2Sntl7rZnV7O24C2yioZ1mlJa3Ob
XzdaeiwNf5NF9ZZx0imsfD0Q1O1MXDw23HnF+FT2NWne3A3icEW6GGZVsg4qOV0PobGbGXNTfgF4
L49Yx/czAh1OD5jD6kNo3spmtkkqcLfsN5RIw6mrkAUNFhSfEt6oMPkD84quXHrRqmOcafuGDdOk
Uc2mPcvl9CTp+n7ArSgXuDcKHINwUlZGLfYWSIJEUR5sBqkosb0m1rZGILPA8T2oYSul4sDgt0hO
vasZmiszzWRJvC7nz5KG26nz3abaycFH1cSOzmppzPmqTrYbW9neJ1QiwQbGaEOkeFrCM92Z/kts
CSSnkI/WipYDlfRp6GFyVDkvztmmK2Sva5IDxbrHfMx2gPXY8kqbUC2cRFa4JGunivJ7Wdcg66bb
GrcQhIuXvDC9MWSTE0k3pq9cZ6p0AtlP3Hp4MoL+TIcebk3f1UvqE5Vx15rBFoQ+H/90O/W3Emm1
DkIIScENNQCOShFy00PU4CTlg5IvTBIBixFePsbs42sOalOmbq35vS4/y2jbrbjTcE2rHLCLKHKV
9jWTYUrrzZVRyhjP9HXDOnPUjSOWD8a9eJtxMNONq8S/ttKXASBFk0FmwYIcFOFWizJqLdjWBhVL
vfij4ABvlpUnyUi2uJe0OWLzalO9cogJUSeiJRRAUpw1btpqdyA8N5n+BurekcHIW2y5+2xd9bfW
dNuH0v0ctevEmvlWcs5iuu6H7tqMw92UX9fUTaZkfBNMYnWB4hyX67kTHjkjTxoIK9UQp2ZpXaf7
wLA8rQRr07Bmg56psTYfDcnrANJPOKQ5kxa57mapSupNIQxJZw3LkM0EBymzaTqUc34nCNRlcsr1
2DHazi2NcDs0wbU/2u4Q2/ta6V1QJtthXgKYOKrZwNK4uRFq5vqajzTzqUyY0G0wUJSppmm3ZiLa
4u04YpxbD6pyZRCom3sMTTPLb/CGLYYI2iQvat872H2sIXqkOMRrudIGo9uOpfZZ1XGc0wTqopFf
61OzqUdjjfjF4BLcayJcm5L9r4PDf5+Q+a2O+b+D+vZvORMr6ddjwU+wXo6iD+/Bdyu1b37uqwyq
skRT+NazMvtydvxLBpX/sA1ZlXWZp9NiaP2qgVKMCDxC1nSOiXhkv2qgHFJZ29n04MArkXXrn1Hf
9J/OZhrkVhqcVZW/EHct7/fbU0xoyEmTsxhx8iDCiGgw3yvJXHGHF05dVwAKGpgDUbOX2oou0GLY
cuUXPOGGcx8XD7Ywn/wZeXHMIBzwZBcO/REKlhplIyb7rUIb2cyqfJJ9sJZpjArCqJW46ZgXa+Ej
D6TFbW1XpwZX8GpO83ZfFAB408HIMH+WXrEkqGYDw1iRzLdRZbB5qYdHJbFcqzAfbb2+zyOj31On
fh7T9hDmNnerGgd/XVsSVAGlOkQtVZaxrt1wVqq2GUsxNjjvvTDfAlSBjvwrJt8nk4aXVTkx8dp2
DzVihHND1kmBJCyeB0kwyIfWeGmEMm3GTL6pNJ7WuWpgpZmw89Ezg81iLgYntI09jA3wdtiPNiZR
iJ0p/MZhV1mSo6cyvsrH3G1qDFcCGiipCfMQpwLSHHgClX3+KmfFtop7CrNU3BUQ0urPaVScO8hs
60Bn985q8bqTk9c5NkvMD7SCWQTvXdjkOB0MkwT1WGNuipmQMwvtrmIVpawaP6QgK1rcNeh/haVW
np0lH/TZibXCES/W2dfRN0LXtVDJYwVdctV28mMoz7s0K+nmkMWbyLWTOo27pg3hVUAFHfEm+o10
V5iavp2n7D6cad6N1eaCxWg42kVUuVqSOUOlHafQ2ihV5Jnd6BVGc5jpPQpV7TZ69GOaask6t+rg
5V2Ko1XZdnWGpS0SPfm6nv1ffD8zbJtKfmqt9K0bQ3eiMYftq6OF2cG3ZiIb4iHXp/Mc89CX4z0n
YiwzJVm7JIV6hZLf4ZbTF1wqVP9p1bPbdVI1O9sLV5VUyHNmsSW12+3oK44iKfue8iQLUjIxPqJc
c3an86wMcs1LALeqXD/zqGBXKbblpF1KAK8EcRhg6vih6mbtym6n5hC3bFwVszoFJkJSm6fvU4Pf
s8MnHAS5x7fdY/SCayurdz2HJIxESuB0Af6kDNM1qNibsMvvZq4TQx06h5HyXIMCW1OkeB+1Mesw
zHUZz/Je1latATO+weNSTw0Z3io4qqHaOmkyyQih+tMYa2jWizODxemKJw2MR0XcECI6ypX/Uof8
QTcn5FAKl5jHix5kb5mdeDMFA2nFQtGIFOWaOrp3ruNh1U5Fvc5s49MsJHurLxYWs7PwogztCBEL
/0tfRnd+rViOVUFcBl2ILGbRmMfkgMB07nLzhc6BfRrzDFU6mXiVLwE3kWGGkOj1pBb/uK6H2S5t
ZeArCd0J0NUuidnF7NGtz8Wgl4hZy1mu59c5NLCw5wjn/Rjsp7S+UVX/0YRPCAAvBuWraMbeSLR0
E8vBbWNx5i/s+IqBnMakKMBCCqlsJL4906u90joj2hSAcale4munNgAtTHQ97Lc9W2wIh6qb5YxG
aXSE8XFI7HCX14WEi0o7qNp0bpIx3pSScHRdnAj/eUGlspMkTOMndAPnbCLo1rkGUXY2s2xB+9+n
IfsRYwAPPY+jAScGg+ic+KccDFUqZ8eiE1fGLAerUfRXKlPTWmDCo7bYPqlg1lblMOLSLe/6Ho2t
SMotSNtDP5deyDhWmQ2NWR2czyyZIDfEVwot7ER86Jesc/8SlxN3wDZ+JQwOrxxms5IHKtEH2+CU
Wb6p+qAcsp5axrJiMhxH6DJKOWUbSkcUp2dQXslEyNZaET33M4k7ngCC4KiEOb3rA0TY7tIK6Ubw
HeJeFKaUNONSNXwDFXUyVLrA6A7X7ZpsjzLm21Lm5tSOknqt2XnqMY0XTkd3CjVKIIkbdSAVXryK
NqY6sZpJXfrV7A4l1EdKRmjckLsjozoCtqbxtVxuZFSGV/E0kb4qLzFl4iWl4iDl3WlpGe8YNDct
ltasD3d1k+3xNB2iOHnuagYXyQh2EnXlkqY7+dJfzm/3tZUnL12azSeIPfbSdZ5F9s20tJ9PSktu
YmlEH5Zu9FbQkp4HVrZSluZ0nwr1culSTylVz6sMVqLaYMTMls51swMJ3ETVORUxeieZ1TOn4oC+
igyu3/ig+PNzmMS7aKlxF3VvYlrjkFlo8YFtQr5u4gKXG8dRLh3sCmYBbwFxS1tj8yucXK8uZuA/
fzn9/N858e8Fyz/Pe5zQ/pKPfjon0q7dvn+uo6aNfrEyN/jZP8+KCh4pGRLdN+rk15W5pXJAYwD/
mRAMB9i0LN1EkfoCD/4ajNLZbtvLthxZGlvWP5EttUUA/V7I0zS4xTTmksknV/ojtE4OTauk3oyv
OREPqInpsGmnPIaz0eorpu5unclZcZLG/CRmKvmm+UGHJTvl+DVHBqsOjQMDD8csKcCI3HtUu7jZ
WDzqRX5R2CWYIqItgrvkqoDKbhNoyWTaUEztOYblImozXFc1VHhTQoQYGszBgiewbJbXmiq/YbU6
UD50DMTSJz/Ld8j7S5Oi5VnskiZpfODxOAHpbY2Nqvb3gV68hBq7qiINecIsNPnUH3TsVIlyZ01B
6rZd3MMTkkFMGBO1L3W0w4SkY/nUezy2ufQsFuQlQtUSwQ+hVnxhYqa56hBVqq5kPXyaO8orBkW9
UYFrVnnG1sFiNOYG7UIudrHtPppK9tS1AfxH+cAChKNEcGok7j/GjAmbzHjRX/dThS0X3GKmxng+
++MY93dd1uxNjsuVbzhp3Dxbnb5veuSfOiRuTzMCFPj1AIZdhQAqj4HXVYSvoVuFnEYnF68/Kocv
bcWYv49y8igZoNmoL0g2utFNWJuz9z4WD3g59h3r87bm3wyVcmPOKUEmo4FLxBYqkyUWzdSwbkLs
xVPa7JuopQO4rFEWCvvYauhZ3H/yF/47PzXFqN1QtzgD9myUDXuv/mqqY89iZF5ZCvyURk8/Nxqp
DksW7N2mcQEZk9Md0rZaK2p5anrV2IwVGQYhX0aboA+1FR4gFFDrto0tC7wiG9ZO8Zp0APFqwO+q
YxzxUSyGi7oArKyQEYLHknIpU/kcxR0sAxs2cB+8TOG8n5jTIT/gZaINQ+mvRY0dY6q6GyU33vRI
dwWi5YolMITZdn4r6+GesX3BzfJbmqXwc53JtzNXqtYEynqsAGzFs6dLmUeTUbWOZ/WJ0gx3kG23
aJoPIYlTK+x3C2uiokMZK7K8YqeVfti+f52axu1s9g+WXjIj5eYVGB/QvlYNvw9RPTGf+jp/JY/9
kY7VxkilfVpZB9GK6oz95qyUM/NANuKeICSshY9VJ211G5jPWtOZropgQm+I3awilwedK8MBHJ2V
Kbxoc1p7UopzgYC8vkqEzGWdTqCqE5SfUXUNibxOGxxBUHlzoN1pZr2Px8ApivhQd2LhX7zWqoED
wtiY7N37Ft8VuZ2rcFiepnmYuHqEvcTgWsFBGdNK4NMMkJfDdGMxDXCucAtf9xICDingqWAhUBlS
itt5IVO1fCc4TluvMfCqsRw7vAI99sbyflnlnNuMkBPIhMTR0ybehpL6oCX9c5ThXpyzBp+cfhAg
t3qcAUo0V+tywEWG/5BwH0QhuW/V1dRVArj1QGNrha1eyP4JJMhlYDF+NLv5CKAoRPFqPisgxDLi
/jZcnapXHscyc8Jm3JVafyrK8EXzSxJ1AJM2Y4LHVBg5lMKc6zu25MChhZMSMeI2Qd3TnhpwWIgC
QBuiDO7bgixeb5kHK9Ju2gb7Z53lZ+q9HsxyvB05+JJttAdMnBKy6IAVPDHiWx26NSCjtLmu+C6v
p8JO3EStqn1URh32TNTBZm42NAgcyxkGpE7eYJtGY3VrD/B4LHwbDmrhv04I6D/Be/GLtYmy7Hq+
2wVpJkgXhWcLpjBFVn/YQUWFPIlZUAqbH+m23Jmv2TsZBnWnuSiSTnHNWTF+V2++edr+6lV/fnAh
sIC311SBGw1T6PcqB8pYQSVJxSF8NTjqWtsABfZ0l234qfF+/1q/eIOWitHZ1tk9YmL64aVClNEI
BxVFG0l42+jqNgqHhynN/uUt/NsP8mdeLUsnS6d9iUWlan3B1nyzQpTKLKz8MuIdoc+09V00wL7D
+bUsD//DO1okoO9/ZbyUvbi6McsZ2o9xaJHGMVdmJhzRZkfaBu9BoP8H1u+v3g2bQQqrbBx+wvyB
hssdPhs6FV4fNAPYLTVuoZW6Kv/DIvKXr2IhtmEv5H/qooV985lhAVW6LNCEk3Qv+LMRX7gJFkQj
iAVN1qffXwe/+tQwu3OpY1jUWCt//2J2ojY9LDLhlAo0sACSqiHtfv8SP19qDPqIOXCTVEz1+vLv
v3k/XReOfTeYwrFKSmY1QhwM53P9H76yv3gjmNSWV8KNrLLu/P5VpJgvcZPzKrZSbAo8gDoUnN+/
kZ/24RSdKAqFmHTKLQv7H1apfgK8i4Yk4fT253ToHSmfPRSoo8xR8/ev9Ks3QxTPVIEEch9amLzf
fmR+pjVpTpgdB5S81Sg1ZmZPVl9e4x9NQf+7KRB8an8/7HgvVKGcXlB9fjXr8KN/WjTsPxSVOyWP
PCwBiwL+lz3YoIeV7TrZEuryZO0HaVzhT/Bp6DJzyMJ6+AsDYVFxh8uYH+MLASRC+SfTDiZkroXv
7nsqrXgcMXWbnj1T+fG+l/lRLdcWQZHEBJ04LRO+nrFqXxnWcFVF8ugUQfUxxOFdVnbbWgWpiYd9
l0Td5yhBASKkyKTD1qb1w480rNWVRIQNdMm7ImWMEGb6OoftdV+me3Zd/VqXpFNba15syK0jFJiV
ZMtUUHrJ9JwLiT4D9pq+UmHfbZX7MAfrZ8n7RGne0iw4VQVQsi49aD6q26zjeO2diV1Za8WePRGW
HVOXbslrEq08cWnAjGbXTHQCacktAxZ7VJ2cb73ra3PT0dqEAYpFbil0L5T0Vd/Z07qaGHPmZMBM
5gcPhTqz1Y0sNJhyCamcOY0culw5mH2JCdQe76c5TteYsWhitxsoQrH8nPcJ5lvLbdkSk+UYjwbG
Qo7h2oXm3YjKAPVJ74jhzqFMU8LYpqQ+MaiIgSSEVVi3gH53dNtJzmD5D52vjxt5Iv+YzYOPMQT+
jBZEmFiHcbN0grmtvUgv8tB4Ik2HBWhLbVczvepmJm3SeLhvdXIWWYr0Vy+cB9tKJVA0FOvFGJhF
mpSryOw9BsB3kUfenBpHZVlQt038OMWUl9tD/qFm5pXeQxHzJ7Pc5YWFXS+gti4moerlZqQhgSGF
Sq0Yr2pZOg2D2IHKSW5C1YTjpGc50Acl+mhtgue2IpE5zMdHRRs/FNFcR6pMqsE0T7NCD3tcSjTl
WQGMjukyh9Wdj9u1ntsr0UzXHdfDRpLSe6klrQci9lAHyqWQ1aNf1K+hYoEGG5GzhwyNqkcL9dpG
epnpardHaXR9Y4lTVBzQqQWsfWxuxrIJD9vJprjG5Fhuphz72/muKqVDTDx/ZTJO28MYe3pbM0AM
FAUnlHIAbPTfGBTcUZ9umNeHozUzHVZCup3KXjl0clM5udEvTqRmHYMxo0tWbLKuNXCehg+zhZ3H
KnfxIDuFrT0qUUCOpnnoRzZTfj4jCHb4DnwFahF71gzcQ1ogHcr0v6zmiSWJGK1raJGPNDrS2REe
RGA5ZQhD1Je9rAxO9iy/jrRIxIF6Mc3pbhj1j0oU12rW7+WmOxkhWKkyTx4kJb8Ga7nrjPSsFsOu
1vUr7JbbuMl3hjluu3jyKnwVoVKQZ5WwONvOHCWehMgWYM0uh2Gb+iF+4MJN/NwBwHEFA2U/xf0+
sgdPa2YmrHybZsV5pOjWinQv4gtiJoPj+4KEfrbOxXBn6Fi06gp6p/6Ud+2VD03NV1l1tyqXI508
+mjeCCvZBRTlEYfeTSzPMgzf1DHTEQSbWZ63odIeG7kBG4iZho1JIRWI1rErA2BrI/U9KoJ3Wiou
cpY/arAOjCJ360B1/TE/mz7O/qi8KPPA+Fpdd62yb6HDlItwXTQkl7qDjI81sn2PDcg2sYe31Jh2
ZSa8qVT2ctIat2QO8KXMoaAwLZge/DZ/TsKhhcKLgxs76EzriHJvWP4Mj8Q8tzVGTT2K3nOzIWFH
L+M0KXBkO4uSW6gtejCBzOtinudDT9oZi1j+NGgVxSFk1GP67NYlPgDdTN5aExtInUt3pWVeSFgf
h9o8Nb56JzeIqpbdlW7VswZKqKCWG/YYevcuULQXsvSAtzk/z3lwyc1K2bTDeLZmfK3y4A2Toa9U
cDHwDTDVZM21XqhcORM9n5Xfr+ukepHqlMq6ntiFSiHIug/Dxz6yXatpGRDt6zqcPCGk86j8F3tn
lhy5lmXXqaTpH8/QN2aSPhwO7+lsnG38wNgF+u6ix2w0Bg2hJlYLkRn5SEYkWU+qjzKZPl9DgoDD
7z33nL3XZnRoWXesE0u8Vd8KYusa2Pn4l26toYZzM4WeJhiTEhj8ZFeSyUAyv+0jfV6kNIjGjfNY
Rcm614wlRhZtEWKmiOPiBmT8WhJNhvBHXsfFtNF685asTppq0ZrNjKbCWN/QHz8jdxCtuHQqbaQM
Dn186AnipVEa2m1q1H6PODMu64RYEVoQXsc2Yyev5txu1iZEtBqIJMkgEkvWrqcYQRhGQSIvJWa9
hH0biOZjhWM4MiWnj2KieAYme4YyA+bYcPowRX/W0IB7U3785vQ3Hyk/7OOmTNAGhbhtauacx/a2
5isILI3SpmvoWloJhwvjpJdMiKShvi/i8pLiHbWXbr98ftVZtPrxshYWJlLeVHtO6v1QajoYcWSJ
JC5PXzdbhk2raJ1tMfltrC+OAT/OLR9u8N2VPpTPdkVsdgjFxOtQ5QGQ2Ewbm7mz67ilN65qEJgL
l07Gnm/Ypjlmy3I9IdG6+/x+f6msVf3tH/GxWoK+M6h5qLae1ATP0AqvO80+//wSv5x35kvQNJBp
kc9q3A8fpB4o5O7YUJt6M14TOUq2UodZ4vLzq/z4YH55nH9e5uNhNEyIv61LHRfJAUQWNVd5Meex
LfUlg8fOk5f2JlIW6pN00W6+eld/U3O+vUVrfspvj3SMUDsnN+drg2peIGYFr7r6/Aa/eIzWB6Jt
ITpcPzWPccDz34YC8KsNol7+4rT9m6/d21v52HNpch3zQ8mtAJUfNo5HwsEu3GRfvBO/HB3fvxMf
T6dl3tWCArX1oK50J8+CD/VFb+J3j8s2TAO8NS5BohbffySjoGGWj9xHNm1nm1nTCTcSX3x71N+t
Fm+v8uGDj1qpNeFsQyTLPGdRviSbp+Yc6tDaPFT39jlju+Mu3hAltsnXzvLzF+J3z/DttT+sH6bq
d/mk4iAi9T5Vn49OQFrY2efX+N3b8OYac7jO2xcb8KsS9IndQofxKNKUK31BUXXef/Ecf4ygPn55
317nQ7fC1DraLhb3Au3LVQ4wbvztxMWQgl4Lt98Ezd9P+/+yEffVjX34NkWRIY8SbmzPGIhICV9H
6QQ7ddMWjxKd8pSM3M8f5Bev48deiRzUQ9iYvI5Ks1MIzsnN+woP+//BRcA0cLzWEajNFIe3nxYg
E02EFW9jXyJAvoIcGBoXn19Cmd/oXz6pN9f48OBSexQ0ZXkjQBovzDWn5zS9yew1PkiNjFC3vW5u
nIfkixfkq6t+2EMyPY2ShvwFT5lHg7i1Bjpan9/Zb/djKo1/Pr0P3yebjECpknzWpHW3BJJTblVP
nBvRgrPOynxYALK6dXOvOtXX/Yu4Slbx+vO/4PObJGnq/ccn52OVhS1/QNteWWjHdbX54h5/W938
eY/wMt9fQsQslEyZuEdOmY3pjeAyNShxafm9BEAuUOrT0N3p2Bg/vzfr09dG+2gmUVS7j8d5oZSt
fRMeUczF4aVyxiDo8+t88X5q8of3U4/Qb8UND5F0ZwdY0kJc6266DDxYjS6u3e+d44be5xf97Zfb
puukqnSMIc6/f6pyyyNNLIntH+CZrSDpeE2y+/+7a3xYIQsK1on8W74BAJ/zGOrVS2l+8eX+7YeE
V4phi2bSbP2wfoT44kpzCEl7ZCYeoilNw4sGSyUioCz/ovz97cv+5lrz3/KmZBJ4DOIRGT29hAsz
SpjDm39fcv9SQ/ccgA7z7dfX5uyx/O/zjz4XeLyjIGx+OMH+/Kd/tn7/5oqif0GKIZ5fX/7m5SJ6
Zl6eN/XHH3/32+r/+eM/M06bZSTv/gE0OJ75y/ZVjFevdZv+/cr/+D//o//xb/wF/JYvfHj/kLUY
LI//utN78Soeu/dEoTc/91PSIv9B+h3AX8Z9joYYhc/vp6RF/oNoBfi7FrRdGGbzV+ynAppeLu48
GA82pF+4L6wvP0UtcIQczYQtCUECLhFYib/gxcNz93FB0YjXnqnBDNMs/s4P7w/pCXluEM7pWWB2
kW9sOknftnoZumEsbSK6RhtfdcguM2lZALlhmCqNBMr4abrVKsMDZX3t55LL0OGBmS3pQmPqjYn5
rce/NWb5junqfVV2xHMZw16pwKuIAHjLgK99lq/coV82cGMoL3nu3wSzpyrusEsk4y1BZyXdEmza
ePPJGW2vnNHcK5lxpUbwfzEvP4WgumZn/pUuFGQmE5I0pT8QFwUhoM27VaTXl5Fqr5CBEy0bnGxb
2tbWXSL3ZzZowLAwztNuPEOhSvIZpDHkRztVlVnAw0Nt16glrZXWZBcwAHeJ7C8BOWyDUN9qkuRK
un85NcZ1pdoPYVUdI8TMToDep4NaKGEZTs+mtHtq/dLDYgUr30i+NYr+oCRGjLcp6DkrtjfKKB2a
oNpqXUBQWXKsK3WZdQwA9eilAQ2LfAM5sS9ZKqlM8jLCLpeMYOR0Zu54rPTaeGy69nJU29xVI5ho
8GCsBplxp7QLNUVHXtV4zCwJIvm4NesItqwNsI9ezrAwIfCCHVjm3SwsJz5WBnk2outkWHkXR+1m
GpxV6mRHRy/XKpF1zRATHGasDGGfCQiGsqLvq7ZwxyFZ0ZafaYivsNJ2Up1AoBiqjdFXW1UnJ6Q2
pHXl5BuCp841gkX9qNtlVr1mpFYDVFUJ+02hNtFxGmwob/SD6b8nirmDXOjWKRhGmUREeBV28l0r
ZK9LH+Km25bC5uxTrRsDhF3YrSoaqXQzryKaN4M+LpndQfKIlqYa7sHdXkMH3nS8vlGMnFuHNl/T
ZoJWG8n9Nh/IFtSw4/c9WlAnQteM8w5nfZ/edQKkuzF5ViF2hbhIhwuJAibU1oEIloEi7Sd6KjYt
TLQi6UXTjtsof25jazZ3eoLYItit6057LMnAzvKMGQYxCJN2FoXWmcHfQ69kMZv6ySte1Gngdvq3
rk5XsY7OarDOGD56on8lbhE0wcoKlKcWjlMbvPoKAuMEgiVcbnJK3IJDelES0p3mmVc0PJDA2ovo
btBJTHpWu3pvSgNxBRJYMBvsgt0ox0p/6RNnaWpsVoRdlBrsy0isayCJNpBZMtVJH7Geg+C5j/PL
EHl9Gkbu38kEJizPyetadRmLW5UOb403vqiu1YZYrELHwKBudMPHhPXU0TZoBQYpHcXR0ILxGFdm
3V+HQ7lndcr3Be1Os+/cJlXWORmJ7STvAxNf5UCqnDHYuzrw3ZGevB/2njN8K1Niv/TJG9NtWN7Z
NYgWnP/S4/zly5KLGipmMAfDyYTEtddSc5KILLHUCNZ/BvDpIUDZ08L576BpD+MaLyRofHgcNGS1
awpkGkrdFjzorq2kVZnayzzPwVDNQEZeMq30mr5Ym3Hv2X51rGk2lwWi+QSKJaTFqoN/qouVSeQl
WuZlUxKV0iYqsY3d0zhIIL+tZx7W3YASCjUT8Bi/2SWG4hr5CHu2bOS1jsY94h8kXZyieI4wL8r7
yGCl05CRLUOt3phNdGmHw9MkaviXCrD1sezPcTG/DF1zCHqAapqdrQoHgPo4arsgrV+HlnSKvsi6
JXRQr4lLz2rFWjL6y7brCIagVQxF/HnSnDOrao5VYeDXQzSuorJrmgenUK80Q9pGVfY9i5UXWX0O
B3E2NbgGEAoFBYrAZJhjFh4FlrPQcRb+iHpafWmTkJUo2eeaehzIcZzG1B2Udo/bdhM1zt4qHKwU
HW9ivbUzxu0QR+TBP/dJUVPz2VSBBB97QTyeKbAIFETstdgr+iuA9J0xGmdhoS5LoQNFyZYBcvEm
RFOnK6vKqiBPd/epgPXZDisSnQ8iJduQ0O9IvdOGaqdA+HIwvjaOzRzu2U6RBspg69AbaWpx7ANp
PcgWTM1AurfAipIiT05m60VdVXkEaB7bYmrIeqMBCWy8mcS6MIzloLX3dAafLSyfgGY8KwI/1nFb
SVPe5W31oGk8jlRsCW3Ytln/mMYAMBpfPWqgXoawWE3GP7zb/7+e+1KmbHAU/ayee3kV+WP6Wv9m
cj//6M+SDjSkoVGCGUhbbBvVzp8lnUIeMjIREgtt2UYmTAH5Z0nHwmYyllcotPi5NyWd9QdYABN1
EWUdTnpH/SslnTqfr991FrC0oTEzSErGcoTx7v2JwGqqSs1S0cM8mUZXhX5O0M0kkmtHie9FjeKn
DvW7ovSXRiyfK5lVsZHMJimGOi3h54TFYP4sohMQHjBACvifOiRnuAbXYyU4C5w6Ds9LXRVLBKUO
/lL7lE+Oyb6JXSUQ2XPrMM9XHKhEbz6Pi7/fw9/yNrsoIs4J/+O//dre4taQPaDEQc1tQeF8f2uD
PbXYf9veS2t5r5XahpkJk+WJ+LuBfy4fagVokyZeo6a7Mov+scdAAktl9cXf8ctBVeNQZ+iGilTd
UFSNz/LtoSudoipP25pHHHjTqrpq182BKOCVA2BALHKXJIlw12/aL+6f1+zXz5bGP7JVFQiqiuTh
/YU1G3vU1KQ9Niu52Olh9T1RrX5Tq9FraVXguGhU1bOgC7Q5h/VW67wqta9lp9gnfXkh21mLcN2/
FeCyhgfElPshoswNy+JaImg3L/wT6srotpD9K6Xi1E+Cs4pZvSU5M6pV4tNiGdU7qFAcyL69GrIC
5ndad56qYRBC6cLu6ltbuxIr34/wzo+CiMQhuE1FaqAxpuxqDJZ4PkpCmv1hXAbIUPARSbtadMc+
H67D0sFHn7c2HnXF7ZTixvS7S4PKADdPPSMIoivE96y6hoVd04olXPdYqfU0CAgFadcAjlfaNLhh
l17ViB+qaTwbagVBdUB1FVjJVSOHties5p4/sSCNB5OhUcZuNZSVV0cGtI1i3CQJxazSRda2N9pu
U0KUXNZ+5lCDR/ddYLlZhRUxylpjOTZzbK1f46Q3e+MmifnOcO7ijNIY/trqNIK0Z5z9ZBIarPbR
yRjxbPoTVpoMCzvhDtGs76jPySOO9rgdOlezGBoPIBqzGdZYzNhGH4njemxRjCCCXzuhuIs0tuHW
L0jKzjfpjHz0cfIHJhDIasZBTjMYsp4RkbKYaZFda+5lQ0z7KqJe7rqIofgPtGQ3UyaJEom/pzN5
kvPApQiQVcNgFeatLIdQVGVtkFwMRY+W4h9iXaDMmZDnUFHADceKxZqE697GixkkHAqY9SomyhK/
46ARTcMGAhdstkaplzLfWoApK3ZE0jUNvKq5N8TmaqrEmRmIQ5L2K5L7okUGkomh1zGy2uPUSOeq
BdXIdhhjmm0JqbRfp7lyocT1bdGLjePL52zRJ0KGaTb20RaG1dPItxfjWryD1T2sK78Cp2onkM3H
PnFTCng1jO7UTCAxUJ4cfZThQGcqOXYtQJhWbV0gJu2y05PbCWM5r9gtfl3/ZCXF7JlV8stObuK9
KsnxhdOEJvgVxaao6ZyDXBoZGn57jgq8C5LoShjZiiR6exVCbM3zJFzEBXKmokPDgG7AODLnLpeK
1VUbyD4nLFTtcYi0+JBYnYyW3XwahgbOV9yDGlMGzdWDPt/IE+iaNJSNzUiIvD3zbvuslZZDb6bE
iRIWnKW7gWYzCILav21kK93aYizWVurMopQ0ROERqTvULdlCa1L0BdWwF1Kfn8At2DT+UsmBlS/D
qaMLIMNNAcXH0tFvTCe848y94zF9NVf4pa3FzBiJNJ0J5Ko0Jz40qocwcbRyiAcidDo3UJnfdv/Z
eNJ3Ta7/p9pa9Hj+dRm0eRUzXqr+21kkHp8e098VQ/yCn8WQ/AcjSAMdrs4hncKHJtaf/S0dTxbK
c1hUM/Caz/hnMeT8QfFE5unc4LIJLGUf+9nfcv5QVb78MiAqQ4abZP2VYohN+ZcdE9m2AcfFhl6l
KR/72MqUkW+cJKPXatiJytmUPOcJkV48EihOhD1gEIcAEqCHmb3QQUc3mr5S+CImIONS2i5R6C8t
/t9SZGi0JhfjqxuO/YbkzoWhEheSZ3ulFAu6f66GbzNRyOMuaSlYJE0Nh966ypSd0d7p0p01PTXA
KdPhVOu7FvFj8q3Cfk87zKiuTYJUTYgfhXVj6DSzQGGa4QKB+0oP5lVmadNTifRru5HdvEWVEzTE
KH2nL7a0dWlNVvdyYqRtlcbWdMitAcWBVhBWykUqjQslRakDTyd+qMQr/QnXpusg+RdTuIVeuu3F
sAwSmlrac54WnhnlrkJ6iMD1PgExjdSnqYM8YnzTpqNaBLd1MZ0V040jX45kaSv1Kk0e5JhAK3kG
NIMTbZUFt9Y6bFtsYg61gpK1O6KOfHFrFTjKhn00bCuZTDpsv+QoCOkxq26SkapyevLz+9aKdywO
8EBudMIVx/ROV3tykWDT6fmspVmR5wMTOTj2peX2uDpGEncqklDm1D9irJsOLE+7EBzawOIxnIQZ
o5tupVXLsCWE3FmgdqpSCyiQuhLQNgPrwmGg0taTq3bmRlNJeRmQ8xjkWCTKHHC0HXwTVGWQ7VAj
kjKQABHKCNyzHtMggS+LnY/jOCBEXSsXYoqv2cGJwh3PNSN56dAJxWXtDpLlShNIh6RV1k4ARo9D
vzUBGYrD/AYjzVqxUdoR4h2XxsHQbkUrbiVnWoYO8VRqsnciIIERvaNpS+Qasqt+hwPIrazofI4h
9ekVBVriDQqRHzFN1ii9NNjxRp3tiMTFCldyQl2MVM5V6wKRVrgKDeksy/ibESgpzRauwrI27bWf
ydtZRas3ATigbMUc+6KaiAhplJUIhFvQkMvZwoROngZUGuIVt1gVicxgg/eTQ+pPO6GZLvSFLZQo
t42+K+JKjh5rUFJYgo6oFxZ6cTBI4u0z5IRVvshtBF22syrY4UcafXjSXD/n2Dzg0E4xE1jaWR60
h8xPr4Lmhs3e9XFoT1DbVbSLsAdIpSMIQw/lYxk/xZOzEhrffL/aFLa1U8KR5h4etLzZyzNwCulV
TgmJ3Wkxi69ErsFAJ/4K8mz5EqnWVcjbF8jlrjXLZdFlXitTchB0pU9zLmWKtZL3ziBlRAnhYRU8
yFi/a9GIzlG3hYTRi93Yn7FEKTRfVRzbRMay1JyVBIZVwsbyiSHdNeY0MRFOZ8oUHIjDqxb5HDqm
kT5GuAilWwdRBysUlVzpFgNpJlTQUzI+mMSXFf52VBDDRaS2PNmNScIZUWdOmx3GHMm2rhX34xyg
RXJxtTDHkcyqLngpKzJpVfU6JkYtTa4DyV8NhKtVhKyVk7RVrduO9aiCskn86V7MkWyRfhqBHPG7
DjlgCkPy3SzMXJVGMkiyo1LRJROOS5b7nmBoNM7dXSLiOxxzC032iWctjhhUdhM5cek8qspIjqNZ
cmqLywzgdOpjW+NsYR8jOmI5mXM+taIxR/SQRaeTSdePA/wNG/vea5hnB7MM3BotZDAAvCIBOCNm
bQKRx4aEy82On1KAe12cLbsJNDtIjFwKLifJvCYL9lj12UVQqMc5mT0hU6/0/VUIXA22xx3H5m8Y
WNy0JY6lPRUTImdcru1lTzxfiuNkNDUS1NhCqvgUUmO2xPnh46NLzxpMhlKFUlQj9m+a8/9UggAd
RQNdaxK8568zggJNFus0L7dVD7VEbTLq135BLeQV7R3pwaTXq4s80d0RtlhPRhn20wvDYkGnHm0i
8L5UxMpiovRCXU/QfL0oQhbDkcVkqPcdK5Bq3kb2UxJ8Y+pyXZCHmFOdC/IRAWxsYzO5SYwrJToV
vhnRDyTGENZrTLpiRsriKEoILsWCjZVbiDZzm5eE1StZss7T8jUkq9Hq+rVCdmM5wWUjy7Gjn9yV
F7U6LDForeOq4rRVmBC3urVIY4pnGq0srn4rLwYCoGR+pm6/T2nD/AfUGtofVd9M1iMnMDeT7lJu
obCmXTB1Xh2U9DNUHsL3RHLWqU8dLDiPscaNPhF1zCykwdjDSLgW8ng1zOCQigeIjnqN+ybA8n81
DRVYVnXaSlnm5eEsrg3VJdG4zOrD5UydDWgCkmbmtSP/rs02cpG9pDSfa0nfaBqzsWk6TZFwjfEe
zDcE3mCt1YwptOiCo3mNQdk+9sDDsgwR7o8i7D+va/dfeIxKTfav683TY86oGDjAv/3vf1Ft8uN/
VpuUjIYO+GnuAJGD+rba1HAekoJKVxyE/tyV+1ltQkMlkm+WvyoGJ54ZOPqz2rTnahM8J9Uh5qu5
Rv0L01RN+WWaqs4AV5X6ypJhFXxsDI3W2EVVFSMuDBzStFtBLAeNeJ38VKTTbAoowEzpyaqj2dVA
K25MBG9wZgT7Ahna7ThkFIJNpdzXfnlO1t5BNqpqZejE0mXgmBb1AH9H1eJdMVOBi0jFly03z3UR
7SsijBGwBSE0KiaZhBP2QUfEeLSLleA5klPSPMzwplNh+Q0xuBzGVydS1x3izkmPoWvwTad/vcI/
eh4m+U7Lw4sONgw6eO1W7swrTOMbPco8A03gQpfCVVKA7MxNB2Rwf8KouVMLyj8whiyUdTQsMq38
PqoAtyVyvjzKJYpWgskgyJMWNtT6s8nIbZnH/ksiD7vY0oE2huGqa+gWaKAvXXucnmqtc/ARhIxX
EgAntEM2XWHcxTaHUlOysp1u8Hvx/hzgJEL2ySNrxSCUPLG4vc8U+w7qPnZ5q5grc+2xNvILKZEO
cqCvZfh/sRN/C8W82YzhIZakY9NVl+MI2cfO9Uc89yuFjxNF+obIE4PeZ3RDiuCZb9pbdRAyKJMB
eHYffW8LdR4RElcyyECARmTX8FGcU8AvB3KPGcqvx4nMBIP9QZ9uy0LPj3lqg2k3UZGPpIgr0TAy
KB0H1+kxRdTxeN2GvUSgdZPQJEKMw8dFUgCDCLiAoCGaSCd7K8TzL0nmt1JVq6M2yK+a0h27QHxX
6rpA4GJf9Ylf7gJnBDIqh+ON1RsNgyrpaJgBB/icsXTMYtijWrL17lIMjC5HEknbwbhLIv1bOUQH
yrvrRqYFHOXStqqLjSZLhDbk5wMOh3zOX837HUYkFkutf5JE963xswfaeFd21cEPNDYZj5qWEfGB
nXytl/k2S9NT2wdHS26ux1yl8pRXVWRv4wFPF94Kxj/XvWgv03DcZrZ/cCr7oRnlDR55QmVVNP82
koJEWBe+ne44ScI8D/1vrBISK3vndYlyKmX9ZJYEENQJITntLnTGZhnnxfMITYbYmuhcH6OXDq9M
E5t3DWq4jjQiZz4xaWn7lAXA5KOAZMVAXKYTe6OvWo953pMja4TMM+vuYHLQiBR7P+rNeTGnsY1K
/V108sYMlKc8zqgOEKIzxCXK7A47Es6rdGfmxpnJ/BflgQfZ58Io6GXpAnONAkDEwls0z5JLezrG
JP8u8lQ6xmOx18LmIuomEuSlAhIVJi+XHLpro9BeB4MGH0QL6PWNiauIrmqNzwcapLRPS8IVwxQL
ABYlkK32xrJglrS5eAbJOKBTquCgV1q3CtP+0M8MKiswQJ0LsnCtsViKgsTOyFI2TAvIPXb8igi6
cAc1mhCpLngYZvlBjQ5BzHn3DeIEYLKXzqxaaPA6HBDpUR2pNWl4CTFqPsIHoltxfKRqvKgRRaSI
I3SFcd2IZGIsAOuXE4XgSLBil2nXYaJjp5kYXagdB0TLuvRbAUF2EP+we/+lffafzZ6PUqV3LaFP
NVH/hXdj9szPdmOaP//2v37X9OHn/rENY1BV0CfRvwEp8L7pw3+yLOLZ6N6YKqEyMxf65zZMTrnJ
rm1jR0HyBELn7Tb8I2PNRmU+/1526L+wDf8GMK7PrnP65OzDDEk+aJrUKQGTG6U4QlbhhXYoz4d9
uCy99aJeETPsgiNmk/wKLz4DK9/P3WiE6dw798ztMcx7P5vh3BuH0lTMil7/kq6vp+84W7JcI0xZ
2Nv6wfGsb0wNDsmFcAlgWQoElO0mP/O9N5/Y78Zk8xjs3QTww1/y4f7LCWd+J/OXUIq7coBbA7Sx
6OpTXfXeKBVu1101QqJubTE0BlefX/6r5/ChdZupvggzhau3KmBl9TS1YNb5Ln9+ld99yDxuQ7FV
PmTmsR9mgWWuKXqoVa0H/5dB3FId18UrUcLb5NpfxIsiX/SnZNXvrcPnF54/xl8eLiQAZHn0FeWP
H7MYEW6PfYMCV95G6h5vnxmu2/oLwMWPUebHyxjgACwZe/WMJ33/NvEVSckwh3aIA3LreGa3nQCE
ZO5l2D20m8vP7+m3D5NvNIJVk7E1bdf3V7O1wQitBA8VKHX/W3Ale9WuuvGZNYBCdacd9KGtQPyw
ca4/v/L8Kn68Tep4B7gw2kOWhvcXNmGKOnpIdViQslrowXEORYnAOMKSRPjzxWf3u/p8Pjb883Jz
/f5GLesHMS0Un9oAOpymbxm+YIs+h1PkEkhNbxBYUfzFi+r8sMi8v0eDYYZDN1s3FZ2p5IeLjnHa
CwnPgqH0lbYEwyg2laqWIKtZGKbXSkF4R8hNC9PQAk1djuMi4ezKUQJIY+KpmQ8M/iamNer4YtkS
txSTgtWcehWTaiotY3SXCmF9KRg/m2gbO5w1Q8F2EIcqJP4QbPR8yshBxX/z6X87tJWmKw1ozhi+
+uX3DIhKz6pYGAi7m1c8nISEtAv8tOAmJSZSxxzmiW0Su9NqG2WUr+Madk7ruEGGy07F0akrYDiI
ei/6ZVongCHJ5KGGkTZl2V1lzZMxszg7Omu+fmWSXQCRz5KBCAYviuLRuaSE1pkcU2cO+k1Watda
lTHAnjCAcR7Z4qffaUbttbq8lkzSvWWeFfiBmd04lA+lZC5zxfdiArbUqcexSyb4TKEKl4FM56F2
wk0Jy6ptH1Q7WxYj0B1ybyQGbyQa3dTZVSkXG04OEFXJSzbp5NcBFLVe2MuY40fsO7T7kqVCUxY0
8aEKilM5tidBUEzD3Taa5OXVveQMm1SqVnWJNiymuwM0rVbLK8nR17x0L7o5uRDQtkFOJOFQbbOO
DBs93DCi342WSlO3gSZPyiCjbqU/rxsAtXRWDVRVXZOtpvkxYaWvUWwFWEmjQVqk/rBvIjSLtU7v
OYXtEm3w4Z7pqekmpXDtvN+n3ckY+gejtddDHM03cmMAkkLsRYuyXUp+6vmsYXGTgBd1CHQqghW8
t+cm5iASiBeloFvFJ4CktQ6uSlhqvdluJ1p+tdkve79c5rh/c4hlgXnMgCMsQpjmdJ8wtahTtYvz
cynOz2iGbUoKSjWrV0pXHZURgCUQBZQUbgTUXc3UC2QrzmIk1ymNxjNS2y+YkpLQxUAiPiX0qyFG
YOIXB4hWKC/NRcfPmsTzqK0O3ok0HkYPWTPtOcgRDyW92hCB7N7+rjkEuaGepcOm0TEsUYdG1RHO
7qDla8O4S1WmvXXgWfFeIiIg5LA4zI2/DsYxbNE5b20y0TpaHQnbsPf0s55DRgyAwYl4DPyrAmtV
YWReNotJp6e07NxECS/xli8tsttl5itTOq4iMRww10NJhoBuPPqKtdCG0lVCjf5V6vXgG7rI63x/
k0lJzkHRWuXGJa172vQakZoPnbgfs9s2mXYICjyHNmDfZGQdxAzae+jS9WZCgWiRya4rV5UFR5dm
GmE/qzAzDxMq02AsOYHES2Br88nKs7vv2gQVvqfTK58XQ7AsSPXQmwh9v7RETowN+wFEDSoQ0rid
M62jYW1uFX/baegBBo4Z9VVSn/T8eY4WgOI56TFSSaQRNtOb+jlEQx00s8QVEllSu2binNPIcZ2c
JYZ8CplDjIGseeIX+8wolJT0t7Y5VYx1YnXO0/Z3duMchgnUKhHjAarcVtyYKc5/Jgn0iDNOnazm
zpSDfaODN3y3x2yBrt2NK9OF2Lww7GM21GcaB6uhu20zZIEEz8fRTezvI5rBgPrtIj5kOflVtu+a
+ilKT2Z6G/UAf6x2Q/QRkm26oRJd5bw7KFnqVYB/ywouPpKDVjbug7C8iAe5Y+hOC7X8npS0/5Vz
ubYW5GLRW4Qirn53sOyPMcJV29x1kvLSjO2mmNaRNhJGgQFcas71WUZK0rpP9eY3KzRPXkqnokMw
XzGlyNRHAvyQgF7m+YtD3zjklGVNr3FmrIVx4yjIkGQyrDKCU418zlVZRArjTDztYjy0cvGcWWW2
INTkO41woqcAjwSMfoziLBwhLqI5j9tjgixsbMV2MM1NzFAgsJ4MEhD6xtiGwUPGADFt2WUwuNSE
qFt8JomqUCxYe10GQRgQN46ceHg0zQQ9OxJQTQW5y+XGpz6ULgIN09IP1b2deL1A8x7Z9HbovdvI
wAfneTCCbexMjxFEcjkwQfTG7EZ80GZI+IYOcDeUDqZ100r1XcG7a6A3ierpPsvttVBBRwtAdrpa
bxoiLhexD46YiIRBkW/GOLiB7PdcVhwPmoSxqDG4U1xGC23MNh1LQ6Bpx7yImNACwOBQnYXrIECP
rDmXNKnOstpZM/QAHqcvfCCPQ0a+TGotc1J3jdeW9d5iyte0K3Jk5y+RG5h3SKIHv4Li1zIH0bd5
uY8sA+ZIvcQ5IDn7KvtmVOltKJdbInzJySsWQryEBrQbImalck00LCC9s0jRUFEZD370TTZukCVp
wTm9jqUTVgfTfolpq2skAbamcpujt86l3jORQxVM3oqKtCBHg0oyd/qVhWOPS8r0BUvtahCBx1q5
8TN7U0RwJPEBWPn9pF4zDFoM+i7SkE4T0NFWI4HBpVuZ2bEihTmVeL2twUK1nMJHT0llKVwaeYug
yUlNT88qm8pDUdy8PhWM3lR5H84aNQI9ajleFeKcmowtYdjIUXsGa34dKsa9rlZLPTfp+NPeTPMb
Mx7OfH75UE9gaYJnKzJgJdbVpaiJwQBrrrJgN3Zwm8fthWOZ5xFDDkPOdzOeWWuntVPN/JEUnVm7
cIwa6X91IesSE+2KiDhi9wrAm4RaH/LMYKSCQzfPvYBoa/Ml0CXPZzO3oocQnLHOrpUFrIZ94MVR
sHcsAP2JIRZTrWxFMz2MwXUEbN5iHKAGzkbvbcCp6FfqHGIL7bPkwlfVZYHgTntSoq2MSqeULycm
Dgbf/0FhIxAgfUBl25lxazcjVof10GUHsDUe2cYm3/V+Yxv5U9cMB8KDoQn5j7KSHOg97qJsvCNj
Z2NK+U7WR9cyhCsA7/87e+eRJLmRbuutcANogwZ8GlpnpBYTWFYKaMABOORu7gLu4K2hN/Y+8Dab
oq+xH6fPetBs0sjKiooIuP/inO+Aj1wNAdDHiQ/cIGgl6rdSf3MgbFSpuxvJ6hRO/JH61ZJ0VhaR
lCTIqK5Rkl2tGMRiQ5J0Oz3IWLswgsWeX54mK1/IIF4ndbq1PDJq+pZby1pA2tkR1wRGHnp31V3C
KbybPP3W1zjAzY69lLDPDHsYVL310V03L4c5S9GPe/65qN6tNlsSjLuECMmuH+4s37uqNy61yY0Y
AT0gq3Jh9ZJUT3vT9PZdUciv0qOAMzmdA/VpkT3laF26TfhSdknwLqPYXVe4Eoo7L6u+vYhq1POG
p5xRJZmuuxid6GLI1JX125E69k1qwcm3yMBGgYBxqL4fSyZopfepEu8SYLejbq/LbWn7VGoM/1hA
iV0biaWL5kvkLIphSg0EAvTCeWQjfVfaKQxyxZhdFQ9UGzvKyq2aZs1hsKgB4zNwKx8F3oqW0bMb
QkAiEogv2tqnqqvZLq1ylrdcZKhEwp57TJfwRqw+kVzbNAuBkvay8t3mozSiZq1F8doLsnZbakBr
I/HNSz26xIG7HVh7ER2qMj/XJh6HCVT45Gyy5EnBtZ/iefVWvOdaexs0Extj319XNX3BxCc0g9nr
V485p0LjkJ9b8hyLZk6Jkvt6JpxE09qGXqMSteV/oIEe4gjTb5ztna7e5k23qbv43JIZ4ML+NGry
3ckUrpw7Ufhrvx521LwkY+cEOOkkHTYblQNlIqCqQlgjBDVWwLavz+hc2k8v/tD0bIV2dNGPERtc
Qm0404eS0tjhiRPfY5NepVdeJ9dc9UKdiCzdcswtirA4dE2/cRXjUr8i34Zbo2le9FC+lTL8aBsE
gml5scLwGBlk+6KLXmQmakcDb0nhgLjpKk4wp7hLC7GxMnXw6iBduHlnsUh8zp1+k1j6ti3HZUgF
aMvqqfFMap+G27jW9uw7STWHvVjyj4N+a88uEtfYDJlzzGxGRIPPMvEJptfCKTCTBN8Gnq4mTF90
vyZeJF9n4/CgjPFrQD6h9c2SD3xTpuKg7Ip1syp3Yevetj0SXgHrZqkqeZEye5equSLhRXySktKL
UUrlxWc5mdnK7YFhtVyaaZ4DbaoaKtHvafKXytACpBVjfOzcjgwkA+GiKpqnPx8E/OvUiCaZFbgN
a1OHGfOHzlxnB9U4MkdIPN5MVDHj25T9jy33L412/3Ro+7vx7j+HwP8/GFl5N/9s5lv8dGjfi/9t
6Msv/HX3ClwQO6pjU+n/j131F6WfQXQkkyNmVSajuJ/Xsr8OfWdyKmTLf6xsGdP9unvF/+rZwIUM
Ey2/95dsD0SX/3GUhInThNLJ0IyZGdyG349ZDH/qU3JOpnWsoisb/FOYJhEwrgR3VB7US6NLUBok
WpO9FEZTX4uu6Ja9UbPFCdofmYWq1jUVfru4QGBcATaPhiKgIO1PY0xAKnagnjjBlplB2Rcs/nxt
1QawxO00lTs0RaukitBAxdh8qhHBWYewWEOh33X7vgkfSVHZBumccFXb1Sqsgg8Raves/I4k0OwL
SpND3CCzkYQW28iZll5hzFYq7xGbErM/x0kXI7qJ9TTRsReGiWhJNsGDFshbfySvziy1t9D3sXOU
NQkUadTsPTjnq4YY8+3Iegysmsfh1801gG2cWFY+DrlFB5nBSY8a4EVe250qoKqI/sCdTgFFm2gu
ejliaCiGT7NQ2l7ERXCufRQOqQx+FN2A7t8Lf7CzIaKkZhKSturEtfZjUvVTWfg6pwWZR2ObaMvY
7KuFKFBUORWFVBKZ8CGpUXainG40LjeWTOzWeuJDFjrZIELntE7qRO3jOPmgFHsoMqmtTZMT0Pah
dgkm+VSJz6NA8CHmdAx7zsloBxIzyPCzl9OcoqEnpN12WdCAye6Ji5u4QJp+aNaRxmcqdYc5WoBp
Q5VIsoqQvzRmBUAlI4ymIgFymZGBgYCOClK03Y2qnGTbmUW8zwfyLFHVT1vWoc46qqtpUarsxo3D
dJ9b5bNpVMgNMy5OLMDMOhw3W5YWKsDYFYQG2DnCdt3p56IYLPMc4mLn5oMUqkGtJLylofnh1cxD
f2l6dQ083DrTR7vLITVZzWkZsO5eA7KfolEcacb489FmtgWT73AAh5gH7+nsHeCNjkA7hshZE9pE
T3sjtOC5zZOr1iJTGzslNvmEWKcqi/egysjC0Q9mnueURXwdGOj35HYyk7Xcahu13WdRYoQsO7q1
PBhnSjpWuKaRO/RUCPIMfsvBk6+xEd17bZZQT1NnaLMEKk5hReKIFDtqpmuCVHCBkflVhXn6VCrx
7Zlg0ayyyM9eTmySW3ba0e/rJ9fMH4t+eq4i0FcqoThTOZo/vVZvuHQoymvxWIn6riLbc+V62n1f
ufdJV7NWj/IzKPBp7VSmv5Rh8uUXfrjz+n4bapTnNbgfX+rTI1YKuRoMAhHNrGU9rd/gVTm2rbiY
UcSet8S3m0QUxwWx0XZCqLpFyCn1TouaHW8U4QJ5aFyDoZ+/i9lD5JqX2BzOHs6WtiENK6kS+81w
p3HFXA2qhkOWc5B7b0ZLoEyNGJMHX7+SjHOT2UW4leOEodbpEfhOqblNeoYqqZThgqr/VS/dTyNj
0OnrmQEx2j1MhctcUW8EaqkJkHjHk+RqE0MoVnYLxDH9hunqi+zEY1kZvBoWyl6vdm4dnQCo7WRT
D+Dq3LsGpB1juSlcuY72g50eh2dLGaQ075C7ATraFEd3ICpEtm0S7mRZxMzLrJOIColuzWdVIHU+
hoSohyWrY//gi+TJtweswoV4hIzFt6ks0hV8Pn3htWDPIR3wpk0kdjUaVMxOSbEHREZeC71+rmk2
7ZH2Lcw2X5QB/o7cQ79c2cWJiizb5lacrdJ0AlarHXVl/ieL+t8yMFwiU/xZRfXnhcP167Muf/r8
gnn8UdZ//+/mt1XEP3/Gr4tjnkVQ9HAUSOL9eTv8jxpihh6DcqcSgFHIbnhe3fxSQ6DfMkGjs5fC
bMe5+Bu3AMnU0DBYHGHPcQ1SjP7K4pgy5o81hMkLY3vNFhchGcXO72sIREd66akcBaCpI4OMX3y7
Tbc+X1guQwRJ1ajfu7H5KkK0+I2CAauN+dHN2rMcMuZdbfNQ6sO0ikt8ZUGkvjKgIHjX7Wvxc9Rm
lj4ZAxNArRi2oZGdrYAZhda8TdL6Ij9ph4Dme6ynT5fEz1ak71A3boc2+rZswhCC6l4vG/KGDY1J
Tu6cy4zDM4qZt1UhYpSEK3hrJqXklWdIPNiN20STIgq2Q/HFucckRzdon1jgTCiP1nnkPtl+vAf2
c4IqHDOccH6oSG4N29szgfyBfuniWRasANxEu64S3kJOxrua1clJzQxGqvQ5NYpvA0v8WqcMXHoh
wnqZZGeQvIqZb3wLSHNbNsGybrJr4mRrWdg7e8Y0g2uuwTarVB6dEg2vgBiGbOxoEJMyDeywKsU0
tTYF6eDugneThLgrKb1Hy2vVGpTALsuDszbDoxMnOejQpK0i+eEQDcNgcvrCG/sWIApmXFh9eFnJ
jMriJkyBU/OJYkts95XJjiJI1MYWwb2d8wcJaloQZV4UADBuu2j8MG2tAQKCNnzAbko8Ilv9bsZ2
qtxgSDujPOMZ6snM3dhMVBprD7bJypzhn/qMAZ0858GdwaDWnDUzqYd43uhE/UFWzMqQTylooixf
xDKZAaOt33+3xswcTYX6lN6Uk05oMvxvo4cOQqkNqVSHWFrhyCG5N95Wdv8W+dZjEpVHW3OYuQM7
LTJ9m0I/VaHFMIhyitXvqoaPitH+PbaZtBKjzTellk9ihqnKiIDuGrxqMoNWu6ZlAiqeBjGxsxGz
DPctUQ4DCfccTDH6dO3aRONOSO1GQHKd8JM6Up1FzlIxnGc0xiDkZkiH76ZHOtRoc9h0ZL3GJZWx
ntTPtWjf24bJkZbriBSC8lR1I9G3evVEJcVFq5X91cArv01GM8XGZwqcbO7LlIZsJKMZwk3RSqS4
IPNW9jhRA5DTJHT7SK6bcFUF9XNL1KDRZxdy9E6ybXZmD0zBKcJr3YQPU8zGufeIR0Hf+I68/jsO
zFXhBPEmDbRbiLr3BBQdaOX3VjToyLRJj7QH9SY9Ig1qkkOXlhWAxyyKG4sSGayfYxkHq7I+JQO9
gJw5V8i7QGPoU8bDQxnZG2/EFqs6KE1F8RgQDPWRlpa28xxGdguvdsYFGkkm6gM0G/wHw5XAFjgI
rKHYzDtNfGAAvitLqz47XUrlq/IxX+qs/JpMfx5zEBUOuO91GjgrZXpAUKHT9A1RuvHZ86uz0TN/
mT2bTVCfpS5ek6Z9NUbp7VqjZjDidgTcjBGKwuHcyhzZP1PQPKeEQjAeLYwquES2YGBYsUo22mJT
Nr6/6Mag3ptF2OwgnrM3c80dMWz3cKfLte6ACy9HQOKlhdTFcE90QTceE/M9GYsOxYGIop0ZYHKi
t2iWKgn07c9X0n+6/n+PO+D2+pPL++//VXxEX9NPd+/53/+7/pp+e3Fzl7o00w4/4derew4dmEUM
PzMP5qvxl/Zf/5sF5QzXnkEUFpCD31zdKMXcOdICY6AgnNDkX/3a/oPeoKyj/wemYGLx/AuaL2JS
/uXqdnjYBUMINGQAGP6gJNHo/QgPAntgTnGwE2n96WUpqWn2rAto3YrvuPHWjNo2tJEwtnn6YcjA
QnxoXGU1negltI0xaFelkU3YTeXEzJEJ3agHP1rFeC50sm5jDQTMO8SBIw1orZVWk5YKlGXPg/3c
Turk26CyXEFY5Ui+egpbdFV74sEuy5TTYWS4F8oHd4RdkqTuIvNUeZ5cjswypDOrW4TTNFmMMqmP
GDtjQiym+kUK0wMIbjD4C3GG83u+IHzCQt9rKytnZCaKkBAEbNgRcsxejv4q7qelDqi7N/Ob0Ai3
sTH4K+Dj73nrQbsVGsFZc+rbwNUXJNMDx2C2nlT3EaJ2XQKTf3atGDqPrm+xHN8HrbZk77uy+vqH
H8fHtmqOYx38aHx9E7vRtQpJzVS6nOcK4zXNcYbl/jJU+sV0tcfOKd47IAwdw5OHKW1fkrEXZ60z
n1gzxXiXE5rmqvBJkqdJ0xr/OdH9p37AZ9NWgAVM50AQ8cTWPeYYJEzlqlT1RoRsgcWD7WUmq29y
HFaDIuQx1HPywln9QkMXeAvzZFXmeo9oOyhABDi3ZgnR0Jl6hTdFfU5Vs81cLraqgr3Zq/NEQl0s
wi+Cod2FqAkvVoDKM6ZE0Gm8FUJqpAO2c8G9v3Si8D6dgifZUFA5MdJhsi2FHWzRo2z1nn6/dOoj
Nhd+0uBvAuBiqZ1DAtNIOoi8p7xMDqHDee2hwkj8fSFYf2uJu25TydsZ7cZRkreRyYOhtQ9gzo6k
6vxgFHtPJMNZut4dtcgy7JN15UyHJG1vpCxIwjTMfZoGF2pphPFltx1txsxFG+zkWFzKAV6GdNDF
d9kTkV0HutDpjMVqnUOzQF575puur5xKXkc9ETeWFuZLLfaiTU5kMZJ8+xPQwSGXZLcXJMNyQ73V
gfbg6fFaUPSQ7EEYHY46VbS3LsCorBa7QpH3aRuPWgEhRNf2shlf07G5z7LsMBJWHGUxOyhrJcPu
rcJ76unF0SPY2I2bu46g4yhPPn2Cj3UCkIl4uPIFXihCkWUlNwiFTjrh0ktrMDeadC4my1Pfio0d
U//w1ZT7IMjx/Vj3lt3dS2KXtbjfSSPZDcQx25NxspkzDJknt8q3CFo229sQFMHSqtLHMhqcjSDe
2ajteh8S+Nwo7Rok/d5GqU3/9JnOydAZpWthqXeo6tbSsCSWi/Guicj6DSxN0NXHGBe5SFfA4J/m
PFUwCB9mFDxFVfJEoJ5a1/D32UZS9U3utLGL8r4T1rAXObtEEQ1rrLysCwavewys5ipI7XMr+ekV
4hw7PCn9FEKw4ztcOOySfEbtKHamCxoS/Ic2/r6a3NMlorA7cj8AgBXj1a+jdaXsBw9f42jVhEUL
GnaSCHn4uihYWu1wI/QUapt359UtiwSJyaTmSHXybW8DlJfWPV7YY2yi8RmDTYvcYD8FxhsWmI1e
axvTzR8JMkLCDq0jTYxzbEVfNEOf5iD/wQ79zzX/p9c8zHlzvon/5Jp/B3j5HpZ/uN1/+YW/Dvcd
WAs+2FrOU9pwBKC/3O4z7sifg6nMWc/te/x2vzTm9Ox494mmMjyPjNVZNvrL7S7+ps+tPKmsyL3J
JHL+yu1uzxat3+tEEfgS7kEQF/RLKPd/uN0rp4z7pOxJOZadjg5NKtpg/uLMY9tyHuAWdkK3247G
eqA4Xut6SypITr4ztKQ5qxT3k0UJHsxxy7nsD27OFF7FAf4D8ph90d/SA4T0DikpkfNEKhlKYtjI
cW68CnSxycoumEOendoC6TYrCxQUFMz9gJDayDWOWYBWrog8ni4MyXqARqYjRVpG+Q9LmnPufXBb
Cq1b6bNssWwymGHRvhrdueKe8AaTT92TU11r1bHXChpKjRKcgkHIcdmWeOQZgZ1DTWsW0A7INtHR
YHTkOksSsR1ZnnKQZ0WgnbOEjPscB+zaYdC6SedAbdi6j4VVvoUElnQIvSyisldznz+h7Cnx7hiG
uuBJ2gVZvNVCPC2BqV8r5RxLJCwLvUr2Gow+n6BvZpwPIgIz6SpOeaLArYCZYIXWpp0wUUouBU9p
8QxeGlCYgoCBKBTFHFBTizyrtLKLmnPHiz648+YkcmWQSY47hgtF0XW0CbGxWX3HYnevE2SO5ojh
+5xtXs0D8qIn7zwi+FwPAGF6RKFbAEy40uj03TknPWwHFEmZMR5Nle9ln83jSLNoN4NyD60r3gWx
62MTFahZLG2LWP7qjDZUSmwvsTt8q8r+sk3xQyawgVpiPr3wrs3su7ILzl2enPzUvPFS1E+i2gfz
Lthyb9k5rQrfQmspwCqhruqbF0NLdm5urnHdnZsE5VxcP+VS3QSN9wjWBJ+f1myRYxN0ndJHRRKE
TCm3VoTlO9OBViYxpl6zMZAA+icGUXsnH96zHnRR0x6CcNiYRoTLbjbG6+PJI8ZomWfNcA1jo37B
gssuKxkegim7izP30Swnuaonk1QFfTLw5RPXSdrJU5OThOTxHQ3Yuxt58DxEboW9OfNwrjOUwLJL
EvrwaLSNpGHGA+WFxcM0qG7NiIAkF5OiVOLKRUeQq1M0kmTXd+JhbJBk0U2ES6vRspU+OvlyNJBu
1Pg7USTLK/T4/lYMcFdRdNwr2X/J1kLwFg3RRreSW+KHA4S4ToGT0mTHII5DoYM4AttJ7y9DcoNQ
UW3QhcQU/O1NajJaaxzjw6zRs3Yq0NYgspC9MZpBkAO6dEz3SPtt0A1FyFTMPfXUfKsiLpmg+5G9
6LUcNKpV3SMIqSnIR3yBJlFVhhdDoMASXaTjXresuzBoT1bfXH3ZrzBKPsSzqdkWXUJxiDKMGj5P
s4PKq+fEbdDRtk6lrbUYIgSZrn3pMNGvP0lvss/JWDwlWngx3PbU2SVS6ujdGsVB6tY1dcOPzjJe
a9KH7SY4FSb1QR3pd3VssxvrQZn0R1Qcd4Eo1zL1jlppoVxE0ySaVm0FcajbQPSHynUnNlflpQqg
NKBJeUh8qsCqyj/S2Lj4bN+31ZgcLaWbKFTYiYBFsEAqltfYnUGL1rpV9o3vcvxUSNhkw4moqYSt
JHlHppSzBVQL1q1wK1R4s/JPnxONCuYjNWQpyKQuTx8SkqoPH8ZMXEImFzsr9myEkNWLcMJ3NjDp
mo8MBoGc/aWOce5FSqL9CPIDmV7PKtTfTeXQfzeeR7BLj3I80rJtITnRqyBDpEBzuAGzwYmYsaYh
ZBbjBGnIbBwRDc6md79DPzWkOcdVEa36iJikSt6Vrh5x+gb2MS+9ZmW2JelBkJMSiI1NWTxyShTw
lBh6eplaWcF0ncR4YDT85lNQN57+WUTARvNZddob6g3hDZ1g/s5EbB2m0RdBf6emwwEpQaEoURVL
ZnwnzR5vfEFVZnWMAoWJrHHSvtuIQZKbl8dE9B2PW3FT5MGt2/nnAPdqIYNNmdeH0XahwGZnj2iz
BQM7PvT4YFZ8BxWEToKZL2lE14czlAGlxhkPUkWz3wqtPSZSPbVZ+p3R6HgMIlmnRFj30Btq5b5p
/UdTc4jq9aLX3PVPLJjNVZ3636Vwt0VF9T6jbW3vU9Q0pzoumKA5p7ZY6SV4Lrd568jYXsYW2IfQ
xGmFwwlrYcTUadnI8EtpsGD9GISZZRTw1z2rh8pRHPLefCsr3oKi67A2JOJtAuQQqHqt8ITkEDdy
Lz3FvvMw2C6KM5NghlCtS+LjlnYAWz2q7ZnOkIBGqHxjpc9rU2wuHgMmVqkWO1V9vjvCec066ixc
URq3l2hewhbzOnZCAoOrgKs1nJe1xry2zdjfOvMit2CjG86r3drLaM7mdS8wkBoPKivg3mRKgFbM
AZlAdGs6b4qrsa+X+rw9/s8s69+g2OcVEt79/5cS96e78pMNVNj+fpb1z5/wS61r/A2dij6zAmxr
rmZ/LXQdA9seJaswdBRYvxtjzfMr0JzCQagyQ9d/U+gaLkBGHYsWvkbf+UsqFsrwfy10PQHhAFMb
k7F/8X2R0Ft50UTUOFSNbR6Utz37/TCDNGgX+U0M49KiGnSS5j0sjB2ibk5kakfcyx+2X74nxrCV
A0lplYAgBUIHZPptow07pmJ0dwgpfbYHntxZUUvVmWzynHhzq8N34rHAF9ve7DaGNx1TpC99bJ0G
S26d6bngEXSSYh/ZaB15LDNEyszHNnr+zKMwSyCWXZjBIrrgg4Qi027KWGOgwpx+LJ/SKDpPYljG
k1gPKdLietWMtLP+6whOEsXLEnwy0CzUjpzWYe6BVm42Le+CP3C6jJu+fbQgFrqMqY0JxYU0jmPD
uow9cmNldyZ6Q8A+5w5hfRiCagqcH6lxHuVA0/qgOIUEdKxSZz7VX3NGeGGWHPKQ1UV7GBJxmirW
9+Z05GetIqCSE5JYctp5rINVMJQbBgY0GXOgyMmLqPHlYnA/kineosdZl64P1yletePt6FTrgeJT
cliGYXcM23w/9C/CfctytZYVXh492IUs9PPCXrk6fwK/xRCGd0E30PrzXzveNkFJWKvgNjf3nar2
NWdzM3fw8XuKxtMhIbPEZGJHN35ZLMukesXszRbA3bf1eAjQRJjj3tKNp75391Zebjpz2MQp+t0C
uDQYzBCAalNGW5m618rTHgeM4x5+/bAgFMMmAh4LQ0AvhVnErdJDZJoLkfrLtvFvs+LBQvc5cf2o
2mNoBftA1mujuc31Bye09uRqLivnaMKpcV1WqK67ClzsrunZM5myQeN0E3UyWJjy+iOjXY3mDZNI
5O3kL0ljaxbdj6rdZFO1CHEJKPQ8bLRsOSO5+kOnjW/DkJxjAE6N8YAWZZWhYueVL82K7GwAGKhZ
NhaNlKV508JVn537LUkqBddxGu10oxuAsIJmLftw21A8O0MKVj46szi8CqNemIg0W51XW8plOoYr
vfLuWKvuXIalUkFZQrLbWPpGAwo2DFePGiCPi82gPyXNbB5sNql5rut+XgutgHEsNP1FIQfxun3Z
kTRITHWjvh08SG78itxxoXeXyn1xutdRmKtUWSeruGP1uEqaV717J35ynWRwyQPymmcXFsEAkXyJ
2mHnmPEzKnG10ozoaYwpAzDETBSgREpekhwCROZ9lqF5KAdWVSrvlp5qj2FebJCvrIhIRcaReF95
3EC3AOfuOWs0YhC+9YUGF44gWRkbp8a1V85cR0UpbgKqn9oGu9XrbHbLjRDuPdtAY+OWszSuf7f5
P5N6Ty/kyTSS5xCakZ6FxaIOqOTBK73lQ/Da9lztPgBfngkX36M71WfSdC4AK09J2T17/qS/hVMD
kJueL4Tuz6e27jrgT3Z8HDBNdhpNP9PK1Hr1wO0Mgka5tt8nndLDua+iGeL3SKDZKvSaddKU9z68
E8RX0xLTMJB3FtfdKQjviLTYjHG8MikNWp9w2w9Rby3O2obH0e9e8U0zbqdsQD/TuA9T0G7dJnvm
nl/XSIDG6ZlebzNlXr8sPXtGqRFSG+Vyi6j81tbDc4nHgVAQUg1S3A16chp73rt4FI8Sa2E/OWix
LeIgO4MnEucrssVdJvOVkKW3Y6xPQ1YzE3bGiZ6/i/do81Z50qyb+SsMz4sDZ2Fp+FAGp9lLTT0k
ngYVpb9h0vuWmVV1sBVxwtXAkJFy0mpYgFqddtCN9qQc86B35YOZjoeuxNuD6EASN5HcDwQnsNGG
uxlcNRxaEGbWaIMOotMmgpH5kFMrIKYW7x1CelGnPBNesfbYroNgW9iatjAajO8QXLUiuxKWuZuU
w9NbrFrijPOs22kOYLqOdMh4Bs7rUPFvemi/oZyBFv3K7pD/V+GSneC9VuWHAdl0hCyvz5O1quGg
+J+O/pA7A2JPBOO0aWHHtCVRS10al6EKN41/MN1o1Xi89wWfva8vK0mohwTUO2srpxI0Tvdk9Rof
+HbsGlB88rFS2vNAAmlD0Wgzv1He+FSL8d4b+pWosucsEtdskhs/8pc6axwCXUkPRSwuXlsSY2eo
fVVHu3QwFvo48D11T2Whsz+NUYJ1XHNhdRsY37n+NTk6dpEn/ASvQsFKNDkHU7WJ0vg+GfKDLNsN
22UIAsURbBUowPfKrLkecRtGLGLcbsajzCuRFSPeNSnGAPi811ZvDym61JgbwWNVYGe7xikPU8+M
AV+BE2JxBGHnt9Ae3ehQt7S89fws8UQ497nCFhhAec10LgpgtaACNGNvjqcBW4cV7dzeeolgpJjh
4zAcYql2HTsfDddCZzeXzhlYld/mVrtJeuKLkx5MI9tnpCmIJLZRp209B9YzHmjWwneCPBF9Ouf6
hN1IXEaeSsE9ngUSMHS/If1mM4TJwS6KveeIfd44zL+TRQ1JL8U+OKUZOdlqrZkPJSnQSk2HwqWN
r9Repl8MxhGu97dxdVOjqiD7AE0dX2XZKZQ88Y0VBp8gqEdgeNUidgJCQZonMmaPXcqXdGS4x+t4
oRmbQCCThTN2O7v2974xrQcyOSo1EC1SrvIs3Q9TvtGKEV8ejRu9XchrRSkokgDIglwhlgH5DIGG
WyDSb1NO8w6ii1c3TEk2RUeY8lhuHOS2LFnXP0uDrXybu7eC1AgJ/7jmlrI7LLLhnPjw2GavBQZu
3YlWPq8iE9UShQ0fnwe6utyzFVhMIZZu7qsITBSId1//kVXJHeuulT0GSw9VtNadyUlY1j3WX+dd
C76VOVCOoU3N97UpQdHxE20WCX25NtA9DQ4Vo2lvhgYDqfaiW7dh7uK7tHFicnRGZ0I0d5lTc4Vs
Srs/RMljh0jZnuxXC4tFjCnM7+INgdhIH8ShATI8rN0h2Ie2eVNgM3QIyCG7luGDsQu8+6piE1eN
S8vhfHBGz6VwIvNlnN4GLXjqvJgN0ntUqptmig463yCL2HJeR/1uG9XDOBY7i5PJr+2TNKeVY0+3
iZYdWp12MR4hX3hOyXzKv+hTwL7MLdaJevNRztZR3S6crvl0jOeYewRKFVk7OhrmMve2TJXIPIfw
ZKXY0oVzTgKmKK1o7kcE2t0suE2ZHotQ31l+cdL8bt179d6rkHdH3WFCHrkoRfeuTH/dGuL+P83h
v2kO/yFT+PP28FwWzdff/09Z/3Qp26//jWc8//pfmkN4xnSG6BWYA8J3+017qBPXxY4EfoNwfOHb
CBB+3YMYaAkJ5WXPIXBb/dod+n/zDJK1fJ9WzrP4m7+0BvFmdsrvUBLYHgwYOnO8g3DAJPPvf8Ov
sA3RDJ0siI5CB7whwu7eD4K7VgMx1oBiMBp7PSYt2u9sF2rW1hr7PSCDnW10l7qyvoLIPzohoIsu
oQ+oB0HI0HgqKMDmTAhu6woLaJWcsJB3GxrkHU6rJRfEKeiDH9LuIHO2OiBL40cNatJQD4MqD2EK
w8lo05NfmQ+Z+9W5xaF0mgskA3Be5TbO89WY9Mvc8hdos5emPXDSZz0YSe+TFn0XTIyQfPMsZxdl
K+8bp1tGihgWRewLkogOZEPQ//BalNfT2Z4LKO/FRf5bu9XRYM8Y+DYKyJc0/iwbtfD8N3u4mMln
NvrnEKZB4voLMOqzSFKw7PngIqJS0zbF8KRbAGH1VWRMyxhem9eLjdm9TbgRSV3aV/Lb6M4xqgKr
uTRkC1EFjCVcvf5OBogirbfE/bL8elWKd5u1ayOHbWai8qdJDvArJi8qqVY5gm2zbdeBfOtweZOo
gJPW3CV8Xi2BupoDJIL9fCPf0lZgcqsXTn4fCsFvpdiKMAGHWhrsE2y9vSV3kPXWJJ9eVQjfp2fY
lxTrqNfXEPBZiSM/6SHGNOa4tjOsH2HzSiTAAVf0cvbHBfF4cZMO5Np4nGK1Bhy9bqrpPvbIMNcC
yiUNVSLDZ/Zf0gs3IuyWIPZXPhNRn13zpPxjP9SX4P+ydx67cWTrHX8VwfsSKoeFDZgd2WzmKG4K
zaDKOdfbeOml4UeYF/PvMGhIipqRbgu+XNxeCJBIVXWdOuEL/0D/mSh9FhQwS0yV6vC1J1sTyqyH
IWdnk7TLwTzVEQRFpBVEuE8JWJ/hAr+I5Hqeod7Zgc3JbdRXMhPDq3jpgAvEE2wq7tqPp5o8MBvZ
9iHFtQZyemo7afRbclKUfOu5mVvTWMJ6AiZhX8CSqaCVAJ31pFlJ7KCi69nQidf8M7ewLoncSKh7
gqxLg0p/54JloLaAAD0l8mzd4hsh6eFeQC8eyvZlVwPfwyWrGJNrL8supLSLp0Z6DPx+llZfPRSH
FVrgOlO3ohkZ5ObXCktuUBFHfpHu0j+n33hfFZtcCDqaByjfHOFqieIE6WCfgIzFwMT21j6qA450
k/FeIBMwMcZ5iGBveOPiCYTCbGNpUJDqYCcNIH3b7bzzKamGQD4kCpq7VdL61DY85AQsALrqIgcl
WxuI8so3HhGcaycnWLmQBJ/aHZKzvT6zER8JpQavLNLFrpgiHbxju8nUsJuN22r0hNpTjXb+TjaG
8zKojxsVkket72g2Hrgjmg1mfjC49SSzzcNupFfnKcjx4itDahek2V6H0vqkH7lsohnqAsGTRQSD
WXZx3VKQlBhkxqChWk4USFgMrwjXNQRg2m4jJ9gKeKOzJyi/qi6vypLX1rrmWZaVNGkH+yC3ASfB
TLuJq/h6KFC4QzbuoksKb+GH5qKLwmMq3UshJhkrIzhTHdFIZDJ7vyjp//THhpYdqEF+iHY1HEmc
3JRkaTTKtUI7CKmSVJsAthlIYChvwE7wXeSPsUA8HQZj6o5IOVc8rmnyN7ml/6ewWupWuW6Mei/T
q7nkeAtn9FDlxjuODMJJaxCzCPtC+rIEtT3z1qqJXqSBgniYKSvHUUjhImpMGF3J8n5vnqflMEVW
b90gNjkGK1u7L6gQqB6eVd1SKotF6Bt3li2tLC/czXs6oaE7a/svJrFrEYJs63MY+jn1kTZfFmTq
08jqN53djtM6jOem355LAfFa2dlL2Q6urNg/KLVi0Uj9VyPIz0KYHaqar4fRObKzdjaAMWVWNcdB
l6x73d5ECIDP2rBDPgzBli4x90ZPDWalCSI+qWlmSiaJaaBYuwZyKGF+osaovRcOOprtuhpCaOXZ
2q46mN7VjHNlFksyg+AvlDY7IT0/7NT+WoaHagU2EPChXoY9BruOvuG4G+kb2NcRnHtB/HLU+hJE
fQMfKhqHW9OOFyg/7feBR3Ey1Q8NNn+nHq+GnrE3oPHjLQKdbyGneIr56lLR+js/YQer1WvQ6Wv6
phRupH4FmBeVYkhdRgABqtFXmV8c9V2596+I7eciNuPveCV19glcXpB+B1x5gKXyv/+EpRoU8sFV
QtgQ+JQXwBWsVy1DJ2QzMNYClfoCuEJYhn+qKWuQkQinnFesVF2WNfUxxhP9gV9Apb6n4qYDVyHu
g6Siowr4Ol5z+kSluahVM31hXemzflmvnEW4LCcowk9e9DyOHoPAl+ZY8F7eBocqFBlL0HY0uhjf
yx62loROgFQBOMjOVQ3JGk023ZmP0pTURFd2blPFGiL+VlcWURcbP2VnFG/MHq+9rgADwjL1FWVV
ObACRmWB4AXKY9XSkaCMIuiyN/pBtwqGqD6tkFbIzQhZXo2+7o4twOvAi6iHVEoAJqXSwhDvnvy8
C4NTIA1f+jiauIbDDm22kGrRz2+MxeAjJ6MapzqoeQhqq7rDP6toLSryhTMrtMScd0F3XShxPAEf
L++66bBrA8unF3MaecFJJvD6hBzTZmw5rI17swiWqjZYMy+hqNGaxVmjINxeAP83W4SjivSghRaA
vfWlDE0gTv1laxuXZRpT4ZGVYNopcrwHVk++pDhWT+HXHyhx7s5Qc4pWQRyej1WFJU1pn0hVfm4A
ENzxPCogXggKPq/Mperjek99i1DQu/CSdiGP7TqNzSPk30qyZ23qKOoCqO5VpkX7PZIJQAwEpyWe
51V/KPXRcVu6OzqGVJHa7zloFZitCma1lkPAshINZ6NbDF75RdOKNYxVgApJsijdfC7DuE1o6BOO
XCl5fpxWzUUiy0BDtYOuMvYt+LIwK6rzejROnZATWInUq7hJFNCt2HwCRj1Ry/J6tJBf0N3sVA7l
I5hGG9e19uXQPcASfG5p+W2BmOBcH5PDsOLIwQhvVVH56XLtdgCZLA0dumhODhZIkkpaMM5FlMkr
s0DEkEAcr+jcpY+BcrqWCq0Rys1No5zbanLqSCHqjapymcgWh5VyCR3pwtOopxCRLXEGW0R6dx6n
NUSn8asWRruV632xZZrtbQ7VIMpgJWSqOXNT3YLY3VM+6NWLvirOtRhTFAnVX6kPd70xPK5wG9vp
ccOKi/G2FtrSXr1rC15rqOkDWs428U0e7Ts5xCXZOg9ipMBqzSimTShoyZn1NUsSCvpqc61nxhpX
Jbw5oF4XqABPxso8sWAzC+I0xE/tRG8JWAalRGnNGzswPXRqDJVszUigPkJeV+l2UTQsVH08yEiy
OEQHZeraXbuqh0Ce9qp0VStqvZdQBiSwkL70QmS6e5CbRvwF+rLa7liadC8LUWpFyFM76FQb5ojX
BAT0npgibIelT+TfomxtoXDNHemhtcUxkjkHAMP3mNn+RKp8OGlUmfDCUXv9YEznlOc6p1p3vnnX
WTHlUV/DdqUs5hog35224rB37cilNAvTCm7XOoMRipYb7jq9gdgh9dHLGPHuOMYp1wkdLDSFsrdN
ZqcKrW8LiTTaLP4cUIiGRdi4skzv3hAK4bgdMK9QgwkUiv+h0BF3haJ4L7TFcQn4GnEVsi5yRUUo
kBNFQDhFHzFXAaaoSAciVl4Pcb6jwRunHkkSpZ8UrnzRCH1zKw6PFOz0clM7jNE9nkWDfOe26pVm
gb2CtXRaCzb4qIPsGYLo3BdS6q3n3oRoq3d+f0ysd5WbLK3YSIZp2CsLTCyuZRlXAd+rymmo6MiH
mPliRJRd8pwjd0wui0K7yGKYX3YK/cpUqKWZVIoQ/qt1YHYaIb8ZogkZq/QZjGZhOcNJr5YY9xZU
BYsw30sT+1CNwD0oqt8BN3CRF7C+qENYolUQboZEgc0NDCes5S+ZB/KkCy8TN9rUDQJvphvb7PyY
eLnBld4Lg1bLjnfUCNaOZFJ6q6Lm0qeHQ6HyC/zmYZpHCtICFeElbQQiZeGiEIVUEX2B1RiEwrmh
QMsOKjBeVJ2neWLtB0N4kFQZrEIJHUCsUpPCD7+MJgqJkqWW1OaTcjck+6fBGujBpTPA5h1rrVuX
GqrjdqxY+0nW3phdaN78K/r6uehLqKz+GDFMvay+/3QUb+rNG9CwiL3E//0z9oK4A1gCWNUzKuIZ
SyFswTDwMh7KYaKQ9qpYJis034TdKQGISR3tGTSM7b0lXDUVRZHBVNi/5sZgf8/mxfiLUhm1YYNQ
T+dLvKyWtfYwRKZMnUQbyRbYovYjDkKSulXCwZgX5XGVJlfopB3IWn1RcICmTbrQG45plaNVMtMz
aYQLkWbVpUvFpO71cGL65kDrN1uFHM4erUYL/aFySI4LDm/0LJs5RN19DtdZyvFeF/UV3pMLydWw
zSRQKqvktBkIYNpwnSXZaVxn83pEd5BsSlpIQbmLXbYBi0QYXSnluY5DdRPQgsBf5srN6SOjPNTM
naE4GEV8YopIpRUxC5YnxjySTQpeAawOHWFYRvnKxLdwpeVxfKMKNiUnencEGhWIKlRLLFLqyQj5
ctREm4LocKG1/UaBoGnjr2RYqbGKnIbGG0zOPIiKOdsXNgcSeC454ZBJjMKZGG3MuaOQdLZqtYEJ
Qzt0UOZDP9Ds0+xTfRQpKRZA0ICR25MxLFWqWd+Co8s6wFqpd0zbAlNwZDk6QzKAOMaoQuSturRS
6Qg429owE3NR5tK428TVOZC7swj7BDerjrGqCGe6Fd0Vpr1EZzqbdFoy7zX0SRze4FXfqvEaETAd
KOAAPtT3aVEGKbTscYRKGvTwnawKI+8guG/KQDCIrCP83saZ5yjnljteJp3LLgpmyJn6UkRTK1HP
Y7M4aSIsCNw2Lw90OZcPw8jvp22XtSdgaPJlboO/bmo3mmY9sNMRiSoQLZQ/+j6FI6tQWQMgTD3D
o7dPNFefoNDfTus4nju+fIayCOMMxnPaGyb13tRG/J/uSwKSg8Y9fnROxqu2i/q+6e1rf7TTHTW1
TrNcuxrSAaU9oSNjGuNSRSsOSVLRlLWHZurB+drR6HWmqRmvyt6iLWV61zWrAF8RC5hHjntITO0t
sKXDSh3ngWbduGoBIScAlZjdjJ0+xdMKAU/ndOBwWZijP09N9RLqvL7jada9KehkUIHParecR6X7
NRCMs6anApx46mYIMNqWZG+RmdGh3LdHOFoiusg/BsJPIEVNwkACskw9wW0reUkElUDDr1zBf7Oy
Hj0KpbNmo9dcRYIlJ4OTgMYN6lY2nZNIVP9yC0e+glZ17obZvirodsUYzRLg9DVEFRjnUPKk0Tob
W/S/Aoc6qwVvr1LR42ucco2m3KVrprteBcWvF2Q/pUPmVRcEQNZWOwdjPEzbUshWZ2gFmTpajo3g
DqqQCF0pkOYFtEI01Y78wdR2WgiHvmAelllILbe7Av6JI1nbulgRuSrOhBnqjUU/MfIRbHOnntmA
b2hP6kgg2iPSOa7nopHbeOsSXxBbGISQc0GdRkFo0gv4q2NV6r2JtUiTJl+BIKkz6lvYpKKCt98R
O1YiiHREOOmLwHLoI42euBSuZURKQAyryjxszYOYOYNNaTNPRIQaiFi1F1Fr6jfDXBtEpNXZJ4Hq
Qahv2oq8bIB2bq5LwmBRi4OEkV0nLiiitteWzNll30j0nmXivtQB+ZDhwJJF+5IEaiMSkbYjYu5E
LqfQ/G61zJlqI61IaaCcJ0W7nojZy8FYdgTxta1f1CKqx0eVzp2BRCqC3EeODTAzriAb20m+wcEe
6Ea0Swnga0KqEJIyKEq4MH0dZme+ANFE0wPzqVxdBY12GZNrgHe4tEXyYZGF1GQjkPmOMis8jEJv
HgvhAKjyLmZc5C9oWu7SolnZJDaZyHAMv6aoh4PyjhyhKZ0o+izzzbVTqisFr/mdOh7OAweJHZPc
qWVNYLd70OjOfmhYm5Ecq+2aaxUdeFgb2bWkdyeD16tEumR8XPHKFqlaRc5Gdn/+ryjo56IgISPy
4yhI2FKtsuqP/xbaJoe32XuxkLjCn31DunsIg3+LeP7Elcqf8Tg1KTNZNkQpRxSBnhuH1KH4u4h0
HNvQkDB5GQvRzYNxDdkJbQP910zhKTa9LQ5pxG6GJWRUbA2RkzexUAq6hgK83s70riS7CmZZj2CC
Rwk9coXIGGQWFdQlUg207vQO/cIom+t6gWWdPlWMaqftYLKgPtYW0tx0/QOgOUgfW1hMnut0f4x8
IjSfeyr+ZYLNiwtsbsTe6outIJBC+d/iGm59apFN1OXU99VZ5MHwjY6QBcVp+QabwYWWg5I797Ob
QsdtLk7heGzQb5sFBCe25WJS6NLERwQ4Q5NATdW9RM73DSg6RtdOUs7uwUIDw+vzvWEcznpPnpt2
uwx19chFCqxBELfCj5PSte5jWqQYSwXdbJ2tFvyX4qazVL8oa21a1gBPUbhMExQJxtPEF7JkVHii
/Nhrb3X6oVXrzTwKJnIq9GdRH4ZGrLAzCJzFUAANjEDEl+ZCyrHkBoNjUQNzwU457SLyB7xa4fXA
T9MAn9SSd0FHd1ogh63J0Ryd30FBlbIqDv1yZUXjUmqSM1Vb5OBrqxEwhUf3JDygBzRBd3YmWjQW
OjAVMEQ5oqSHguyoUnGskN3WozPMROcaMislcriFexVWON/WWELmKnRoML8qb02PupVbgXrEKQlg
NB53uDxT9geg5Wr7Cux3H9BxFvXHGm2OziY7ZAPXCCJVKh1GGc/tzNpJ/Y0JUFYrN5p6ahcOLcrb
2i/nDgRZpTdPo+qi1aJp1256pQOnS8yrr4aUIlwCnAfY7Ijdp9T6eHASWOIyCYwQIbp4KcmnBUhi
TuFjpbjKfQmeixBxD6ecXAjQp/ukm3yVBh8meU4gMRsGh95CvivBdxUOhYUFSOycLsN+4OwB7FrJ
sG3gMnGA47wJuEkNjj3JOlI6dENRvHbwrMoCaFiUp4ogmnhRRuob7yoFAbI8LjxD3xmR3ceOC4wa
6sbBWUuhA7FDfBXpH7gtUBs0+BraHrCWO3WtNjdRWk6I/D0bskkdLBWVOLzBCRQpskg5K0h3u8DA
55tqCsZbzWhNclndtHazjmp3PfrImtFjVRzEbeHim1q5GK0LRWCT4VGt0e5bEFqjNu+sYtUCQAp5
YgQqnpUr1I7RBNk3yzsUFHaQE6TwyugP3tzozbmGaTpAV8zTWiO5IJc6DOw6mFV0REY6I45lL1Q6
JZLomNA5qemgSHRSAjoqI50VMDBXJp0WMzIPB9F6cTWkiZJDs8umstPetrRn0HZzada4pGExzZsy
Mq/zGk6OWRANpt2lLXo9CidlT/MHJ7lDlWbQSFPIGHGWpUmU0SxyaBqRaK2jIFj1db2OsVIHN4rP
wYkiIDy0nDxUfXdcw6CdLvpRWt4FM1Rj9mLRqhI9q8YTLCOsHFwbyZHamQ1mRFurOh5Fn8uh4TXS
+HI9RFUHb6Y35qwrQ3VaheleVVAXi/VpX9/kMDuihtKe7syyFvSD7i+9XvA+sFXAGiM3LymNU3Q2
Fy24pSw7HoLwGD8PLIddnhPoJ+oCcv81xcorpizIS1yqJbqP6KXpdYxSdLqbEevq4EmhlCM1m3lo
VVjBcTXEM7koj8wyvVQUkG11ns0cQLagc3NgtNlp0mmTgc66l7eI3mPQoKlIEZYzn3VhM8ylVJF9
IqajLwsX5XmcU6nGQQ7QFrpTzxwH5WDdPmo8Z993vAlZ5qR1fWSawBjjpHkQyvYiMoa1HSjToG6P
gxatP9YKCc40x8/AGYJ9xzkI0ZmJqRhR0FlVIN6zxpgomtxiiWsAA+1IeEfRNsBzuJ76rTZLXIyH
A8wFIm2vCC5GTEN8ZdF11Tou9UWtngf5TV5cBmOxS/S/MNV1pt60zQbExB4OG4j8svUDwIzqlt0N
xZkO7doITY5mQr1qOtKwzWN9JoYZJAGSShPPHdkWlZmmYYva0SPscQ0E7K2lOK3QbBgwa4CUVEHq
6felor70cW+zMuUE3zVY8CQQKIFi2C11+8DQJ72MEIDZT9LSWNWatWpU48CjVqlieqCR0ne7FoBD
txuYJ1gd9DDq22BaFid6oZyCAyzGYgJlCXkcYYymIypA+xXnapuFYwNTl9WFOqBZ7UEyu1QbYzqa
7lUxfpUy9yBL1rkLxbj/ykkHXlBD5Mf8aobqkaQ6syCtMYWlGiEZuzr2z4H8JbXKPQPzBoSVd3yU
d3ylWKjmVT9AYySMdix1jrz5EeILOYLQCCoM3kqqDg0FjUNHOTIxQLDcfjGaiG9x8GpGeGw69bQz
yykmWJedjjJ0jhy3ZUKfGic9FWB6VrApqwsLrlpFrGy5QPMTGCi4pRTlHNbfaqxurbabZjHQ2rhh
T6+xakd/U8+wSVTiW2kwV+oY0q22DkKfyN4CkacG2jJBhApEw1xtnD25p1qiLs1oFI44E2AcC8Az
NLLgFIwm7aMYqgUEtfY8bAG54mXdA8s3uwZb3uQoU5NFY53KzUlrq4i05dgFosJPZb0r8mVWpSu7
dIJJyJQuChW4FMZ2eoydujdHmabHHsLmNYDBGvwjJ6yQvkIjMmJfLs/hEC016voOyGJVq49GWDx6
255lyHLlsbLnSqxa3B5qOaGqjl0JwGrbZXRaa2LZV3Gh7QJLmkSeB8stONSQ5neLeyRnpqWHhrm3
F1DCqkoqKvpeXmWrVKWvQ7kgbJXjIpfPAtNc+Thup000Hz13T8LtvguE9zXkECERUiSLHJ1wLbpr
ejYTKDqdets12rEUVKdeBMhVUY5dFYRPMdbS9NczkW+iy/8U570nsYkplc8Zqgn1cNzcl8PJfdXE
dfXcBhY/PcpYMWegff6RX/rrC326f7jo36QwpBOsFkQSXiUwD1/r4Tv/1VUo7AZ1c3f/7/+m2J9B
LCqO4Ls9fGiDx3i2P/0YgZzPUNAoEgKIfPiQnnDDF8P0o4H462d8HNG//p1XT3CbNWkt3oQXZK9k
qk16+j8zBG8u8GII0KlwYO6pBoP58tkt+bMmq7YoG38bm3/Ks2/ugEFMA8Qkg9v6nYK89TaN/Udm
gYGIEhWLb0/6ZiQsVEGwSBYmyXweb/j/Pwv+aiQs6x0hlF8eCeezTqMAQVH7RyNhOvg6q9bTSH3E
kRBNGovs/meWxZsRfbEs2BmoTCiqxgJ7NRmUz+wImoWP3eMQfbghAJitgX+xAEdTbQHHI+w/tx4M
R7NkcDWPCwBU9psxsanTOKB8vk2bj7lVvO37/fICQYnXMvE3RYjn8fPdSOAJKwNoxdBXfKhCfayR
ELMDGQjmBgxrBIW/V0/6B8aEIxIZQwH7fzMt+HdV447fButjDcYTfcLi2N9ugTif6bEqmq2/PUSV
zywbogtMWh8+rJwPOQSIT245BPZnCB6UV9/ul4QRwogYV4rHEfhwK4IGvGNsH0o6n1VyQmS7hUiC
+LxZDAACDDS8qIE//vjDjcOz5OnWi4GjkwgCXbQ/A8eX2wJBtc1JYikElx9zj3xmVfEKt9sW6G5A
igL88WZbYAjQAlex43gagsco/mNFlA9gl623BTzPHR2QjPE4699ZFhjnKLR+nn7hMVb5gCPxk4nW
X0WUhJOWEFF5nPZvTkuTyaIoHKKguB8+Hy6wZKNUbOU3hFBQAVUhFPOjcXAgChoWJI+Hzz8r537z
Jh/LErt3VA3MB21ogdvabnvgyACFrjP73x0JMnB8wAByqx/1rDAf5yi2Yd599q0u9CsFGLYHbBgc
Toqn/eH1qSnOCkYHaMRHjR6eJ8PWpyZPqnMq0p18dyQsLMZ0eBz2cxz1UZeFsfWpaX0WcqkksE/v
/G0kpXzmuFAtkEyPy+bDrQ6Kk4ai/Iajk1iRspPQon0ZQLEvmKwYgxjrcQAe597HOzNFSXHbHZIV
weYgqEtvhoCzSFXl50Pkw66GrQ8JomnMeCjiWD86JMAKU/D5cOHCcz7x+Gq2OiOehJSfY8jXc4Ez
AsYXdDXIOw+fDxdMsx+8I+H3y3UWirMk2MK16PUAcDSQahFhqx+2urB18EzChPiEic/Vm2eH40ha
DdfvKZr8cC//eRn8hoq0LZvUF9S3xwH65KplwuZ8alJ9uBRKzP/vndR+ef6zE5oKOnW06x4+zPaX
Z4LYByBaIFHyFEt+uLjgeSpsnUKJcqMIkDQAkg+f1yPBhiC2A4Gc/NgBwne6Nf/AnBDa+1RR3k+q
CZV0hULTt3L9h1sbz/nD1nOCzgTVdh3/gscp8f3qAH1LawKFsYfPR40XzK2Dxoeqm0of803QyAZB
lxsAMBqfz8vmYxbjt06r4ZFRdJPRSPq2AbzcKkVlgQwLVPav11h+Is34BhWZ+EF89wASCe6r97Ak
P/qFZ2jE9z9/gkWIOgzYh1e/JyAjj7f+E0LyH6+qOA/IjRc/fEZyPNzm6b8/Pd/3d351r+eHev7H
ZXBfbspbf3j4wfD0LQ82CSgTkPQPDiR/K8/8Y+DLtyzqb+7z6SfdSLe80xGwIAQqvqNIfkt8/xzj
f39r3/JTj/II9+AWB5tbEC+bV6Jl3OUR+7PtXdYbXkmySTcvUSXfqpzbXn3abMr6/s2lHztN2176
YhO39+Xdq4u/CC62vbyYsH8rP7LlFHqglzSbV2Cm50cgVP4Nj/Bz7JXf8BgIT1f1H/9783qWPj8M
UejWD/OzToVbPwyL4Y//ev7CL2rdBmnXtk+xvC/FWqs+7Qfl5geDxdm/7W2O2Ijb4NWSfn4VhETb
X/3uvmQ/uq+er/VylMjMtr3BT5DPt3zLj3d4mLTB8/d98RAm1cTf8BA/ozi57YNsMDvYfDorgzS4
29x9On1aJs/f/+VDEVFt+1CcFhf33nsTS3SCfsPV/zOuN17JgffuPQhmt73HcsO2vr8ZsvL5Wi+H
6DesvVmVb4IYFN171/8Nq28Wfzq9D27eerk9dKp/w9qbxcyn6tNR8Mf/vPcKLHK0bV/BdBNubv74
3/eOPYFC2vbyO5usbG7fGx+BiNz26v85Nu+Oy29YXM8x8vOXfJqYz6jWbb/5zqZEDTndfDoqszZI
b19FTu9C4ra94256d5/f80fKev7hbb/Daf71bd/LTb7B0b/PWJ5h5u/9t9fZmPiN2/h+U/7H/wEA
AP//</cx:binary>
              </cx:geoCache>
            </cx:geography>
          </cx:layoutPr>
          <cx:valueColors>
            <cx:minColor>
              <a:schemeClr val="accent4">
                <a:lumMod val="40000"/>
                <a:lumOff val="60000"/>
              </a:schemeClr>
            </cx:minColor>
            <cx:midColor>
              <a:srgbClr val="0070C0"/>
            </cx:midColor>
            <cx:maxColor>
              <a:schemeClr val="accent4">
                <a:lumMod val="75000"/>
              </a:schemeClr>
            </cx:maxColor>
          </cx:valueColors>
          <cx:valueColorPositions count="3"/>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2.png"/><Relationship Id="rId4"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2.png"/><Relationship Id="rId1" Type="http://schemas.openxmlformats.org/officeDocument/2006/relationships/image" Target="../media/image12.png"/><Relationship Id="rId4"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7.png"/><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7.png"/><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7.png"/><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oneCell">
    <xdr:from>
      <xdr:col>8</xdr:col>
      <xdr:colOff>27941</xdr:colOff>
      <xdr:row>1</xdr:row>
      <xdr:rowOff>31328</xdr:rowOff>
    </xdr:from>
    <xdr:to>
      <xdr:col>11</xdr:col>
      <xdr:colOff>1241971</xdr:colOff>
      <xdr:row>4</xdr:row>
      <xdr:rowOff>136736</xdr:rowOff>
    </xdr:to>
    <xdr:pic>
      <xdr:nvPicPr>
        <xdr:cNvPr id="3" name="Imagen 2">
          <a:extLst>
            <a:ext uri="{FF2B5EF4-FFF2-40B4-BE49-F238E27FC236}">
              <a16:creationId xmlns:a16="http://schemas.microsoft.com/office/drawing/2014/main" id="{339841E0-1B3F-424E-9819-F32462D41D6A}"/>
            </a:ext>
            <a:ext uri="{147F2762-F138-4A5C-976F-8EAC2B608ADB}">
              <a16:predDERef xmlns:a16="http://schemas.microsoft.com/office/drawing/2014/main" pred="{0F0969AF-AB9A-4AE0-9C5A-77FFB17A81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0086" y="210398"/>
          <a:ext cx="2124620" cy="779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23071</xdr:colOff>
      <xdr:row>0</xdr:row>
      <xdr:rowOff>33654</xdr:rowOff>
    </xdr:from>
    <xdr:to>
      <xdr:col>0</xdr:col>
      <xdr:colOff>555927</xdr:colOff>
      <xdr:row>4</xdr:row>
      <xdr:rowOff>402729</xdr:rowOff>
    </xdr:to>
    <xdr:pic>
      <xdr:nvPicPr>
        <xdr:cNvPr id="4" name="Imagen 3">
          <a:extLst>
            <a:ext uri="{FF2B5EF4-FFF2-40B4-BE49-F238E27FC236}">
              <a16:creationId xmlns:a16="http://schemas.microsoft.com/office/drawing/2014/main" id="{E0605EBF-4CB8-46DA-B21E-6291E77E76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61" y="31749"/>
          <a:ext cx="536666" cy="122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1068917</xdr:colOff>
      <xdr:row>0</xdr:row>
      <xdr:rowOff>44238</xdr:rowOff>
    </xdr:from>
    <xdr:to>
      <xdr:col>2</xdr:col>
      <xdr:colOff>645584</xdr:colOff>
      <xdr:row>4</xdr:row>
      <xdr:rowOff>388217</xdr:rowOff>
    </xdr:to>
    <xdr:pic>
      <xdr:nvPicPr>
        <xdr:cNvPr id="6" name="Imagen 5">
          <a:extLst>
            <a:ext uri="{FF2B5EF4-FFF2-40B4-BE49-F238E27FC236}">
              <a16:creationId xmlns:a16="http://schemas.microsoft.com/office/drawing/2014/main" id="{DF4732F5-DA9F-F45E-A0D2-415DECB39A27}"/>
            </a:ext>
          </a:extLst>
        </xdr:cNvPr>
        <xdr:cNvPicPr>
          <a:picLocks noChangeAspect="1"/>
        </xdr:cNvPicPr>
      </xdr:nvPicPr>
      <xdr:blipFill>
        <a:blip xmlns:r="http://schemas.openxmlformats.org/officeDocument/2006/relationships" r:embed="rId3"/>
        <a:stretch>
          <a:fillRect/>
        </a:stretch>
      </xdr:blipFill>
      <xdr:spPr>
        <a:xfrm>
          <a:off x="1068917" y="44238"/>
          <a:ext cx="1968500" cy="11906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544738</xdr:colOff>
      <xdr:row>0</xdr:row>
      <xdr:rowOff>79564</xdr:rowOff>
    </xdr:from>
    <xdr:ext cx="1571389" cy="803221"/>
    <xdr:pic>
      <xdr:nvPicPr>
        <xdr:cNvPr id="3" name="Imagen 2">
          <a:extLst>
            <a:ext uri="{FF2B5EF4-FFF2-40B4-BE49-F238E27FC236}">
              <a16:creationId xmlns:a16="http://schemas.microsoft.com/office/drawing/2014/main" id="{6E042DA0-2C25-497D-948B-F3A5723882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26638" y="79564"/>
          <a:ext cx="1571389" cy="80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50665</xdr:colOff>
      <xdr:row>0</xdr:row>
      <xdr:rowOff>0</xdr:rowOff>
    </xdr:from>
    <xdr:ext cx="457200" cy="1038640"/>
    <xdr:pic>
      <xdr:nvPicPr>
        <xdr:cNvPr id="4" name="Imagen 3">
          <a:extLst>
            <a:ext uri="{FF2B5EF4-FFF2-40B4-BE49-F238E27FC236}">
              <a16:creationId xmlns:a16="http://schemas.microsoft.com/office/drawing/2014/main" id="{2B82A69A-DDDD-428A-B2B2-CDFFD3E281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665" y="0"/>
          <a:ext cx="457200" cy="103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9617</xdr:colOff>
      <xdr:row>0</xdr:row>
      <xdr:rowOff>28575</xdr:rowOff>
    </xdr:from>
    <xdr:to>
      <xdr:col>3</xdr:col>
      <xdr:colOff>27534</xdr:colOff>
      <xdr:row>5</xdr:row>
      <xdr:rowOff>0</xdr:rowOff>
    </xdr:to>
    <xdr:pic>
      <xdr:nvPicPr>
        <xdr:cNvPr id="5" name="Picture 1">
          <a:extLst>
            <a:ext uri="{FF2B5EF4-FFF2-40B4-BE49-F238E27FC236}">
              <a16:creationId xmlns:a16="http://schemas.microsoft.com/office/drawing/2014/main" id="{483BF0A7-6FB6-4747-B7F4-CDEFE00C4B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617" y="28575"/>
          <a:ext cx="1503817" cy="923925"/>
        </a:xfrm>
        <a:prstGeom prst="rect">
          <a:avLst/>
        </a:prstGeom>
      </xdr:spPr>
    </xdr:pic>
    <xdr:clientData/>
  </xdr:twoCellAnchor>
  <xdr:twoCellAnchor editAs="oneCell">
    <xdr:from>
      <xdr:col>2</xdr:col>
      <xdr:colOff>657224</xdr:colOff>
      <xdr:row>10</xdr:row>
      <xdr:rowOff>148590</xdr:rowOff>
    </xdr:from>
    <xdr:to>
      <xdr:col>10</xdr:col>
      <xdr:colOff>217169</xdr:colOff>
      <xdr:row>42</xdr:row>
      <xdr:rowOff>103931</xdr:rowOff>
    </xdr:to>
    <xdr:pic>
      <xdr:nvPicPr>
        <xdr:cNvPr id="6" name="Imagen 5">
          <a:extLst>
            <a:ext uri="{FF2B5EF4-FFF2-40B4-BE49-F238E27FC236}">
              <a16:creationId xmlns:a16="http://schemas.microsoft.com/office/drawing/2014/main" id="{27965101-D19E-6BBD-4570-377B86CFB84A}"/>
            </a:ext>
          </a:extLst>
        </xdr:cNvPr>
        <xdr:cNvPicPr>
          <a:picLocks noChangeAspect="1"/>
        </xdr:cNvPicPr>
      </xdr:nvPicPr>
      <xdr:blipFill>
        <a:blip xmlns:r="http://schemas.openxmlformats.org/officeDocument/2006/relationships" r:embed="rId4"/>
        <a:stretch>
          <a:fillRect/>
        </a:stretch>
      </xdr:blipFill>
      <xdr:spPr>
        <a:xfrm>
          <a:off x="2219324" y="2244090"/>
          <a:ext cx="5770245" cy="57465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23404</xdr:rowOff>
    </xdr:from>
    <xdr:ext cx="421821" cy="1585972"/>
    <xdr:pic>
      <xdr:nvPicPr>
        <xdr:cNvPr id="2" name="Imagen 1">
          <a:extLst>
            <a:ext uri="{FF2B5EF4-FFF2-40B4-BE49-F238E27FC236}">
              <a16:creationId xmlns:a16="http://schemas.microsoft.com/office/drawing/2014/main" id="{9C1A5DBB-0988-4686-8608-17DD6E85D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594"/>
          <a:ext cx="421821" cy="1585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312965</xdr:colOff>
      <xdr:row>1</xdr:row>
      <xdr:rowOff>190499</xdr:rowOff>
    </xdr:from>
    <xdr:ext cx="2468791" cy="1187087"/>
    <xdr:pic>
      <xdr:nvPicPr>
        <xdr:cNvPr id="3" name="Imagen 2">
          <a:extLst>
            <a:ext uri="{FF2B5EF4-FFF2-40B4-BE49-F238E27FC236}">
              <a16:creationId xmlns:a16="http://schemas.microsoft.com/office/drawing/2014/main" id="{D7121B39-5294-4747-B4B5-D9177C7E3D54}"/>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488695" y="457199"/>
          <a:ext cx="2468791" cy="118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775607</xdr:colOff>
      <xdr:row>0</xdr:row>
      <xdr:rowOff>54427</xdr:rowOff>
    </xdr:from>
    <xdr:to>
      <xdr:col>1</xdr:col>
      <xdr:colOff>3180262</xdr:colOff>
      <xdr:row>5</xdr:row>
      <xdr:rowOff>205120</xdr:rowOff>
    </xdr:to>
    <xdr:pic>
      <xdr:nvPicPr>
        <xdr:cNvPr id="4" name="Picture 1">
          <a:extLst>
            <a:ext uri="{FF2B5EF4-FFF2-40B4-BE49-F238E27FC236}">
              <a16:creationId xmlns:a16="http://schemas.microsoft.com/office/drawing/2014/main" id="{1749743A-D9D3-43EA-91BC-B161F5A086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9992" y="58237"/>
          <a:ext cx="2404655" cy="14841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8</xdr:col>
      <xdr:colOff>445139</xdr:colOff>
      <xdr:row>1</xdr:row>
      <xdr:rowOff>31750</xdr:rowOff>
    </xdr:from>
    <xdr:ext cx="2009455" cy="1054928"/>
    <xdr:pic>
      <xdr:nvPicPr>
        <xdr:cNvPr id="2" name="Imagen 1">
          <a:extLst>
            <a:ext uri="{FF2B5EF4-FFF2-40B4-BE49-F238E27FC236}">
              <a16:creationId xmlns:a16="http://schemas.microsoft.com/office/drawing/2014/main" id="{A9B9DF59-C0AB-43E0-84E9-566B17EE9C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8679" y="210820"/>
          <a:ext cx="2009455" cy="1054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254000" cy="1279462"/>
    <xdr:pic>
      <xdr:nvPicPr>
        <xdr:cNvPr id="3" name="Imagen 2">
          <a:extLst>
            <a:ext uri="{FF2B5EF4-FFF2-40B4-BE49-F238E27FC236}">
              <a16:creationId xmlns:a16="http://schemas.microsoft.com/office/drawing/2014/main" id="{87CF1CE3-FC45-4E80-A23E-D6FAB0A867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4000" cy="12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687917</xdr:colOff>
      <xdr:row>0</xdr:row>
      <xdr:rowOff>42335</xdr:rowOff>
    </xdr:from>
    <xdr:ext cx="2096824" cy="1087792"/>
    <xdr:pic>
      <xdr:nvPicPr>
        <xdr:cNvPr id="4" name="Picture 4">
          <a:extLst>
            <a:ext uri="{FF2B5EF4-FFF2-40B4-BE49-F238E27FC236}">
              <a16:creationId xmlns:a16="http://schemas.microsoft.com/office/drawing/2014/main" id="{3B5CA615-B858-49B4-884F-9D374B111C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7917" y="44240"/>
          <a:ext cx="2096824" cy="1087792"/>
        </a:xfrm>
        <a:prstGeom prst="rect">
          <a:avLst/>
        </a:prstGeom>
      </xdr:spPr>
    </xdr:pic>
    <xdr:clientData/>
  </xdr:oneCellAnchor>
  <xdr:twoCellAnchor editAs="oneCell">
    <xdr:from>
      <xdr:col>1</xdr:col>
      <xdr:colOff>42333</xdr:colOff>
      <xdr:row>11</xdr:row>
      <xdr:rowOff>86571</xdr:rowOff>
    </xdr:from>
    <xdr:to>
      <xdr:col>9</xdr:col>
      <xdr:colOff>7009</xdr:colOff>
      <xdr:row>32</xdr:row>
      <xdr:rowOff>152131</xdr:rowOff>
    </xdr:to>
    <xdr:pic>
      <xdr:nvPicPr>
        <xdr:cNvPr id="5" name="Imagen 4">
          <a:extLst>
            <a:ext uri="{FF2B5EF4-FFF2-40B4-BE49-F238E27FC236}">
              <a16:creationId xmlns:a16="http://schemas.microsoft.com/office/drawing/2014/main" id="{3BE02231-E7E6-4E1E-A61C-D4A66D931FC0}"/>
            </a:ext>
          </a:extLst>
        </xdr:cNvPr>
        <xdr:cNvPicPr>
          <a:picLocks noChangeAspect="1"/>
        </xdr:cNvPicPr>
      </xdr:nvPicPr>
      <xdr:blipFill>
        <a:blip xmlns:r="http://schemas.openxmlformats.org/officeDocument/2006/relationships" r:embed="rId4"/>
        <a:stretch>
          <a:fillRect/>
        </a:stretch>
      </xdr:blipFill>
      <xdr:spPr>
        <a:xfrm>
          <a:off x="825288" y="2117301"/>
          <a:ext cx="9261076" cy="4142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23404</xdr:rowOff>
    </xdr:from>
    <xdr:ext cx="285750" cy="2246735"/>
    <xdr:pic>
      <xdr:nvPicPr>
        <xdr:cNvPr id="2" name="Imagen 1">
          <a:extLst>
            <a:ext uri="{FF2B5EF4-FFF2-40B4-BE49-F238E27FC236}">
              <a16:creationId xmlns:a16="http://schemas.microsoft.com/office/drawing/2014/main" id="{E980A425-A1BC-484C-9E60-DF0A5B9E8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285750" cy="224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866509</xdr:colOff>
      <xdr:row>0</xdr:row>
      <xdr:rowOff>206641</xdr:rowOff>
    </xdr:from>
    <xdr:ext cx="2323471" cy="864922"/>
    <xdr:pic>
      <xdr:nvPicPr>
        <xdr:cNvPr id="3" name="Imagen 2">
          <a:extLst>
            <a:ext uri="{FF2B5EF4-FFF2-40B4-BE49-F238E27FC236}">
              <a16:creationId xmlns:a16="http://schemas.microsoft.com/office/drawing/2014/main" id="{3706C62D-77B7-4473-B148-F58A956E2F75}"/>
            </a:ext>
            <a:ext uri="{147F2762-F138-4A5C-976F-8EAC2B608ADB}">
              <a16:predDERef xmlns:a16="http://schemas.microsoft.com/office/drawing/2014/main" pred="{A0B89BF3-84CE-4876-BF19-B99932F998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85834" y="187591"/>
          <a:ext cx="2323471" cy="864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405976</xdr:colOff>
      <xdr:row>0</xdr:row>
      <xdr:rowOff>80696</xdr:rowOff>
    </xdr:from>
    <xdr:ext cx="1987180" cy="1179577"/>
    <xdr:pic>
      <xdr:nvPicPr>
        <xdr:cNvPr id="4" name="Picture 1">
          <a:extLst>
            <a:ext uri="{FF2B5EF4-FFF2-40B4-BE49-F238E27FC236}">
              <a16:creationId xmlns:a16="http://schemas.microsoft.com/office/drawing/2014/main" id="{43C6030E-9E45-43FB-827F-9E973C24AF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976" y="80696"/>
          <a:ext cx="1987180" cy="1179577"/>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23404</xdr:rowOff>
    </xdr:from>
    <xdr:ext cx="421821" cy="1572728"/>
    <xdr:pic>
      <xdr:nvPicPr>
        <xdr:cNvPr id="2" name="Imagen 1">
          <a:extLst>
            <a:ext uri="{FF2B5EF4-FFF2-40B4-BE49-F238E27FC236}">
              <a16:creationId xmlns:a16="http://schemas.microsoft.com/office/drawing/2014/main" id="{31C3A210-171F-432B-A8C8-357715D62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72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164465</xdr:colOff>
      <xdr:row>1</xdr:row>
      <xdr:rowOff>51707</xdr:rowOff>
    </xdr:from>
    <xdr:ext cx="2765263" cy="1355453"/>
    <xdr:pic>
      <xdr:nvPicPr>
        <xdr:cNvPr id="3" name="Imagen 2">
          <a:extLst>
            <a:ext uri="{FF2B5EF4-FFF2-40B4-BE49-F238E27FC236}">
              <a16:creationId xmlns:a16="http://schemas.microsoft.com/office/drawing/2014/main" id="{83060565-C6D8-4473-A7E0-5BB857B69EF1}"/>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5140" y="242207"/>
          <a:ext cx="2765263" cy="1355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542513</xdr:colOff>
      <xdr:row>1</xdr:row>
      <xdr:rowOff>63500</xdr:rowOff>
    </xdr:from>
    <xdr:ext cx="2527712" cy="1517650"/>
    <xdr:pic>
      <xdr:nvPicPr>
        <xdr:cNvPr id="4" name="Picture 1">
          <a:extLst>
            <a:ext uri="{FF2B5EF4-FFF2-40B4-BE49-F238E27FC236}">
              <a16:creationId xmlns:a16="http://schemas.microsoft.com/office/drawing/2014/main" id="{AFF6FA09-E2BB-49B6-BE3A-43046A377F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14038" y="254000"/>
          <a:ext cx="2527712" cy="151765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4</xdr:col>
      <xdr:colOff>1666041</xdr:colOff>
      <xdr:row>1</xdr:row>
      <xdr:rowOff>38165</xdr:rowOff>
    </xdr:from>
    <xdr:ext cx="1512531" cy="819626"/>
    <xdr:pic>
      <xdr:nvPicPr>
        <xdr:cNvPr id="2" name="Imagen 1">
          <a:extLst>
            <a:ext uri="{FF2B5EF4-FFF2-40B4-BE49-F238E27FC236}">
              <a16:creationId xmlns:a16="http://schemas.microsoft.com/office/drawing/2014/main" id="{8A531C9A-2A4B-459F-81F7-9C9C758F180A}"/>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9011" y="219140"/>
          <a:ext cx="1512531" cy="819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4079" cy="1168719"/>
    <xdr:pic>
      <xdr:nvPicPr>
        <xdr:cNvPr id="3" name="Imagen 2">
          <a:extLst>
            <a:ext uri="{FF2B5EF4-FFF2-40B4-BE49-F238E27FC236}">
              <a16:creationId xmlns:a16="http://schemas.microsoft.com/office/drawing/2014/main" id="{86165DDC-C3F4-4280-BED5-673222882A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079" cy="1168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340995</xdr:colOff>
      <xdr:row>0</xdr:row>
      <xdr:rowOff>120015</xdr:rowOff>
    </xdr:from>
    <xdr:ext cx="2105025" cy="1202881"/>
    <xdr:pic>
      <xdr:nvPicPr>
        <xdr:cNvPr id="4" name="Imagen 3">
          <a:extLst>
            <a:ext uri="{FF2B5EF4-FFF2-40B4-BE49-F238E27FC236}">
              <a16:creationId xmlns:a16="http://schemas.microsoft.com/office/drawing/2014/main" id="{8658DD07-66BB-4C80-8E2B-3EE807B667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2045" y="121920"/>
          <a:ext cx="2105025" cy="12028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5</xdr:col>
      <xdr:colOff>658296</xdr:colOff>
      <xdr:row>0</xdr:row>
      <xdr:rowOff>152465</xdr:rowOff>
    </xdr:from>
    <xdr:to>
      <xdr:col>7</xdr:col>
      <xdr:colOff>582057</xdr:colOff>
      <xdr:row>5</xdr:row>
      <xdr:rowOff>11971</xdr:rowOff>
    </xdr:to>
    <xdr:pic>
      <xdr:nvPicPr>
        <xdr:cNvPr id="2" name="Imagen 1">
          <a:extLst>
            <a:ext uri="{FF2B5EF4-FFF2-40B4-BE49-F238E27FC236}">
              <a16:creationId xmlns:a16="http://schemas.microsoft.com/office/drawing/2014/main" id="{69945CA4-7BAF-4388-98C0-B3877FFF8837}"/>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9901" y="152465"/>
          <a:ext cx="1615401" cy="773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517889</xdr:colOff>
      <xdr:row>6</xdr:row>
      <xdr:rowOff>23814</xdr:rowOff>
    </xdr:to>
    <xdr:pic>
      <xdr:nvPicPr>
        <xdr:cNvPr id="3" name="Imagen 2">
          <a:extLst>
            <a:ext uri="{FF2B5EF4-FFF2-40B4-BE49-F238E27FC236}">
              <a16:creationId xmlns:a16="http://schemas.microsoft.com/office/drawing/2014/main" id="{C9809974-CDA4-44C1-90EC-D9C67C337E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136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445770</xdr:colOff>
      <xdr:row>0</xdr:row>
      <xdr:rowOff>83820</xdr:rowOff>
    </xdr:from>
    <xdr:to>
      <xdr:col>2</xdr:col>
      <xdr:colOff>1765935</xdr:colOff>
      <xdr:row>6</xdr:row>
      <xdr:rowOff>164656</xdr:rowOff>
    </xdr:to>
    <xdr:pic>
      <xdr:nvPicPr>
        <xdr:cNvPr id="4" name="Imagen 3">
          <a:extLst>
            <a:ext uri="{FF2B5EF4-FFF2-40B4-BE49-F238E27FC236}">
              <a16:creationId xmlns:a16="http://schemas.microsoft.com/office/drawing/2014/main" id="{DB289252-400A-435C-A738-4F1181F907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4915" y="85725"/>
          <a:ext cx="2105025" cy="1193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6</xdr:col>
      <xdr:colOff>717351</xdr:colOff>
      <xdr:row>0</xdr:row>
      <xdr:rowOff>171515</xdr:rowOff>
    </xdr:from>
    <xdr:ext cx="1552536" cy="817721"/>
    <xdr:pic>
      <xdr:nvPicPr>
        <xdr:cNvPr id="2" name="Imagen 1">
          <a:extLst>
            <a:ext uri="{FF2B5EF4-FFF2-40B4-BE49-F238E27FC236}">
              <a16:creationId xmlns:a16="http://schemas.microsoft.com/office/drawing/2014/main" id="{C2B58B2A-01F8-46E6-BDE7-881BC9FA9A78}"/>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97746" y="167705"/>
          <a:ext cx="1552536"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4079" cy="1210629"/>
    <xdr:pic>
      <xdr:nvPicPr>
        <xdr:cNvPr id="3" name="Imagen 2">
          <a:extLst>
            <a:ext uri="{FF2B5EF4-FFF2-40B4-BE49-F238E27FC236}">
              <a16:creationId xmlns:a16="http://schemas.microsoft.com/office/drawing/2014/main" id="{FB5311EA-17F9-47FF-81FC-768BC5BFD1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079" cy="1210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72390</xdr:colOff>
      <xdr:row>0</xdr:row>
      <xdr:rowOff>76200</xdr:rowOff>
    </xdr:from>
    <xdr:ext cx="2078355" cy="1296226"/>
    <xdr:pic>
      <xdr:nvPicPr>
        <xdr:cNvPr id="4" name="Imagen 3">
          <a:extLst>
            <a:ext uri="{FF2B5EF4-FFF2-40B4-BE49-F238E27FC236}">
              <a16:creationId xmlns:a16="http://schemas.microsoft.com/office/drawing/2014/main" id="{EB00A0F7-00FC-4017-B860-FBED43A5AB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3440" y="76200"/>
          <a:ext cx="2078355" cy="12962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6</xdr:col>
      <xdr:colOff>717351</xdr:colOff>
      <xdr:row>0</xdr:row>
      <xdr:rowOff>171515</xdr:rowOff>
    </xdr:from>
    <xdr:ext cx="1550631" cy="817721"/>
    <xdr:pic>
      <xdr:nvPicPr>
        <xdr:cNvPr id="2" name="Imagen 1">
          <a:extLst>
            <a:ext uri="{FF2B5EF4-FFF2-40B4-BE49-F238E27FC236}">
              <a16:creationId xmlns:a16="http://schemas.microsoft.com/office/drawing/2014/main" id="{B7D57BE7-3A85-412C-AB6B-114495DA1D15}"/>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7871" y="167705"/>
          <a:ext cx="1550631"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7889" cy="1225869"/>
    <xdr:pic>
      <xdr:nvPicPr>
        <xdr:cNvPr id="3" name="Imagen 2">
          <a:extLst>
            <a:ext uri="{FF2B5EF4-FFF2-40B4-BE49-F238E27FC236}">
              <a16:creationId xmlns:a16="http://schemas.microsoft.com/office/drawing/2014/main" id="{10FE5112-8FA3-4063-9149-EEF19F3D17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225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72390</xdr:colOff>
      <xdr:row>0</xdr:row>
      <xdr:rowOff>76200</xdr:rowOff>
    </xdr:from>
    <xdr:ext cx="2082165" cy="1330516"/>
    <xdr:pic>
      <xdr:nvPicPr>
        <xdr:cNvPr id="4" name="Imagen 3">
          <a:extLst>
            <a:ext uri="{FF2B5EF4-FFF2-40B4-BE49-F238E27FC236}">
              <a16:creationId xmlns:a16="http://schemas.microsoft.com/office/drawing/2014/main" id="{1984E593-629D-44E7-8893-36268611963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3440" y="76200"/>
          <a:ext cx="2082165" cy="1330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0374" cy="1000124"/>
    <xdr:pic>
      <xdr:nvPicPr>
        <xdr:cNvPr id="2" name="Imagen 2">
          <a:extLst>
            <a:ext uri="{FF2B5EF4-FFF2-40B4-BE49-F238E27FC236}">
              <a16:creationId xmlns:a16="http://schemas.microsoft.com/office/drawing/2014/main" id="{E79C2464-A248-4F03-B441-5D3299887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60374"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476360</xdr:colOff>
      <xdr:row>1</xdr:row>
      <xdr:rowOff>79374</xdr:rowOff>
    </xdr:from>
    <xdr:ext cx="2903109" cy="1232931"/>
    <xdr:pic>
      <xdr:nvPicPr>
        <xdr:cNvPr id="3" name="Imagen 3">
          <a:extLst>
            <a:ext uri="{FF2B5EF4-FFF2-40B4-BE49-F238E27FC236}">
              <a16:creationId xmlns:a16="http://schemas.microsoft.com/office/drawing/2014/main" id="{3279A652-221D-4143-AAA0-33316F3B27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370275" y="260349"/>
          <a:ext cx="2903109" cy="123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218440</xdr:colOff>
      <xdr:row>0</xdr:row>
      <xdr:rowOff>0</xdr:rowOff>
    </xdr:from>
    <xdr:to>
      <xdr:col>1</xdr:col>
      <xdr:colOff>3048000</xdr:colOff>
      <xdr:row>7</xdr:row>
      <xdr:rowOff>167701</xdr:rowOff>
    </xdr:to>
    <xdr:pic>
      <xdr:nvPicPr>
        <xdr:cNvPr id="4" name="Imagen 3">
          <a:extLst>
            <a:ext uri="{FF2B5EF4-FFF2-40B4-BE49-F238E27FC236}">
              <a16:creationId xmlns:a16="http://schemas.microsoft.com/office/drawing/2014/main" id="{FFFF0B1E-1DC3-4D23-B75D-F75C901120B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5185" y="0"/>
          <a:ext cx="2829560" cy="1760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83488" cy="619386"/>
    <xdr:pic>
      <xdr:nvPicPr>
        <xdr:cNvPr id="2" name="Imagen 2">
          <a:extLst>
            <a:ext uri="{FF2B5EF4-FFF2-40B4-BE49-F238E27FC236}">
              <a16:creationId xmlns:a16="http://schemas.microsoft.com/office/drawing/2014/main" id="{38573936-0A83-4284-AD57-5DE28A569B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3488" cy="619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730995</xdr:colOff>
      <xdr:row>0</xdr:row>
      <xdr:rowOff>54562</xdr:rowOff>
    </xdr:from>
    <xdr:ext cx="1648349" cy="774863"/>
    <xdr:pic>
      <xdr:nvPicPr>
        <xdr:cNvPr id="3" name="Imagen 3">
          <a:extLst>
            <a:ext uri="{FF2B5EF4-FFF2-40B4-BE49-F238E27FC236}">
              <a16:creationId xmlns:a16="http://schemas.microsoft.com/office/drawing/2014/main" id="{00CAB6D5-1447-4826-B1E7-0A9CD819BE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075" y="58372"/>
          <a:ext cx="1648349" cy="774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306705</xdr:colOff>
      <xdr:row>8</xdr:row>
      <xdr:rowOff>66675</xdr:rowOff>
    </xdr:from>
    <xdr:to>
      <xdr:col>8</xdr:col>
      <xdr:colOff>292034</xdr:colOff>
      <xdr:row>32</xdr:row>
      <xdr:rowOff>87630</xdr:rowOff>
    </xdr:to>
    <xdr:pic>
      <xdr:nvPicPr>
        <xdr:cNvPr id="5" name="Imagen 4">
          <a:extLst>
            <a:ext uri="{FF2B5EF4-FFF2-40B4-BE49-F238E27FC236}">
              <a16:creationId xmlns:a16="http://schemas.microsoft.com/office/drawing/2014/main" id="{77419F81-A0C0-45D9-91EE-F8664C0DA34F}"/>
            </a:ext>
          </a:extLst>
        </xdr:cNvPr>
        <xdr:cNvPicPr>
          <a:picLocks noChangeAspect="1"/>
        </xdr:cNvPicPr>
      </xdr:nvPicPr>
      <xdr:blipFill>
        <a:blip xmlns:r="http://schemas.openxmlformats.org/officeDocument/2006/relationships" r:embed="rId3"/>
        <a:stretch>
          <a:fillRect/>
        </a:stretch>
      </xdr:blipFill>
      <xdr:spPr>
        <a:xfrm>
          <a:off x="1887855" y="1550670"/>
          <a:ext cx="4740209" cy="4410075"/>
        </a:xfrm>
        <a:prstGeom prst="rect">
          <a:avLst/>
        </a:prstGeom>
      </xdr:spPr>
    </xdr:pic>
    <xdr:clientData/>
  </xdr:twoCellAnchor>
  <xdr:twoCellAnchor editAs="oneCell">
    <xdr:from>
      <xdr:col>0</xdr:col>
      <xdr:colOff>586740</xdr:colOff>
      <xdr:row>0</xdr:row>
      <xdr:rowOff>87630</xdr:rowOff>
    </xdr:from>
    <xdr:to>
      <xdr:col>2</xdr:col>
      <xdr:colOff>571500</xdr:colOff>
      <xdr:row>5</xdr:row>
      <xdr:rowOff>123109</xdr:rowOff>
    </xdr:to>
    <xdr:pic>
      <xdr:nvPicPr>
        <xdr:cNvPr id="8" name="Imagen 7">
          <a:extLst>
            <a:ext uri="{FF2B5EF4-FFF2-40B4-BE49-F238E27FC236}">
              <a16:creationId xmlns:a16="http://schemas.microsoft.com/office/drawing/2014/main" id="{E04E9EB8-7DC7-F3A3-541C-B5973D7D1567}"/>
            </a:ext>
          </a:extLst>
        </xdr:cNvPr>
        <xdr:cNvPicPr>
          <a:picLocks noChangeAspect="1"/>
        </xdr:cNvPicPr>
      </xdr:nvPicPr>
      <xdr:blipFill>
        <a:blip xmlns:r="http://schemas.openxmlformats.org/officeDocument/2006/relationships" r:embed="rId4"/>
        <a:stretch>
          <a:fillRect/>
        </a:stretch>
      </xdr:blipFill>
      <xdr:spPr>
        <a:xfrm>
          <a:off x="586740" y="87630"/>
          <a:ext cx="1565910" cy="9403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26670</xdr:colOff>
      <xdr:row>0</xdr:row>
      <xdr:rowOff>0</xdr:rowOff>
    </xdr:from>
    <xdr:ext cx="656692" cy="1442757"/>
    <xdr:pic>
      <xdr:nvPicPr>
        <xdr:cNvPr id="2" name="Imagen 2">
          <a:extLst>
            <a:ext uri="{FF2B5EF4-FFF2-40B4-BE49-F238E27FC236}">
              <a16:creationId xmlns:a16="http://schemas.microsoft.com/office/drawing/2014/main" id="{4D49FBBE-5263-445B-BC1C-8230E41A0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 y="0"/>
          <a:ext cx="656692" cy="1442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1078083</xdr:colOff>
      <xdr:row>0</xdr:row>
      <xdr:rowOff>17818</xdr:rowOff>
    </xdr:from>
    <xdr:ext cx="2605851" cy="1184216"/>
    <xdr:pic>
      <xdr:nvPicPr>
        <xdr:cNvPr id="3" name="Imagen 3">
          <a:extLst>
            <a:ext uri="{FF2B5EF4-FFF2-40B4-BE49-F238E27FC236}">
              <a16:creationId xmlns:a16="http://schemas.microsoft.com/office/drawing/2014/main" id="{B6F77CAA-F139-4A7B-9641-CFC7AB39F0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2138" y="21628"/>
          <a:ext cx="2605851" cy="1184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742392</xdr:colOff>
      <xdr:row>0</xdr:row>
      <xdr:rowOff>6387</xdr:rowOff>
    </xdr:from>
    <xdr:ext cx="2935156" cy="1487917"/>
    <xdr:pic>
      <xdr:nvPicPr>
        <xdr:cNvPr id="4" name="Imagen 3">
          <a:extLst>
            <a:ext uri="{FF2B5EF4-FFF2-40B4-BE49-F238E27FC236}">
              <a16:creationId xmlns:a16="http://schemas.microsoft.com/office/drawing/2014/main" id="{539297DC-017B-48A5-97D3-B8DA578F99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7252" y="8292"/>
          <a:ext cx="2935156" cy="14879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14325" cy="1000124"/>
    <xdr:pic>
      <xdr:nvPicPr>
        <xdr:cNvPr id="2" name="Imagen 1">
          <a:extLst>
            <a:ext uri="{FF2B5EF4-FFF2-40B4-BE49-F238E27FC236}">
              <a16:creationId xmlns:a16="http://schemas.microsoft.com/office/drawing/2014/main" id="{28263A01-BF49-43F1-8168-769B3F05D0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456448</xdr:colOff>
      <xdr:row>0</xdr:row>
      <xdr:rowOff>145708</xdr:rowOff>
    </xdr:from>
    <xdr:ext cx="1787642" cy="837996"/>
    <xdr:pic>
      <xdr:nvPicPr>
        <xdr:cNvPr id="3" name="Imagen 2">
          <a:extLst>
            <a:ext uri="{FF2B5EF4-FFF2-40B4-BE49-F238E27FC236}">
              <a16:creationId xmlns:a16="http://schemas.microsoft.com/office/drawing/2014/main" id="{56665FA0-242D-41D7-B3A7-A041D022C3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10098" y="143803"/>
          <a:ext cx="1787642" cy="83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200024</xdr:colOff>
      <xdr:row>0</xdr:row>
      <xdr:rowOff>0</xdr:rowOff>
    </xdr:from>
    <xdr:ext cx="1803217" cy="1143000"/>
    <xdr:pic>
      <xdr:nvPicPr>
        <xdr:cNvPr id="4" name="Picture 1">
          <a:extLst>
            <a:ext uri="{FF2B5EF4-FFF2-40B4-BE49-F238E27FC236}">
              <a16:creationId xmlns:a16="http://schemas.microsoft.com/office/drawing/2014/main" id="{138071A0-9C27-4FC7-BD2C-0306B1906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2979" y="0"/>
          <a:ext cx="1803217" cy="1143000"/>
        </a:xfrm>
        <a:prstGeom prst="rect">
          <a:avLst/>
        </a:prstGeom>
      </xdr:spPr>
    </xdr:pic>
    <xdr:clientData/>
  </xdr:oneCellAnchor>
  <xdr:twoCellAnchor editAs="oneCell">
    <xdr:from>
      <xdr:col>3</xdr:col>
      <xdr:colOff>295275</xdr:colOff>
      <xdr:row>8</xdr:row>
      <xdr:rowOff>199134</xdr:rowOff>
    </xdr:from>
    <xdr:to>
      <xdr:col>12</xdr:col>
      <xdr:colOff>207645</xdr:colOff>
      <xdr:row>26</xdr:row>
      <xdr:rowOff>157039</xdr:rowOff>
    </xdr:to>
    <xdr:pic>
      <xdr:nvPicPr>
        <xdr:cNvPr id="5" name="Imagen 4">
          <a:extLst>
            <a:ext uri="{FF2B5EF4-FFF2-40B4-BE49-F238E27FC236}">
              <a16:creationId xmlns:a16="http://schemas.microsoft.com/office/drawing/2014/main" id="{59636537-3D44-4F28-875E-504F7BED12CF}"/>
            </a:ext>
          </a:extLst>
        </xdr:cNvPr>
        <xdr:cNvPicPr>
          <a:picLocks noChangeAspect="1"/>
        </xdr:cNvPicPr>
      </xdr:nvPicPr>
      <xdr:blipFill>
        <a:blip xmlns:r="http://schemas.openxmlformats.org/officeDocument/2006/relationships" r:embed="rId4"/>
        <a:stretch>
          <a:fillRect/>
        </a:stretch>
      </xdr:blipFill>
      <xdr:spPr>
        <a:xfrm>
          <a:off x="2636520" y="1906014"/>
          <a:ext cx="6976110" cy="32649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4325" cy="1000124"/>
    <xdr:pic>
      <xdr:nvPicPr>
        <xdr:cNvPr id="2" name="Imagen 1">
          <a:extLst>
            <a:ext uri="{FF2B5EF4-FFF2-40B4-BE49-F238E27FC236}">
              <a16:creationId xmlns:a16="http://schemas.microsoft.com/office/drawing/2014/main" id="{62E29E62-A662-48A5-B016-567D4483C6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515503</xdr:colOff>
      <xdr:row>0</xdr:row>
      <xdr:rowOff>24854</xdr:rowOff>
    </xdr:from>
    <xdr:ext cx="1846697" cy="865679"/>
    <xdr:pic>
      <xdr:nvPicPr>
        <xdr:cNvPr id="3" name="Imagen 2">
          <a:extLst>
            <a:ext uri="{FF2B5EF4-FFF2-40B4-BE49-F238E27FC236}">
              <a16:creationId xmlns:a16="http://schemas.microsoft.com/office/drawing/2014/main" id="{C74CF9DC-D848-4901-891C-EC2C9C1BBF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5343" y="21044"/>
          <a:ext cx="1846697" cy="865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200024</xdr:colOff>
      <xdr:row>0</xdr:row>
      <xdr:rowOff>0</xdr:rowOff>
    </xdr:from>
    <xdr:ext cx="1803217" cy="1143000"/>
    <xdr:pic>
      <xdr:nvPicPr>
        <xdr:cNvPr id="4" name="Picture 1">
          <a:extLst>
            <a:ext uri="{FF2B5EF4-FFF2-40B4-BE49-F238E27FC236}">
              <a16:creationId xmlns:a16="http://schemas.microsoft.com/office/drawing/2014/main" id="{F3805A28-5EB5-4CBA-8754-B71AAD9E3E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2979" y="0"/>
          <a:ext cx="1803217" cy="1143000"/>
        </a:xfrm>
        <a:prstGeom prst="rect">
          <a:avLst/>
        </a:prstGeom>
      </xdr:spPr>
    </xdr:pic>
    <xdr:clientData/>
  </xdr:oneCellAnchor>
  <xdr:twoCellAnchor editAs="oneCell">
    <xdr:from>
      <xdr:col>3</xdr:col>
      <xdr:colOff>342900</xdr:colOff>
      <xdr:row>9</xdr:row>
      <xdr:rowOff>38247</xdr:rowOff>
    </xdr:from>
    <xdr:to>
      <xdr:col>12</xdr:col>
      <xdr:colOff>3810</xdr:colOff>
      <xdr:row>26</xdr:row>
      <xdr:rowOff>78660</xdr:rowOff>
    </xdr:to>
    <xdr:pic>
      <xdr:nvPicPr>
        <xdr:cNvPr id="5" name="Imagen 4">
          <a:extLst>
            <a:ext uri="{FF2B5EF4-FFF2-40B4-BE49-F238E27FC236}">
              <a16:creationId xmlns:a16="http://schemas.microsoft.com/office/drawing/2014/main" id="{A4987F5D-0BF4-43F4-AF08-99A9732B8F95}"/>
            </a:ext>
          </a:extLst>
        </xdr:cNvPr>
        <xdr:cNvPicPr>
          <a:picLocks noChangeAspect="1"/>
        </xdr:cNvPicPr>
      </xdr:nvPicPr>
      <xdr:blipFill>
        <a:blip xmlns:r="http://schemas.openxmlformats.org/officeDocument/2006/relationships" r:embed="rId4"/>
        <a:stretch>
          <a:fillRect/>
        </a:stretch>
      </xdr:blipFill>
      <xdr:spPr>
        <a:xfrm>
          <a:off x="2686050" y="1914672"/>
          <a:ext cx="6724650" cy="31493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15240</xdr:colOff>
      <xdr:row>0</xdr:row>
      <xdr:rowOff>19049</xdr:rowOff>
    </xdr:from>
    <xdr:ext cx="361950" cy="837746"/>
    <xdr:pic>
      <xdr:nvPicPr>
        <xdr:cNvPr id="2" name="Imagen 1">
          <a:extLst>
            <a:ext uri="{FF2B5EF4-FFF2-40B4-BE49-F238E27FC236}">
              <a16:creationId xmlns:a16="http://schemas.microsoft.com/office/drawing/2014/main" id="{6DA04397-978E-4E62-81E7-464E8D8E67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2859"/>
          <a:ext cx="361950" cy="83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16623</xdr:colOff>
      <xdr:row>0</xdr:row>
      <xdr:rowOff>132668</xdr:rowOff>
    </xdr:from>
    <xdr:ext cx="1408318" cy="730340"/>
    <xdr:pic>
      <xdr:nvPicPr>
        <xdr:cNvPr id="3" name="Imagen 2">
          <a:extLst>
            <a:ext uri="{FF2B5EF4-FFF2-40B4-BE49-F238E27FC236}">
              <a16:creationId xmlns:a16="http://schemas.microsoft.com/office/drawing/2014/main" id="{27C72D23-EC22-47F8-9F79-0639A42B850F}"/>
            </a:ext>
            <a:ext uri="{147F2762-F138-4A5C-976F-8EAC2B608ADB}">
              <a16:predDERef xmlns:a16="http://schemas.microsoft.com/office/drawing/2014/main" pred="{B8D2EB54-1DD0-4022-B829-A1C5152ADA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49908" y="136478"/>
          <a:ext cx="1408318" cy="73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337184</xdr:colOff>
      <xdr:row>0</xdr:row>
      <xdr:rowOff>57150</xdr:rowOff>
    </xdr:from>
    <xdr:ext cx="1541145" cy="901065"/>
    <xdr:pic>
      <xdr:nvPicPr>
        <xdr:cNvPr id="4" name="Imagen 3">
          <a:extLst>
            <a:ext uri="{FF2B5EF4-FFF2-40B4-BE49-F238E27FC236}">
              <a16:creationId xmlns:a16="http://schemas.microsoft.com/office/drawing/2014/main" id="{56A4EFD0-3C26-45B4-8A5D-54E3DAF497BA}"/>
            </a:ext>
          </a:extLst>
        </xdr:cNvPr>
        <xdr:cNvPicPr>
          <a:picLocks noChangeAspect="1"/>
        </xdr:cNvPicPr>
      </xdr:nvPicPr>
      <xdr:blipFill>
        <a:blip xmlns:r="http://schemas.openxmlformats.org/officeDocument/2006/relationships" r:embed="rId3"/>
        <a:stretch>
          <a:fillRect/>
        </a:stretch>
      </xdr:blipFill>
      <xdr:spPr>
        <a:xfrm>
          <a:off x="335279" y="53340"/>
          <a:ext cx="1541145" cy="901065"/>
        </a:xfrm>
        <a:prstGeom prst="rect">
          <a:avLst/>
        </a:prstGeom>
      </xdr:spPr>
    </xdr:pic>
    <xdr:clientData/>
  </xdr:oneCellAnchor>
  <xdr:twoCellAnchor editAs="oneCell">
    <xdr:from>
      <xdr:col>0</xdr:col>
      <xdr:colOff>464820</xdr:colOff>
      <xdr:row>9</xdr:row>
      <xdr:rowOff>0</xdr:rowOff>
    </xdr:from>
    <xdr:to>
      <xdr:col>9</xdr:col>
      <xdr:colOff>588645</xdr:colOff>
      <xdr:row>31</xdr:row>
      <xdr:rowOff>20437</xdr:rowOff>
    </xdr:to>
    <xdr:pic>
      <xdr:nvPicPr>
        <xdr:cNvPr id="6" name="Imagen 5">
          <a:extLst>
            <a:ext uri="{FF2B5EF4-FFF2-40B4-BE49-F238E27FC236}">
              <a16:creationId xmlns:a16="http://schemas.microsoft.com/office/drawing/2014/main" id="{B81A1E98-BC4B-66A8-C804-8A0314A2278A}"/>
            </a:ext>
          </a:extLst>
        </xdr:cNvPr>
        <xdr:cNvPicPr>
          <a:picLocks noChangeAspect="1"/>
        </xdr:cNvPicPr>
      </xdr:nvPicPr>
      <xdr:blipFill>
        <a:blip xmlns:r="http://schemas.openxmlformats.org/officeDocument/2006/relationships" r:embed="rId4"/>
        <a:stretch>
          <a:fillRect/>
        </a:stretch>
      </xdr:blipFill>
      <xdr:spPr>
        <a:xfrm>
          <a:off x="464820" y="1666875"/>
          <a:ext cx="7364730" cy="40018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10</xdr:col>
      <xdr:colOff>95249</xdr:colOff>
      <xdr:row>1</xdr:row>
      <xdr:rowOff>130810</xdr:rowOff>
    </xdr:from>
    <xdr:ext cx="2443077" cy="1183640"/>
    <xdr:pic>
      <xdr:nvPicPr>
        <xdr:cNvPr id="2" name="Imagen 1">
          <a:extLst>
            <a:ext uri="{FF2B5EF4-FFF2-40B4-BE49-F238E27FC236}">
              <a16:creationId xmlns:a16="http://schemas.microsoft.com/office/drawing/2014/main" id="{263E3557-41B3-4938-8141-70F311A90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78034" y="315595"/>
          <a:ext cx="2443077" cy="1183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38100</xdr:colOff>
      <xdr:row>0</xdr:row>
      <xdr:rowOff>19050</xdr:rowOff>
    </xdr:from>
    <xdr:ext cx="644525" cy="1816100"/>
    <xdr:pic>
      <xdr:nvPicPr>
        <xdr:cNvPr id="3" name="Imagen 2">
          <a:extLst>
            <a:ext uri="{FF2B5EF4-FFF2-40B4-BE49-F238E27FC236}">
              <a16:creationId xmlns:a16="http://schemas.microsoft.com/office/drawing/2014/main" id="{6519159C-1BF6-47CF-9E0B-7EB7BCEE90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5240"/>
          <a:ext cx="644525" cy="181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31750</xdr:colOff>
      <xdr:row>1</xdr:row>
      <xdr:rowOff>63500</xdr:rowOff>
    </xdr:from>
    <xdr:ext cx="2557780" cy="1432561"/>
    <xdr:pic>
      <xdr:nvPicPr>
        <xdr:cNvPr id="4" name="Picture 1">
          <a:extLst>
            <a:ext uri="{FF2B5EF4-FFF2-40B4-BE49-F238E27FC236}">
              <a16:creationId xmlns:a16="http://schemas.microsoft.com/office/drawing/2014/main" id="{49624606-30C5-469D-9B90-505C8DC2B5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1945" y="240665"/>
          <a:ext cx="2557780" cy="143256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5</xdr:col>
      <xdr:colOff>177636</xdr:colOff>
      <xdr:row>3</xdr:row>
      <xdr:rowOff>81110</xdr:rowOff>
    </xdr:from>
    <xdr:to>
      <xdr:col>20</xdr:col>
      <xdr:colOff>213804</xdr:colOff>
      <xdr:row>45</xdr:row>
      <xdr:rowOff>94903</xdr:rowOff>
    </xdr:to>
    <mc:AlternateContent xmlns:mc="http://schemas.openxmlformats.org/markup-compatibility/2006">
      <mc:Choice xmlns:cx4="http://schemas.microsoft.com/office/drawing/2016/5/10/chartex" Requires="cx4">
        <xdr:graphicFrame macro="">
          <xdr:nvGraphicFramePr>
            <xdr:cNvPr id="2" name="Gráfico 4">
              <a:extLst>
                <a:ext uri="{FF2B5EF4-FFF2-40B4-BE49-F238E27FC236}">
                  <a16:creationId xmlns:a16="http://schemas.microsoft.com/office/drawing/2014/main" id="{DF417423-664D-4443-B0D4-82F311D4F1B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222076" y="625940"/>
              <a:ext cx="11751918" cy="7635698"/>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7</xdr:col>
      <xdr:colOff>572017</xdr:colOff>
      <xdr:row>8</xdr:row>
      <xdr:rowOff>62873</xdr:rowOff>
    </xdr:from>
    <xdr:to>
      <xdr:col>8</xdr:col>
      <xdr:colOff>751667</xdr:colOff>
      <xdr:row>9</xdr:row>
      <xdr:rowOff>49539</xdr:rowOff>
    </xdr:to>
    <xdr:sp macro="" textlink="">
      <xdr:nvSpPr>
        <xdr:cNvPr id="3" name="CuadroTexto 2">
          <a:extLst>
            <a:ext uri="{FF2B5EF4-FFF2-40B4-BE49-F238E27FC236}">
              <a16:creationId xmlns:a16="http://schemas.microsoft.com/office/drawing/2014/main" id="{E055AE2E-2D6D-480E-B721-D0D34CA50A8D}"/>
            </a:ext>
          </a:extLst>
        </xdr:cNvPr>
        <xdr:cNvSpPr txBox="1"/>
      </xdr:nvSpPr>
      <xdr:spPr>
        <a:xfrm>
          <a:off x="7182367" y="1525913"/>
          <a:ext cx="958795" cy="17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Monte Cristi</a:t>
          </a:r>
        </a:p>
      </xdr:txBody>
    </xdr:sp>
    <xdr:clientData/>
  </xdr:twoCellAnchor>
  <xdr:twoCellAnchor>
    <xdr:from>
      <xdr:col>7</xdr:col>
      <xdr:colOff>300282</xdr:colOff>
      <xdr:row>12</xdr:row>
      <xdr:rowOff>125844</xdr:rowOff>
    </xdr:from>
    <xdr:to>
      <xdr:col>8</xdr:col>
      <xdr:colOff>255166</xdr:colOff>
      <xdr:row>13</xdr:row>
      <xdr:rowOff>153257</xdr:rowOff>
    </xdr:to>
    <xdr:sp macro="" textlink="">
      <xdr:nvSpPr>
        <xdr:cNvPr id="4" name="CuadroTexto 3">
          <a:extLst>
            <a:ext uri="{FF2B5EF4-FFF2-40B4-BE49-F238E27FC236}">
              <a16:creationId xmlns:a16="http://schemas.microsoft.com/office/drawing/2014/main" id="{70A30BA4-3335-4899-B71F-129620DB14A1}"/>
            </a:ext>
          </a:extLst>
        </xdr:cNvPr>
        <xdr:cNvSpPr txBox="1"/>
      </xdr:nvSpPr>
      <xdr:spPr>
        <a:xfrm>
          <a:off x="6908727" y="2320404"/>
          <a:ext cx="734029" cy="20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Dajabón</a:t>
          </a:r>
        </a:p>
      </xdr:txBody>
    </xdr:sp>
    <xdr:clientData/>
  </xdr:twoCellAnchor>
  <xdr:twoCellAnchor>
    <xdr:from>
      <xdr:col>9</xdr:col>
      <xdr:colOff>567263</xdr:colOff>
      <xdr:row>15</xdr:row>
      <xdr:rowOff>140444</xdr:rowOff>
    </xdr:from>
    <xdr:to>
      <xdr:col>10</xdr:col>
      <xdr:colOff>452631</xdr:colOff>
      <xdr:row>18</xdr:row>
      <xdr:rowOff>75356</xdr:rowOff>
    </xdr:to>
    <xdr:sp macro="" textlink="">
      <xdr:nvSpPr>
        <xdr:cNvPr id="5" name="CuadroTexto 4">
          <a:extLst>
            <a:ext uri="{FF2B5EF4-FFF2-40B4-BE49-F238E27FC236}">
              <a16:creationId xmlns:a16="http://schemas.microsoft.com/office/drawing/2014/main" id="{A4644513-0064-444F-8DFE-0ACEFA176184}"/>
            </a:ext>
          </a:extLst>
        </xdr:cNvPr>
        <xdr:cNvSpPr txBox="1"/>
      </xdr:nvSpPr>
      <xdr:spPr>
        <a:xfrm>
          <a:off x="8737808" y="2870309"/>
          <a:ext cx="666418" cy="48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Santiago</a:t>
          </a:r>
        </a:p>
        <a:p>
          <a:pPr algn="ctr"/>
          <a:r>
            <a:rPr lang="es-DO" sz="900" b="1">
              <a:solidFill>
                <a:sysClr val="windowText" lastClr="000000"/>
              </a:solidFill>
              <a:latin typeface="Times New Roman" panose="02020603050405020304" pitchFamily="18" charset="0"/>
              <a:cs typeface="Times New Roman" panose="02020603050405020304" pitchFamily="18" charset="0"/>
            </a:rPr>
            <a:t>416.3</a:t>
          </a:r>
        </a:p>
      </xdr:txBody>
    </xdr:sp>
    <xdr:clientData/>
  </xdr:twoCellAnchor>
  <xdr:twoCellAnchor>
    <xdr:from>
      <xdr:col>8</xdr:col>
      <xdr:colOff>131682</xdr:colOff>
      <xdr:row>13</xdr:row>
      <xdr:rowOff>168727</xdr:rowOff>
    </xdr:from>
    <xdr:to>
      <xdr:col>9</xdr:col>
      <xdr:colOff>48738</xdr:colOff>
      <xdr:row>17</xdr:row>
      <xdr:rowOff>52009</xdr:rowOff>
    </xdr:to>
    <xdr:sp macro="" textlink="">
      <xdr:nvSpPr>
        <xdr:cNvPr id="6" name="CuadroTexto 5">
          <a:extLst>
            <a:ext uri="{FF2B5EF4-FFF2-40B4-BE49-F238E27FC236}">
              <a16:creationId xmlns:a16="http://schemas.microsoft.com/office/drawing/2014/main" id="{91B4D56E-7A65-4A4B-8B29-CA31A22CA9E3}"/>
            </a:ext>
          </a:extLst>
        </xdr:cNvPr>
        <xdr:cNvSpPr txBox="1"/>
      </xdr:nvSpPr>
      <xdr:spPr>
        <a:xfrm>
          <a:off x="7526892" y="2544262"/>
          <a:ext cx="696201" cy="607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Santiago Rodríguez</a:t>
          </a:r>
        </a:p>
        <a:p>
          <a:pPr algn="ctr"/>
          <a:r>
            <a:rPr lang="es-DO" sz="900" b="1">
              <a:solidFill>
                <a:sysClr val="windowText" lastClr="000000"/>
              </a:solidFill>
              <a:latin typeface="Times New Roman" panose="02020603050405020304" pitchFamily="18" charset="0"/>
              <a:cs typeface="Times New Roman" panose="02020603050405020304" pitchFamily="18" charset="0"/>
            </a:rPr>
            <a:t>5.2</a:t>
          </a:r>
        </a:p>
      </xdr:txBody>
    </xdr:sp>
    <xdr:clientData/>
  </xdr:twoCellAnchor>
  <xdr:twoCellAnchor>
    <xdr:from>
      <xdr:col>9</xdr:col>
      <xdr:colOff>220165</xdr:colOff>
      <xdr:row>10</xdr:row>
      <xdr:rowOff>74414</xdr:rowOff>
    </xdr:from>
    <xdr:to>
      <xdr:col>10</xdr:col>
      <xdr:colOff>144488</xdr:colOff>
      <xdr:row>11</xdr:row>
      <xdr:rowOff>138259</xdr:rowOff>
    </xdr:to>
    <xdr:sp macro="" textlink="">
      <xdr:nvSpPr>
        <xdr:cNvPr id="7" name="CuadroTexto 6">
          <a:extLst>
            <a:ext uri="{FF2B5EF4-FFF2-40B4-BE49-F238E27FC236}">
              <a16:creationId xmlns:a16="http://schemas.microsoft.com/office/drawing/2014/main" id="{E3787DCB-4F21-4CB8-B001-88BBA3A3856F}"/>
            </a:ext>
          </a:extLst>
        </xdr:cNvPr>
        <xdr:cNvSpPr txBox="1"/>
      </xdr:nvSpPr>
      <xdr:spPr>
        <a:xfrm>
          <a:off x="8390710" y="1903214"/>
          <a:ext cx="705373" cy="241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Valverde</a:t>
          </a:r>
        </a:p>
      </xdr:txBody>
    </xdr:sp>
    <xdr:clientData/>
  </xdr:twoCellAnchor>
  <xdr:twoCellAnchor>
    <xdr:from>
      <xdr:col>9</xdr:col>
      <xdr:colOff>714766</xdr:colOff>
      <xdr:row>7</xdr:row>
      <xdr:rowOff>160708</xdr:rowOff>
    </xdr:from>
    <xdr:to>
      <xdr:col>11</xdr:col>
      <xdr:colOff>188703</xdr:colOff>
      <xdr:row>9</xdr:row>
      <xdr:rowOff>48645</xdr:rowOff>
    </xdr:to>
    <xdr:sp macro="" textlink="">
      <xdr:nvSpPr>
        <xdr:cNvPr id="8" name="CuadroTexto 7">
          <a:extLst>
            <a:ext uri="{FF2B5EF4-FFF2-40B4-BE49-F238E27FC236}">
              <a16:creationId xmlns:a16="http://schemas.microsoft.com/office/drawing/2014/main" id="{E44D73EE-6D01-486D-8AB2-D401EC3E5C8B}"/>
            </a:ext>
          </a:extLst>
        </xdr:cNvPr>
        <xdr:cNvSpPr txBox="1"/>
      </xdr:nvSpPr>
      <xdr:spPr>
        <a:xfrm>
          <a:off x="8885311" y="1448488"/>
          <a:ext cx="1037942" cy="249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Puerto</a:t>
          </a:r>
          <a:r>
            <a:rPr lang="es-DO" sz="900" b="1" baseline="0">
              <a:solidFill>
                <a:sysClr val="windowText" lastClr="000000"/>
              </a:solidFill>
              <a:latin typeface="Times New Roman" panose="02020603050405020304" pitchFamily="18" charset="0"/>
              <a:cs typeface="Times New Roman" panose="02020603050405020304" pitchFamily="18" charset="0"/>
            </a:rPr>
            <a:t> Plata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8</xdr:col>
      <xdr:colOff>336103</xdr:colOff>
      <xdr:row>21</xdr:row>
      <xdr:rowOff>130883</xdr:rowOff>
    </xdr:from>
    <xdr:to>
      <xdr:col>9</xdr:col>
      <xdr:colOff>412079</xdr:colOff>
      <xdr:row>23</xdr:row>
      <xdr:rowOff>32751</xdr:rowOff>
    </xdr:to>
    <xdr:sp macro="" textlink="">
      <xdr:nvSpPr>
        <xdr:cNvPr id="9" name="CuadroTexto 8">
          <a:extLst>
            <a:ext uri="{FF2B5EF4-FFF2-40B4-BE49-F238E27FC236}">
              <a16:creationId xmlns:a16="http://schemas.microsoft.com/office/drawing/2014/main" id="{8031D1F2-3144-473B-9C5E-FE9A48192286}"/>
            </a:ext>
          </a:extLst>
        </xdr:cNvPr>
        <xdr:cNvSpPr txBox="1"/>
      </xdr:nvSpPr>
      <xdr:spPr>
        <a:xfrm>
          <a:off x="7725598" y="3954218"/>
          <a:ext cx="857026" cy="258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Juan</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7</xdr:col>
      <xdr:colOff>261937</xdr:colOff>
      <xdr:row>19</xdr:row>
      <xdr:rowOff>30809</xdr:rowOff>
    </xdr:from>
    <xdr:to>
      <xdr:col>8</xdr:col>
      <xdr:colOff>316214</xdr:colOff>
      <xdr:row>20</xdr:row>
      <xdr:rowOff>107989</xdr:rowOff>
    </xdr:to>
    <xdr:sp macro="" textlink="">
      <xdr:nvSpPr>
        <xdr:cNvPr id="10" name="CuadroTexto 9">
          <a:extLst>
            <a:ext uri="{FF2B5EF4-FFF2-40B4-BE49-F238E27FC236}">
              <a16:creationId xmlns:a16="http://schemas.microsoft.com/office/drawing/2014/main" id="{FB58F9E9-7E92-4CB8-AA85-1B8145604ADE}"/>
            </a:ext>
          </a:extLst>
        </xdr:cNvPr>
        <xdr:cNvSpPr txBox="1"/>
      </xdr:nvSpPr>
      <xdr:spPr>
        <a:xfrm>
          <a:off x="6870382" y="3486479"/>
          <a:ext cx="839137" cy="25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Elías</a:t>
          </a:r>
          <a:r>
            <a:rPr lang="es-DO" sz="900" b="1" baseline="0">
              <a:solidFill>
                <a:sysClr val="windowText" lastClr="000000"/>
              </a:solidFill>
              <a:latin typeface="Times New Roman" panose="02020603050405020304" pitchFamily="18" charset="0"/>
              <a:cs typeface="Times New Roman" panose="02020603050405020304" pitchFamily="18" charset="0"/>
            </a:rPr>
            <a:t> Piña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10</xdr:col>
      <xdr:colOff>340086</xdr:colOff>
      <xdr:row>19</xdr:row>
      <xdr:rowOff>127578</xdr:rowOff>
    </xdr:from>
    <xdr:to>
      <xdr:col>11</xdr:col>
      <xdr:colOff>392458</xdr:colOff>
      <xdr:row>22</xdr:row>
      <xdr:rowOff>25051</xdr:rowOff>
    </xdr:to>
    <xdr:sp macro="" textlink="">
      <xdr:nvSpPr>
        <xdr:cNvPr id="11" name="CuadroTexto 10">
          <a:extLst>
            <a:ext uri="{FF2B5EF4-FFF2-40B4-BE49-F238E27FC236}">
              <a16:creationId xmlns:a16="http://schemas.microsoft.com/office/drawing/2014/main" id="{D1573442-5959-4072-AD9D-2E565BBC2989}"/>
            </a:ext>
          </a:extLst>
        </xdr:cNvPr>
        <xdr:cNvSpPr txBox="1"/>
      </xdr:nvSpPr>
      <xdr:spPr>
        <a:xfrm>
          <a:off x="9293586" y="3588963"/>
          <a:ext cx="837232" cy="43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Vega</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220.1</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414982</xdr:colOff>
      <xdr:row>10</xdr:row>
      <xdr:rowOff>69223</xdr:rowOff>
    </xdr:from>
    <xdr:to>
      <xdr:col>12</xdr:col>
      <xdr:colOff>461639</xdr:colOff>
      <xdr:row>11</xdr:row>
      <xdr:rowOff>150808</xdr:rowOff>
    </xdr:to>
    <xdr:sp macro="" textlink="">
      <xdr:nvSpPr>
        <xdr:cNvPr id="12" name="CuadroTexto 11">
          <a:extLst>
            <a:ext uri="{FF2B5EF4-FFF2-40B4-BE49-F238E27FC236}">
              <a16:creationId xmlns:a16="http://schemas.microsoft.com/office/drawing/2014/main" id="{B8229DF2-6FE5-4BA5-AAF7-42D1971E7C2C}"/>
            </a:ext>
          </a:extLst>
        </xdr:cNvPr>
        <xdr:cNvSpPr txBox="1"/>
      </xdr:nvSpPr>
      <xdr:spPr>
        <a:xfrm>
          <a:off x="10147627" y="1896118"/>
          <a:ext cx="831517" cy="264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Espaillat</a:t>
          </a:r>
        </a:p>
      </xdr:txBody>
    </xdr:sp>
    <xdr:clientData/>
  </xdr:twoCellAnchor>
  <xdr:twoCellAnchor>
    <xdr:from>
      <xdr:col>11</xdr:col>
      <xdr:colOff>365387</xdr:colOff>
      <xdr:row>13</xdr:row>
      <xdr:rowOff>77145</xdr:rowOff>
    </xdr:from>
    <xdr:to>
      <xdr:col>12</xdr:col>
      <xdr:colOff>520354</xdr:colOff>
      <xdr:row>16</xdr:row>
      <xdr:rowOff>34038</xdr:rowOff>
    </xdr:to>
    <xdr:sp macro="" textlink="">
      <xdr:nvSpPr>
        <xdr:cNvPr id="13" name="CuadroTexto 12">
          <a:extLst>
            <a:ext uri="{FF2B5EF4-FFF2-40B4-BE49-F238E27FC236}">
              <a16:creationId xmlns:a16="http://schemas.microsoft.com/office/drawing/2014/main" id="{39CF424F-95CB-4119-B08E-6CF044E40584}"/>
            </a:ext>
          </a:extLst>
        </xdr:cNvPr>
        <xdr:cNvSpPr txBox="1"/>
      </xdr:nvSpPr>
      <xdr:spPr>
        <a:xfrm>
          <a:off x="10096127" y="2448870"/>
          <a:ext cx="936017" cy="49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Hermanas</a:t>
          </a:r>
          <a:r>
            <a:rPr lang="es-DO" sz="900" b="1" baseline="0">
              <a:solidFill>
                <a:sysClr val="windowText" lastClr="000000"/>
              </a:solidFill>
              <a:latin typeface="Times New Roman" panose="02020603050405020304" pitchFamily="18" charset="0"/>
              <a:cs typeface="Times New Roman" panose="02020603050405020304" pitchFamily="18" charset="0"/>
            </a:rPr>
            <a:t> Mirabal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2.5</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6</xdr:col>
      <xdr:colOff>506071</xdr:colOff>
      <xdr:row>28</xdr:row>
      <xdr:rowOff>118348</xdr:rowOff>
    </xdr:from>
    <xdr:to>
      <xdr:col>8</xdr:col>
      <xdr:colOff>9912</xdr:colOff>
      <xdr:row>29</xdr:row>
      <xdr:rowOff>155385</xdr:rowOff>
    </xdr:to>
    <xdr:sp macro="" textlink="">
      <xdr:nvSpPr>
        <xdr:cNvPr id="14" name="CuadroTexto 13">
          <a:extLst>
            <a:ext uri="{FF2B5EF4-FFF2-40B4-BE49-F238E27FC236}">
              <a16:creationId xmlns:a16="http://schemas.microsoft.com/office/drawing/2014/main" id="{0964B895-2089-48D2-BE32-667120A7ACA3}"/>
            </a:ext>
          </a:extLst>
        </xdr:cNvPr>
        <xdr:cNvSpPr txBox="1"/>
      </xdr:nvSpPr>
      <xdr:spPr>
        <a:xfrm>
          <a:off x="6337276" y="5206603"/>
          <a:ext cx="1065941" cy="216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Independencia</a:t>
          </a:r>
        </a:p>
      </xdr:txBody>
    </xdr:sp>
    <xdr:clientData/>
  </xdr:twoCellAnchor>
  <xdr:twoCellAnchor>
    <xdr:from>
      <xdr:col>8</xdr:col>
      <xdr:colOff>65460</xdr:colOff>
      <xdr:row>27</xdr:row>
      <xdr:rowOff>75194</xdr:rowOff>
    </xdr:from>
    <xdr:to>
      <xdr:col>9</xdr:col>
      <xdr:colOff>191769</xdr:colOff>
      <xdr:row>28</xdr:row>
      <xdr:rowOff>151064</xdr:rowOff>
    </xdr:to>
    <xdr:sp macro="" textlink="">
      <xdr:nvSpPr>
        <xdr:cNvPr id="15" name="CuadroTexto 14">
          <a:extLst>
            <a:ext uri="{FF2B5EF4-FFF2-40B4-BE49-F238E27FC236}">
              <a16:creationId xmlns:a16="http://schemas.microsoft.com/office/drawing/2014/main" id="{3D49C293-78FF-4F09-A852-11A50CA322EE}"/>
            </a:ext>
          </a:extLst>
        </xdr:cNvPr>
        <xdr:cNvSpPr txBox="1"/>
      </xdr:nvSpPr>
      <xdr:spPr>
        <a:xfrm>
          <a:off x="7454955" y="4980569"/>
          <a:ext cx="909264" cy="256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Bahoruco</a:t>
          </a:r>
        </a:p>
      </xdr:txBody>
    </xdr:sp>
    <xdr:clientData/>
  </xdr:twoCellAnchor>
  <xdr:twoCellAnchor>
    <xdr:from>
      <xdr:col>7</xdr:col>
      <xdr:colOff>403232</xdr:colOff>
      <xdr:row>35</xdr:row>
      <xdr:rowOff>120709</xdr:rowOff>
    </xdr:from>
    <xdr:to>
      <xdr:col>8</xdr:col>
      <xdr:colOff>535862</xdr:colOff>
      <xdr:row>37</xdr:row>
      <xdr:rowOff>18172</xdr:rowOff>
    </xdr:to>
    <xdr:sp macro="" textlink="">
      <xdr:nvSpPr>
        <xdr:cNvPr id="16" name="CuadroTexto 15">
          <a:extLst>
            <a:ext uri="{FF2B5EF4-FFF2-40B4-BE49-F238E27FC236}">
              <a16:creationId xmlns:a16="http://schemas.microsoft.com/office/drawing/2014/main" id="{AB216CDA-5371-4A34-B311-8D0703C54BB6}"/>
            </a:ext>
          </a:extLst>
        </xdr:cNvPr>
        <xdr:cNvSpPr txBox="1"/>
      </xdr:nvSpPr>
      <xdr:spPr>
        <a:xfrm>
          <a:off x="7009772" y="6475789"/>
          <a:ext cx="917490" cy="261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Pedernales</a:t>
          </a:r>
        </a:p>
      </xdr:txBody>
    </xdr:sp>
    <xdr:clientData/>
  </xdr:twoCellAnchor>
  <xdr:twoCellAnchor>
    <xdr:from>
      <xdr:col>8</xdr:col>
      <xdr:colOff>529123</xdr:colOff>
      <xdr:row>32</xdr:row>
      <xdr:rowOff>135605</xdr:rowOff>
    </xdr:from>
    <xdr:to>
      <xdr:col>9</xdr:col>
      <xdr:colOff>659848</xdr:colOff>
      <xdr:row>34</xdr:row>
      <xdr:rowOff>37473</xdr:rowOff>
    </xdr:to>
    <xdr:sp macro="" textlink="">
      <xdr:nvSpPr>
        <xdr:cNvPr id="17" name="CuadroTexto 16">
          <a:extLst>
            <a:ext uri="{FF2B5EF4-FFF2-40B4-BE49-F238E27FC236}">
              <a16:creationId xmlns:a16="http://schemas.microsoft.com/office/drawing/2014/main" id="{546D9F43-C4C5-4A72-A301-6BAAA918A024}"/>
            </a:ext>
          </a:extLst>
        </xdr:cNvPr>
        <xdr:cNvSpPr txBox="1"/>
      </xdr:nvSpPr>
      <xdr:spPr>
        <a:xfrm>
          <a:off x="7918618" y="5942045"/>
          <a:ext cx="917490" cy="26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Barahona</a:t>
          </a:r>
        </a:p>
      </xdr:txBody>
    </xdr:sp>
    <xdr:clientData/>
  </xdr:twoCellAnchor>
  <xdr:twoCellAnchor>
    <xdr:from>
      <xdr:col>10</xdr:col>
      <xdr:colOff>127645</xdr:colOff>
      <xdr:row>26</xdr:row>
      <xdr:rowOff>46207</xdr:rowOff>
    </xdr:from>
    <xdr:to>
      <xdr:col>10</xdr:col>
      <xdr:colOff>650937</xdr:colOff>
      <xdr:row>27</xdr:row>
      <xdr:rowOff>123982</xdr:rowOff>
    </xdr:to>
    <xdr:sp macro="" textlink="">
      <xdr:nvSpPr>
        <xdr:cNvPr id="18" name="CuadroTexto 17">
          <a:extLst>
            <a:ext uri="{FF2B5EF4-FFF2-40B4-BE49-F238E27FC236}">
              <a16:creationId xmlns:a16="http://schemas.microsoft.com/office/drawing/2014/main" id="{59425611-6121-4149-97E6-802ED173A930}"/>
            </a:ext>
          </a:extLst>
        </xdr:cNvPr>
        <xdr:cNvSpPr txBox="1"/>
      </xdr:nvSpPr>
      <xdr:spPr>
        <a:xfrm>
          <a:off x="9084955" y="4772512"/>
          <a:ext cx="519482" cy="2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Azua</a:t>
          </a:r>
        </a:p>
      </xdr:txBody>
    </xdr:sp>
    <xdr:clientData/>
  </xdr:twoCellAnchor>
  <xdr:twoCellAnchor>
    <xdr:from>
      <xdr:col>11</xdr:col>
      <xdr:colOff>225165</xdr:colOff>
      <xdr:row>25</xdr:row>
      <xdr:rowOff>26278</xdr:rowOff>
    </xdr:from>
    <xdr:to>
      <xdr:col>12</xdr:col>
      <xdr:colOff>193880</xdr:colOff>
      <xdr:row>27</xdr:row>
      <xdr:rowOff>104020</xdr:rowOff>
    </xdr:to>
    <xdr:sp macro="" textlink="">
      <xdr:nvSpPr>
        <xdr:cNvPr id="19" name="CuadroTexto 18">
          <a:extLst>
            <a:ext uri="{FF2B5EF4-FFF2-40B4-BE49-F238E27FC236}">
              <a16:creationId xmlns:a16="http://schemas.microsoft.com/office/drawing/2014/main" id="{A5B72196-5BFE-4C11-8AEA-8051134284A6}"/>
            </a:ext>
          </a:extLst>
        </xdr:cNvPr>
        <xdr:cNvSpPr txBox="1"/>
      </xdr:nvSpPr>
      <xdr:spPr>
        <a:xfrm>
          <a:off x="9959715" y="4565893"/>
          <a:ext cx="749765" cy="441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José de Ocoa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338142</xdr:colOff>
      <xdr:row>21</xdr:row>
      <xdr:rowOff>115354</xdr:rowOff>
    </xdr:from>
    <xdr:to>
      <xdr:col>12</xdr:col>
      <xdr:colOff>348542</xdr:colOff>
      <xdr:row>24</xdr:row>
      <xdr:rowOff>75156</xdr:rowOff>
    </xdr:to>
    <xdr:sp macro="" textlink="">
      <xdr:nvSpPr>
        <xdr:cNvPr id="20" name="CuadroTexto 19">
          <a:extLst>
            <a:ext uri="{FF2B5EF4-FFF2-40B4-BE49-F238E27FC236}">
              <a16:creationId xmlns:a16="http://schemas.microsoft.com/office/drawing/2014/main" id="{20ADEDEE-7F4C-44F8-9073-DE3BF8B5DE61}"/>
            </a:ext>
          </a:extLst>
        </xdr:cNvPr>
        <xdr:cNvSpPr txBox="1"/>
      </xdr:nvSpPr>
      <xdr:spPr>
        <a:xfrm>
          <a:off x="10070787" y="3934879"/>
          <a:ext cx="795260" cy="502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Monseñor</a:t>
          </a:r>
          <a:r>
            <a:rPr lang="es-DO" sz="900" b="1" baseline="0">
              <a:solidFill>
                <a:sysClr val="windowText" lastClr="000000"/>
              </a:solidFill>
              <a:latin typeface="Times New Roman" panose="02020603050405020304" pitchFamily="18" charset="0"/>
              <a:cs typeface="Times New Roman" panose="02020603050405020304" pitchFamily="18" charset="0"/>
            </a:rPr>
            <a:t> Nouel</a:t>
          </a:r>
        </a:p>
        <a:p>
          <a:pPr algn="ctr"/>
          <a:r>
            <a:rPr lang="es-DO" sz="900" b="1" baseline="0">
              <a:solidFill>
                <a:sysClr val="windowText" lastClr="000000"/>
              </a:solidFill>
              <a:latin typeface="Times New Roman" panose="02020603050405020304" pitchFamily="18" charset="0"/>
              <a:cs typeface="Times New Roman" panose="02020603050405020304" pitchFamily="18" charset="0"/>
            </a:rPr>
            <a:t>50.3</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448988</xdr:colOff>
      <xdr:row>22</xdr:row>
      <xdr:rowOff>74077</xdr:rowOff>
    </xdr:from>
    <xdr:to>
      <xdr:col>14</xdr:col>
      <xdr:colOff>523640</xdr:colOff>
      <xdr:row>23</xdr:row>
      <xdr:rowOff>137853</xdr:rowOff>
    </xdr:to>
    <xdr:sp macro="" textlink="">
      <xdr:nvSpPr>
        <xdr:cNvPr id="21" name="CuadroTexto 20">
          <a:extLst>
            <a:ext uri="{FF2B5EF4-FFF2-40B4-BE49-F238E27FC236}">
              <a16:creationId xmlns:a16="http://schemas.microsoft.com/office/drawing/2014/main" id="{B2E25F42-C28F-4DC0-AE83-D5DD3370C673}"/>
            </a:ext>
          </a:extLst>
        </xdr:cNvPr>
        <xdr:cNvSpPr txBox="1"/>
      </xdr:nvSpPr>
      <xdr:spPr>
        <a:xfrm>
          <a:off x="11743733" y="4074577"/>
          <a:ext cx="855702" cy="240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Monte</a:t>
          </a:r>
          <a:r>
            <a:rPr lang="es-DO" sz="900" b="1" baseline="0">
              <a:solidFill>
                <a:sysClr val="windowText" lastClr="000000"/>
              </a:solidFill>
              <a:latin typeface="Times New Roman" panose="02020603050405020304" pitchFamily="18" charset="0"/>
              <a:cs typeface="Times New Roman" panose="02020603050405020304" pitchFamily="18" charset="0"/>
            </a:rPr>
            <a:t> Plata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771832</xdr:colOff>
      <xdr:row>26</xdr:row>
      <xdr:rowOff>119306</xdr:rowOff>
    </xdr:from>
    <xdr:to>
      <xdr:col>13</xdr:col>
      <xdr:colOff>440</xdr:colOff>
      <xdr:row>29</xdr:row>
      <xdr:rowOff>90647</xdr:rowOff>
    </xdr:to>
    <xdr:sp macro="" textlink="">
      <xdr:nvSpPr>
        <xdr:cNvPr id="22" name="CuadroTexto 21">
          <a:extLst>
            <a:ext uri="{FF2B5EF4-FFF2-40B4-BE49-F238E27FC236}">
              <a16:creationId xmlns:a16="http://schemas.microsoft.com/office/drawing/2014/main" id="{0170DD1B-9088-42B2-A1E6-ADC0598716F3}"/>
            </a:ext>
          </a:extLst>
        </xdr:cNvPr>
        <xdr:cNvSpPr txBox="1"/>
      </xdr:nvSpPr>
      <xdr:spPr>
        <a:xfrm>
          <a:off x="10508287" y="4845611"/>
          <a:ext cx="788803" cy="516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Cristobal</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12</xdr:col>
      <xdr:colOff>441154</xdr:colOff>
      <xdr:row>15</xdr:row>
      <xdr:rowOff>70931</xdr:rowOff>
    </xdr:from>
    <xdr:to>
      <xdr:col>13</xdr:col>
      <xdr:colOff>235538</xdr:colOff>
      <xdr:row>17</xdr:row>
      <xdr:rowOff>11752</xdr:rowOff>
    </xdr:to>
    <xdr:sp macro="" textlink="">
      <xdr:nvSpPr>
        <xdr:cNvPr id="23" name="CuadroTexto 22">
          <a:extLst>
            <a:ext uri="{FF2B5EF4-FFF2-40B4-BE49-F238E27FC236}">
              <a16:creationId xmlns:a16="http://schemas.microsoft.com/office/drawing/2014/main" id="{CA486A35-D780-4C66-BD4A-8397394A7B44}"/>
            </a:ext>
          </a:extLst>
        </xdr:cNvPr>
        <xdr:cNvSpPr txBox="1"/>
      </xdr:nvSpPr>
      <xdr:spPr>
        <a:xfrm>
          <a:off x="10952944" y="2802701"/>
          <a:ext cx="581149" cy="308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Duarte</a:t>
          </a:r>
        </a:p>
      </xdr:txBody>
    </xdr:sp>
    <xdr:clientData/>
  </xdr:twoCellAnchor>
  <xdr:twoCellAnchor>
    <xdr:from>
      <xdr:col>12</xdr:col>
      <xdr:colOff>745574</xdr:colOff>
      <xdr:row>11</xdr:row>
      <xdr:rowOff>44978</xdr:rowOff>
    </xdr:from>
    <xdr:to>
      <xdr:col>13</xdr:col>
      <xdr:colOff>631714</xdr:colOff>
      <xdr:row>14</xdr:row>
      <xdr:rowOff>76783</xdr:rowOff>
    </xdr:to>
    <xdr:sp macro="" textlink="">
      <xdr:nvSpPr>
        <xdr:cNvPr id="24" name="CuadroTexto 23">
          <a:extLst>
            <a:ext uri="{FF2B5EF4-FFF2-40B4-BE49-F238E27FC236}">
              <a16:creationId xmlns:a16="http://schemas.microsoft.com/office/drawing/2014/main" id="{6801918E-DB33-4558-B66A-112C8DF1BF0F}"/>
            </a:ext>
          </a:extLst>
        </xdr:cNvPr>
        <xdr:cNvSpPr txBox="1"/>
      </xdr:nvSpPr>
      <xdr:spPr>
        <a:xfrm>
          <a:off x="11257364" y="2056658"/>
          <a:ext cx="667190" cy="572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María</a:t>
          </a:r>
          <a:r>
            <a:rPr lang="es-DO" sz="900" b="1" baseline="0">
              <a:solidFill>
                <a:sysClr val="windowText" lastClr="000000"/>
              </a:solidFill>
              <a:latin typeface="Times New Roman" panose="02020603050405020304" pitchFamily="18" charset="0"/>
              <a:cs typeface="Times New Roman" panose="02020603050405020304" pitchFamily="18" charset="0"/>
            </a:rPr>
            <a:t> Trinidad Sanchez</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594056</xdr:colOff>
      <xdr:row>15</xdr:row>
      <xdr:rowOff>169349</xdr:rowOff>
    </xdr:from>
    <xdr:to>
      <xdr:col>15</xdr:col>
      <xdr:colOff>607766</xdr:colOff>
      <xdr:row>17</xdr:row>
      <xdr:rowOff>65502</xdr:rowOff>
    </xdr:to>
    <xdr:sp macro="" textlink="">
      <xdr:nvSpPr>
        <xdr:cNvPr id="25" name="CuadroTexto 24">
          <a:extLst>
            <a:ext uri="{FF2B5EF4-FFF2-40B4-BE49-F238E27FC236}">
              <a16:creationId xmlns:a16="http://schemas.microsoft.com/office/drawing/2014/main" id="{A0C3E7A1-13FD-4A99-BB57-DF8DB707F691}"/>
            </a:ext>
          </a:extLst>
        </xdr:cNvPr>
        <xdr:cNvSpPr txBox="1"/>
      </xdr:nvSpPr>
      <xdr:spPr>
        <a:xfrm>
          <a:off x="12667946" y="2906834"/>
          <a:ext cx="798570" cy="25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baseline="0">
              <a:solidFill>
                <a:sysClr val="windowText" lastClr="000000"/>
              </a:solidFill>
              <a:latin typeface="Times New Roman" panose="02020603050405020304" pitchFamily="18" charset="0"/>
              <a:cs typeface="Times New Roman" panose="02020603050405020304" pitchFamily="18" charset="0"/>
            </a:rPr>
            <a:t> Samaná</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615240</xdr:colOff>
      <xdr:row>20</xdr:row>
      <xdr:rowOff>39331</xdr:rowOff>
    </xdr:from>
    <xdr:to>
      <xdr:col>15</xdr:col>
      <xdr:colOff>693701</xdr:colOff>
      <xdr:row>22</xdr:row>
      <xdr:rowOff>50105</xdr:rowOff>
    </xdr:to>
    <xdr:sp macro="" textlink="">
      <xdr:nvSpPr>
        <xdr:cNvPr id="26" name="CuadroTexto 25">
          <a:extLst>
            <a:ext uri="{FF2B5EF4-FFF2-40B4-BE49-F238E27FC236}">
              <a16:creationId xmlns:a16="http://schemas.microsoft.com/office/drawing/2014/main" id="{22785577-E7E7-40B1-9358-709336AF487F}"/>
            </a:ext>
          </a:extLst>
        </xdr:cNvPr>
        <xdr:cNvSpPr txBox="1"/>
      </xdr:nvSpPr>
      <xdr:spPr>
        <a:xfrm>
          <a:off x="12694845" y="3677881"/>
          <a:ext cx="859511" cy="376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Hato</a:t>
          </a:r>
          <a:r>
            <a:rPr lang="es-DO" sz="900" b="1" baseline="0">
              <a:solidFill>
                <a:sysClr val="windowText" lastClr="000000"/>
              </a:solidFill>
              <a:latin typeface="Times New Roman" panose="02020603050405020304" pitchFamily="18" charset="0"/>
              <a:cs typeface="Times New Roman" panose="02020603050405020304" pitchFamily="18" charset="0"/>
            </a:rPr>
            <a:t> Mayor</a:t>
          </a:r>
        </a:p>
        <a:p>
          <a:pPr algn="ctr"/>
          <a:r>
            <a:rPr lang="es-DO" sz="900" b="1">
              <a:solidFill>
                <a:sysClr val="windowText" lastClr="000000"/>
              </a:solidFill>
              <a:latin typeface="Times New Roman" panose="02020603050405020304" pitchFamily="18" charset="0"/>
              <a:cs typeface="Times New Roman" panose="02020603050405020304" pitchFamily="18" charset="0"/>
            </a:rPr>
            <a:t>249.7</a:t>
          </a:r>
        </a:p>
      </xdr:txBody>
    </xdr:sp>
    <xdr:clientData/>
  </xdr:twoCellAnchor>
  <xdr:twoCellAnchor>
    <xdr:from>
      <xdr:col>16</xdr:col>
      <xdr:colOff>182287</xdr:colOff>
      <xdr:row>22</xdr:row>
      <xdr:rowOff>101937</xdr:rowOff>
    </xdr:from>
    <xdr:to>
      <xdr:col>17</xdr:col>
      <xdr:colOff>253129</xdr:colOff>
      <xdr:row>23</xdr:row>
      <xdr:rowOff>164403</xdr:rowOff>
    </xdr:to>
    <xdr:sp macro="" textlink="">
      <xdr:nvSpPr>
        <xdr:cNvPr id="27" name="CuadroTexto 26">
          <a:extLst>
            <a:ext uri="{FF2B5EF4-FFF2-40B4-BE49-F238E27FC236}">
              <a16:creationId xmlns:a16="http://schemas.microsoft.com/office/drawing/2014/main" id="{E2AEA4CA-A26B-428D-AD1E-9F529A613BC9}"/>
            </a:ext>
          </a:extLst>
        </xdr:cNvPr>
        <xdr:cNvSpPr txBox="1"/>
      </xdr:nvSpPr>
      <xdr:spPr>
        <a:xfrm>
          <a:off x="13820182" y="4098627"/>
          <a:ext cx="849987" cy="251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El</a:t>
          </a:r>
          <a:r>
            <a:rPr lang="es-DO" sz="900" b="1" baseline="0">
              <a:solidFill>
                <a:sysClr val="windowText" lastClr="000000"/>
              </a:solidFill>
              <a:latin typeface="Times New Roman" panose="02020603050405020304" pitchFamily="18" charset="0"/>
              <a:cs typeface="Times New Roman" panose="02020603050405020304" pitchFamily="18" charset="0"/>
            </a:rPr>
            <a:t> Seibo</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17</xdr:col>
      <xdr:colOff>289456</xdr:colOff>
      <xdr:row>26</xdr:row>
      <xdr:rowOff>21317</xdr:rowOff>
    </xdr:from>
    <xdr:to>
      <xdr:col>18</xdr:col>
      <xdr:colOff>727854</xdr:colOff>
      <xdr:row>27</xdr:row>
      <xdr:rowOff>95214</xdr:rowOff>
    </xdr:to>
    <xdr:sp macro="" textlink="">
      <xdr:nvSpPr>
        <xdr:cNvPr id="28" name="CuadroTexto 27">
          <a:extLst>
            <a:ext uri="{FF2B5EF4-FFF2-40B4-BE49-F238E27FC236}">
              <a16:creationId xmlns:a16="http://schemas.microsoft.com/office/drawing/2014/main" id="{F5010777-C7C4-4B72-9439-BBCD7F40FDD0}"/>
            </a:ext>
          </a:extLst>
        </xdr:cNvPr>
        <xdr:cNvSpPr txBox="1"/>
      </xdr:nvSpPr>
      <xdr:spPr>
        <a:xfrm>
          <a:off x="14706496" y="4741907"/>
          <a:ext cx="1225163" cy="262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Altagracia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16</xdr:col>
      <xdr:colOff>375386</xdr:colOff>
      <xdr:row>27</xdr:row>
      <xdr:rowOff>109067</xdr:rowOff>
    </xdr:from>
    <xdr:to>
      <xdr:col>17</xdr:col>
      <xdr:colOff>387670</xdr:colOff>
      <xdr:row>28</xdr:row>
      <xdr:rowOff>167724</xdr:rowOff>
    </xdr:to>
    <xdr:sp macro="" textlink="">
      <xdr:nvSpPr>
        <xdr:cNvPr id="29" name="CuadroTexto 28">
          <a:extLst>
            <a:ext uri="{FF2B5EF4-FFF2-40B4-BE49-F238E27FC236}">
              <a16:creationId xmlns:a16="http://schemas.microsoft.com/office/drawing/2014/main" id="{5AB4E2E1-084E-47C6-B076-AB29BF1F134D}"/>
            </a:ext>
          </a:extLst>
        </xdr:cNvPr>
        <xdr:cNvSpPr txBox="1"/>
      </xdr:nvSpPr>
      <xdr:spPr>
        <a:xfrm>
          <a:off x="14013281" y="5012537"/>
          <a:ext cx="797144" cy="245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La</a:t>
          </a:r>
          <a:r>
            <a:rPr lang="es-DO" sz="900" b="1" baseline="0">
              <a:solidFill>
                <a:sysClr val="windowText" lastClr="000000"/>
              </a:solidFill>
              <a:latin typeface="Times New Roman" panose="02020603050405020304" pitchFamily="18" charset="0"/>
              <a:cs typeface="Times New Roman" panose="02020603050405020304" pitchFamily="18" charset="0"/>
            </a:rPr>
            <a:t> Romana</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14</xdr:col>
      <xdr:colOff>608693</xdr:colOff>
      <xdr:row>27</xdr:row>
      <xdr:rowOff>12576</xdr:rowOff>
    </xdr:from>
    <xdr:to>
      <xdr:col>16</xdr:col>
      <xdr:colOff>362119</xdr:colOff>
      <xdr:row>27</xdr:row>
      <xdr:rowOff>163172</xdr:rowOff>
    </xdr:to>
    <xdr:sp macro="" textlink="">
      <xdr:nvSpPr>
        <xdr:cNvPr id="30" name="CuadroTexto 29">
          <a:extLst>
            <a:ext uri="{FF2B5EF4-FFF2-40B4-BE49-F238E27FC236}">
              <a16:creationId xmlns:a16="http://schemas.microsoft.com/office/drawing/2014/main" id="{71875152-BD73-44C0-AD22-6EEF926ED369}"/>
            </a:ext>
          </a:extLst>
        </xdr:cNvPr>
        <xdr:cNvSpPr txBox="1"/>
      </xdr:nvSpPr>
      <xdr:spPr>
        <a:xfrm>
          <a:off x="12686393" y="4921761"/>
          <a:ext cx="1311716" cy="148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San</a:t>
          </a:r>
          <a:r>
            <a:rPr lang="es-DO" sz="900" b="1" baseline="0">
              <a:solidFill>
                <a:sysClr val="windowText" lastClr="000000"/>
              </a:solidFill>
              <a:latin typeface="Times New Roman" panose="02020603050405020304" pitchFamily="18" charset="0"/>
              <a:cs typeface="Times New Roman" panose="02020603050405020304" pitchFamily="18" charset="0"/>
            </a:rPr>
            <a:t> Pedro de Macorís</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12</xdr:col>
      <xdr:colOff>679937</xdr:colOff>
      <xdr:row>26</xdr:row>
      <xdr:rowOff>119344</xdr:rowOff>
    </xdr:from>
    <xdr:to>
      <xdr:col>14</xdr:col>
      <xdr:colOff>155699</xdr:colOff>
      <xdr:row>27</xdr:row>
      <xdr:rowOff>177406</xdr:rowOff>
    </xdr:to>
    <xdr:sp macro="" textlink="">
      <xdr:nvSpPr>
        <xdr:cNvPr id="31" name="CuadroTexto 30">
          <a:extLst>
            <a:ext uri="{FF2B5EF4-FFF2-40B4-BE49-F238E27FC236}">
              <a16:creationId xmlns:a16="http://schemas.microsoft.com/office/drawing/2014/main" id="{84401316-CA22-4C2E-8904-726F25BD633C}"/>
            </a:ext>
          </a:extLst>
        </xdr:cNvPr>
        <xdr:cNvSpPr txBox="1"/>
      </xdr:nvSpPr>
      <xdr:spPr>
        <a:xfrm>
          <a:off x="11193632" y="4845649"/>
          <a:ext cx="1039767" cy="233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chemeClr val="bg1"/>
              </a:solidFill>
              <a:latin typeface="Times New Roman" panose="02020603050405020304" pitchFamily="18" charset="0"/>
              <a:cs typeface="Times New Roman" panose="02020603050405020304" pitchFamily="18" charset="0"/>
            </a:rPr>
            <a:t>Santo</a:t>
          </a:r>
          <a:r>
            <a:rPr lang="es-DO" sz="900" b="1" baseline="0">
              <a:solidFill>
                <a:schemeClr val="bg1"/>
              </a:solidFill>
              <a:latin typeface="Times New Roman" panose="02020603050405020304" pitchFamily="18" charset="0"/>
              <a:cs typeface="Times New Roman" panose="02020603050405020304" pitchFamily="18" charset="0"/>
            </a:rPr>
            <a:t> Domingo</a:t>
          </a:r>
          <a:endParaRPr lang="es-DO" sz="9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11</xdr:col>
      <xdr:colOff>561617</xdr:colOff>
      <xdr:row>30</xdr:row>
      <xdr:rowOff>38372</xdr:rowOff>
    </xdr:from>
    <xdr:to>
      <xdr:col>12</xdr:col>
      <xdr:colOff>450267</xdr:colOff>
      <xdr:row>31</xdr:row>
      <xdr:rowOff>93219</xdr:rowOff>
    </xdr:to>
    <xdr:sp macro="" textlink="">
      <xdr:nvSpPr>
        <xdr:cNvPr id="32" name="CuadroTexto 31">
          <a:extLst>
            <a:ext uri="{FF2B5EF4-FFF2-40B4-BE49-F238E27FC236}">
              <a16:creationId xmlns:a16="http://schemas.microsoft.com/office/drawing/2014/main" id="{1462F43F-FE87-4852-A69E-6C85C903F789}"/>
            </a:ext>
          </a:extLst>
        </xdr:cNvPr>
        <xdr:cNvSpPr txBox="1"/>
      </xdr:nvSpPr>
      <xdr:spPr>
        <a:xfrm>
          <a:off x="10294262" y="5486672"/>
          <a:ext cx="669700" cy="239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Peravia</a:t>
          </a:r>
        </a:p>
      </xdr:txBody>
    </xdr:sp>
    <xdr:clientData/>
  </xdr:twoCellAnchor>
  <xdr:twoCellAnchor>
    <xdr:from>
      <xdr:col>12</xdr:col>
      <xdr:colOff>132523</xdr:colOff>
      <xdr:row>19</xdr:row>
      <xdr:rowOff>72124</xdr:rowOff>
    </xdr:from>
    <xdr:to>
      <xdr:col>13</xdr:col>
      <xdr:colOff>665343</xdr:colOff>
      <xdr:row>20</xdr:row>
      <xdr:rowOff>130978</xdr:rowOff>
    </xdr:to>
    <xdr:sp macro="" textlink="">
      <xdr:nvSpPr>
        <xdr:cNvPr id="33" name="CuadroTexto 32">
          <a:extLst>
            <a:ext uri="{FF2B5EF4-FFF2-40B4-BE49-F238E27FC236}">
              <a16:creationId xmlns:a16="http://schemas.microsoft.com/office/drawing/2014/main" id="{FE161BF1-B1F4-4256-BD68-9BC0CAAB978D}"/>
            </a:ext>
          </a:extLst>
        </xdr:cNvPr>
        <xdr:cNvSpPr txBox="1"/>
      </xdr:nvSpPr>
      <xdr:spPr>
        <a:xfrm>
          <a:off x="10651933" y="3527794"/>
          <a:ext cx="1313870" cy="245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900" b="1">
              <a:solidFill>
                <a:sysClr val="windowText" lastClr="000000"/>
              </a:solidFill>
              <a:latin typeface="Times New Roman" panose="02020603050405020304" pitchFamily="18" charset="0"/>
              <a:cs typeface="Times New Roman" panose="02020603050405020304" pitchFamily="18" charset="0"/>
            </a:rPr>
            <a:t>Sanchez</a:t>
          </a:r>
          <a:r>
            <a:rPr lang="es-DO" sz="900" b="1" baseline="0">
              <a:solidFill>
                <a:sysClr val="windowText" lastClr="000000"/>
              </a:solidFill>
              <a:latin typeface="Times New Roman" panose="02020603050405020304" pitchFamily="18" charset="0"/>
              <a:cs typeface="Times New Roman" panose="02020603050405020304" pitchFamily="18" charset="0"/>
            </a:rPr>
            <a:t> Ramírez</a:t>
          </a:r>
          <a:endParaRPr lang="es-DO"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13</xdr:col>
      <xdr:colOff>209182</xdr:colOff>
      <xdr:row>30</xdr:row>
      <xdr:rowOff>22416</xdr:rowOff>
    </xdr:from>
    <xdr:to>
      <xdr:col>14</xdr:col>
      <xdr:colOff>470523</xdr:colOff>
      <xdr:row>32</xdr:row>
      <xdr:rowOff>80873</xdr:rowOff>
    </xdr:to>
    <xdr:sp macro="" textlink="">
      <xdr:nvSpPr>
        <xdr:cNvPr id="34" name="CuadroTexto 33">
          <a:extLst>
            <a:ext uri="{FF2B5EF4-FFF2-40B4-BE49-F238E27FC236}">
              <a16:creationId xmlns:a16="http://schemas.microsoft.com/office/drawing/2014/main" id="{EBFA0F73-CB15-4BA4-8284-9124FD236449}"/>
            </a:ext>
          </a:extLst>
        </xdr:cNvPr>
        <xdr:cNvSpPr txBox="1"/>
      </xdr:nvSpPr>
      <xdr:spPr>
        <a:xfrm>
          <a:off x="11509642" y="5466906"/>
          <a:ext cx="1042391" cy="42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900" b="1">
              <a:solidFill>
                <a:sysClr val="windowText" lastClr="000000"/>
              </a:solidFill>
              <a:latin typeface="Times New Roman" panose="02020603050405020304" pitchFamily="18" charset="0"/>
              <a:cs typeface="Times New Roman" panose="02020603050405020304" pitchFamily="18" charset="0"/>
            </a:rPr>
            <a:t>Distrito</a:t>
          </a:r>
          <a:r>
            <a:rPr lang="es-DO" sz="900" b="1" baseline="0">
              <a:solidFill>
                <a:sysClr val="windowText" lastClr="000000"/>
              </a:solidFill>
              <a:latin typeface="Times New Roman" panose="02020603050405020304" pitchFamily="18" charset="0"/>
              <a:cs typeface="Times New Roman" panose="02020603050405020304" pitchFamily="18" charset="0"/>
            </a:rPr>
            <a:t> Nacional</a:t>
          </a:r>
        </a:p>
        <a:p>
          <a:pPr algn="ctr"/>
          <a:r>
            <a:rPr lang="es-DO" sz="900" b="1">
              <a:solidFill>
                <a:sysClr val="windowText" lastClr="000000"/>
              </a:solidFill>
              <a:latin typeface="Times New Roman" panose="02020603050405020304" pitchFamily="18" charset="0"/>
              <a:cs typeface="Times New Roman" panose="02020603050405020304" pitchFamily="18" charset="0"/>
            </a:rPr>
            <a:t>829.9</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Users/jenny/Downloads/CONSOLIDACION_U_BD01_Registro%20de%20Demandas%20Territoriales%20V2.0.xlsm"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78.xml.rels><?xml version="1.0" encoding="UTF-8" standalone="yes"?>
<Relationships xmlns="http://schemas.openxmlformats.org/package/2006/relationships"><Relationship Id="rId2" Type="http://schemas.openxmlformats.org/officeDocument/2006/relationships/externalLinkPath" Target="https://dgprd.sharepoint.com/sites/Depto.deEstudiosEconmicos/Shared%20Documents/Informes/Informe%20Mensual/2025/Octubre/Cuadros%20y%20gr&#225;ficos%20Octubre%202025.xlsx" TargetMode="External"/><Relationship Id="rId1" Type="http://schemas.openxmlformats.org/officeDocument/2006/relationships/externalLinkPath" Target="/sites/Depto.deEstudiosEconmicos/Shared%20Documents/Informes/Informe%20Mensual/2025/Octubre/Cuadros%20y%20gr&#225;ficos%20Octubre%202025.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 val="Growth&amp;Price Assump"/>
      <sheetName val="GeoBop.xls"/>
      <sheetName val="Prg-A"/>
      <sheetName val="Control"/>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 val="datos_graf_"/>
      <sheetName val="Gasto_"/>
      <sheetName val="ING_SIN_DIF_"/>
      <sheetName val="ING_SIN_DIF_NI_COMISION"/>
      <sheetName val="ING_"/>
      <sheetName val="FINANCIAMIENTO_(2)"/>
      <sheetName val="Ingresos_Tributarios"/>
      <sheetName val="Ponderación_Impuestos"/>
      <sheetName val="ING_COMBUS"/>
      <sheetName val="LIST_GASTOS"/>
      <sheetName val="LIST_INGRESOS"/>
      <sheetName val="CUADROS_FISC_COMPARA902001-1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 val="[MFLOW96.XLS]_WIN_TEMP_MFLOW_72"/>
      <sheetName val="[MFLOW96.XLS]_WIN_TEMP_MFLOW_73"/>
      <sheetName val="[MFLOW96.XLS]_WIN_TEMP_MFLOW_74"/>
      <sheetName val="[MFLOW96.XLS]_WIN_TEMP_MFLOW_77"/>
      <sheetName val="[MFLOW96.XLS]_WIN_TEMP_MFLOW_75"/>
      <sheetName val="[MFLOW96.XLS]_WIN_TEMP_MFLOW_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Progr-Proj-Switch"/>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 val="in_out"/>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1"/>
      <sheetName val="Tabla 2 "/>
      <sheetName val="Ilustración 1"/>
      <sheetName val="Tabla 3"/>
      <sheetName val="Ilustración 2"/>
      <sheetName val="Ilustración 4"/>
      <sheetName val="Tabla 4 "/>
      <sheetName val="Ilustración 3"/>
      <sheetName val="Mapa Inversión Pú."/>
      <sheetName val="Ilustración Inv. Pub"/>
      <sheetName val="Tabla 5"/>
      <sheetName val="Ilustración 6"/>
      <sheetName val="Tabla 6"/>
      <sheetName val="Tabla 7"/>
      <sheetName val="Anexo 1"/>
      <sheetName val="Anexo 2"/>
      <sheetName val="Anexo 3"/>
      <sheetName val="Anexo 4"/>
      <sheetName val="Cuadros y gráficos Octubre 2025"/>
    </sheetNames>
    <definedNames>
      <definedName name="bas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FCDA8C-3446-4312-92D2-66B190B2255B}" name="Tabla133" displayName="Tabla133" ref="A4:C37" totalsRowShown="0" headerRowDxfId="1">
  <autoFilter ref="A4:C37" xr:uid="{5C088452-E849-42E4-8DF2-B550D4DAC580}"/>
  <tableColumns count="3">
    <tableColumn id="1" xr3:uid="{B4F53F30-5B34-44B3-A768-2EEFB34916D0}" name="País"/>
    <tableColumn id="2" xr3:uid="{865E8810-DF1A-4CB9-AA97-DB4FE64029B6}" name="Provincia "/>
    <tableColumn id="3" xr3:uid="{F4AAD17C-FD3A-4083-8A8B-04EA528C3F4E}" name="Montos"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AAF8A-1477-40D1-8EB8-A23DD6086994}">
  <dimension ref="A1:T46"/>
  <sheetViews>
    <sheetView showGridLines="0" zoomScale="90" zoomScaleNormal="90" workbookViewId="0">
      <selection activeCell="E47" sqref="E47"/>
    </sheetView>
  </sheetViews>
  <sheetFormatPr baseColWidth="10" defaultColWidth="11.5546875" defaultRowHeight="14.4" x14ac:dyDescent="0.3"/>
  <cols>
    <col min="1" max="1" width="23.33203125" style="334" customWidth="1"/>
    <col min="2" max="2" width="11.5546875" style="334"/>
    <col min="3" max="3" width="68.109375" style="334" bestFit="1" customWidth="1"/>
    <col min="4" max="5" width="20.77734375" style="334" bestFit="1" customWidth="1"/>
    <col min="6" max="6" width="18.44140625" style="334" bestFit="1" customWidth="1"/>
    <col min="7" max="7" width="17.109375" style="334" bestFit="1" customWidth="1"/>
    <col min="8" max="8" width="14.5546875" style="334" customWidth="1"/>
    <col min="9" max="9" width="13.33203125" style="334" bestFit="1" customWidth="1"/>
    <col min="10" max="11" width="0" style="334" hidden="1" customWidth="1"/>
    <col min="12" max="12" width="20.33203125" style="334" customWidth="1"/>
    <col min="13" max="13" width="0" style="334" hidden="1" customWidth="1"/>
    <col min="14" max="14" width="30.109375" style="334" hidden="1" customWidth="1"/>
    <col min="15" max="15" width="35.6640625" style="334" customWidth="1"/>
    <col min="16" max="16" width="18.33203125" style="334" customWidth="1"/>
    <col min="17" max="20" width="0" style="334" hidden="1" customWidth="1"/>
    <col min="21" max="16384" width="11.5546875" style="334"/>
  </cols>
  <sheetData>
    <row r="1" spans="1:20" ht="14.4" customHeight="1" x14ac:dyDescent="0.3">
      <c r="C1" s="335"/>
      <c r="D1" s="335"/>
      <c r="E1" s="335"/>
      <c r="F1" s="335"/>
      <c r="G1" s="335"/>
      <c r="H1" s="335"/>
      <c r="I1" s="335"/>
      <c r="J1" s="335"/>
      <c r="K1" s="335"/>
    </row>
    <row r="2" spans="1:20" x14ac:dyDescent="0.3">
      <c r="C2" s="336"/>
      <c r="D2" s="336"/>
      <c r="E2" s="336"/>
      <c r="F2" s="336"/>
      <c r="G2" s="336"/>
      <c r="H2" s="336"/>
      <c r="I2" s="336"/>
      <c r="J2" s="336"/>
      <c r="K2" s="336"/>
      <c r="Q2" s="337">
        <v>2024</v>
      </c>
      <c r="R2" s="338"/>
      <c r="S2" s="338"/>
      <c r="T2" s="337" t="s">
        <v>997</v>
      </c>
    </row>
    <row r="3" spans="1:20" ht="19.95" customHeight="1" x14ac:dyDescent="0.3">
      <c r="B3" s="339"/>
      <c r="C3" s="406" t="s">
        <v>998</v>
      </c>
      <c r="D3" s="406"/>
      <c r="E3" s="406"/>
      <c r="F3" s="406"/>
      <c r="G3" s="406"/>
      <c r="H3" s="339"/>
      <c r="I3" s="339"/>
      <c r="J3" s="339"/>
      <c r="K3" s="339"/>
      <c r="L3" s="339"/>
      <c r="M3" s="339"/>
      <c r="N3" s="339"/>
      <c r="O3" s="339"/>
      <c r="P3" s="339"/>
      <c r="Q3" s="340">
        <v>-14356045108.380199</v>
      </c>
      <c r="T3" s="340">
        <f>F28-Q3</f>
        <v>-23324633622.519672</v>
      </c>
    </row>
    <row r="4" spans="1:20" ht="19.2" customHeight="1" x14ac:dyDescent="0.3">
      <c r="B4" s="406" t="s">
        <v>0</v>
      </c>
      <c r="C4" s="406"/>
      <c r="D4" s="406"/>
      <c r="E4" s="406"/>
      <c r="F4" s="406"/>
      <c r="G4" s="406"/>
      <c r="H4" s="406"/>
      <c r="I4" s="339"/>
      <c r="J4" s="339"/>
      <c r="K4" s="339"/>
      <c r="L4" s="339"/>
      <c r="M4" s="339"/>
      <c r="N4" s="339"/>
      <c r="O4" s="339"/>
      <c r="P4" s="339"/>
      <c r="Q4" s="341">
        <v>-47725898674.960197</v>
      </c>
      <c r="T4" s="340">
        <f>F29-Q4</f>
        <v>-13181019645.139671</v>
      </c>
    </row>
    <row r="5" spans="1:20" ht="33" customHeight="1" x14ac:dyDescent="0.3">
      <c r="A5" s="407" t="s">
        <v>1</v>
      </c>
      <c r="B5" s="407"/>
      <c r="C5" s="407"/>
      <c r="D5" s="407"/>
      <c r="E5" s="407"/>
      <c r="F5" s="407"/>
      <c r="G5" s="407"/>
      <c r="H5" s="407"/>
      <c r="I5" s="407"/>
      <c r="J5" s="407"/>
      <c r="K5" s="407"/>
      <c r="L5" s="407"/>
      <c r="M5" s="343"/>
      <c r="N5" s="343"/>
      <c r="O5" s="343"/>
      <c r="P5" s="343"/>
    </row>
    <row r="6" spans="1:20" ht="14.4" customHeight="1" x14ac:dyDescent="0.3">
      <c r="A6" s="342"/>
      <c r="B6" s="342"/>
      <c r="C6" s="342"/>
      <c r="D6" s="342"/>
      <c r="E6" s="342"/>
      <c r="F6" s="342"/>
      <c r="G6" s="342"/>
      <c r="H6" s="342"/>
      <c r="I6" s="342"/>
      <c r="J6" s="342"/>
      <c r="K6" s="342"/>
      <c r="L6" s="342"/>
      <c r="M6" s="342"/>
      <c r="N6" s="342"/>
      <c r="O6" s="342"/>
      <c r="P6" s="342"/>
    </row>
    <row r="7" spans="1:20" ht="15" thickBot="1" x14ac:dyDescent="0.35"/>
    <row r="8" spans="1:20" ht="15" thickBot="1" x14ac:dyDescent="0.35">
      <c r="O8" s="344" t="s">
        <v>999</v>
      </c>
    </row>
    <row r="9" spans="1:20" ht="24" thickBot="1" x14ac:dyDescent="0.5">
      <c r="B9" s="345"/>
      <c r="C9" s="408" t="s">
        <v>1000</v>
      </c>
      <c r="D9" s="408"/>
      <c r="E9" s="408"/>
      <c r="F9" s="408"/>
      <c r="G9" s="408"/>
      <c r="H9" s="408"/>
      <c r="I9" s="408"/>
      <c r="J9" s="345"/>
      <c r="K9" s="346"/>
      <c r="L9" s="346"/>
      <c r="M9" s="346"/>
      <c r="N9" s="347" t="s">
        <v>2</v>
      </c>
      <c r="O9" s="348">
        <v>7968099027305.2305</v>
      </c>
      <c r="P9" s="346"/>
    </row>
    <row r="10" spans="1:20" ht="23.4" customHeight="1" x14ac:dyDescent="0.45">
      <c r="B10" s="349"/>
      <c r="C10" s="409" t="s">
        <v>3</v>
      </c>
      <c r="D10" s="409"/>
      <c r="E10" s="409"/>
      <c r="F10" s="409"/>
      <c r="G10" s="409"/>
      <c r="H10" s="409"/>
      <c r="I10" s="349"/>
      <c r="J10" s="349"/>
      <c r="K10" s="350"/>
      <c r="L10" s="350"/>
      <c r="M10" s="350"/>
      <c r="N10" s="350"/>
      <c r="O10" s="350"/>
      <c r="P10" s="350"/>
    </row>
    <row r="11" spans="1:20" ht="14.4" customHeight="1" x14ac:dyDescent="0.45">
      <c r="A11" s="350"/>
      <c r="B11" s="350"/>
      <c r="C11" s="350"/>
      <c r="D11" s="350"/>
      <c r="E11" s="350"/>
      <c r="F11" s="350"/>
      <c r="G11" s="350"/>
      <c r="H11" s="350"/>
      <c r="I11" s="350"/>
      <c r="J11" s="350"/>
      <c r="K11" s="350"/>
      <c r="L11" s="350"/>
      <c r="M11" s="350"/>
      <c r="N11" s="350"/>
      <c r="O11" s="351"/>
      <c r="P11" s="350"/>
    </row>
    <row r="12" spans="1:20" x14ac:dyDescent="0.3">
      <c r="O12" s="351"/>
    </row>
    <row r="13" spans="1:20" ht="21" customHeight="1" x14ac:dyDescent="0.3">
      <c r="C13" s="410" t="s">
        <v>1001</v>
      </c>
      <c r="D13" s="371" t="s">
        <v>1002</v>
      </c>
      <c r="E13" s="372" t="s">
        <v>1003</v>
      </c>
      <c r="F13" s="411" t="s">
        <v>1004</v>
      </c>
      <c r="G13" s="413" t="s">
        <v>1005</v>
      </c>
      <c r="H13" s="415" t="s">
        <v>1006</v>
      </c>
      <c r="O13" s="351"/>
    </row>
    <row r="14" spans="1:20" ht="16.2" thickBot="1" x14ac:dyDescent="0.35">
      <c r="C14" s="410"/>
      <c r="D14" s="371" t="s">
        <v>1007</v>
      </c>
      <c r="E14" s="373" t="s">
        <v>1008</v>
      </c>
      <c r="F14" s="412"/>
      <c r="G14" s="414"/>
      <c r="H14" s="415"/>
    </row>
    <row r="15" spans="1:20" ht="15.6" x14ac:dyDescent="0.3">
      <c r="C15" s="410"/>
      <c r="D15" s="374">
        <v>1</v>
      </c>
      <c r="E15" s="374">
        <v>2</v>
      </c>
      <c r="F15" s="375">
        <v>3</v>
      </c>
      <c r="G15" s="375" t="s">
        <v>1009</v>
      </c>
      <c r="H15" s="374" t="s">
        <v>1010</v>
      </c>
    </row>
    <row r="16" spans="1:20" ht="15.6" x14ac:dyDescent="0.3">
      <c r="C16" s="376" t="s">
        <v>1011</v>
      </c>
      <c r="D16" s="377">
        <f>SUM(D17:D20)</f>
        <v>1241364731494</v>
      </c>
      <c r="E16" s="377">
        <f>SUM(E17:E20)</f>
        <v>1281116838283.3604</v>
      </c>
      <c r="F16" s="377">
        <f>SUM(F17:F20)</f>
        <v>93435112232.100021</v>
      </c>
      <c r="G16" s="378">
        <f>IFERROR(F16/E16,"-")</f>
        <v>7.2932545603958274E-2</v>
      </c>
      <c r="H16" s="379">
        <f>F16/$O$9</f>
        <v>1.1726148471789172E-2</v>
      </c>
      <c r="L16" s="352"/>
      <c r="O16" s="352"/>
    </row>
    <row r="17" spans="3:15" ht="15.6" x14ac:dyDescent="0.3">
      <c r="C17" s="380" t="s">
        <v>1012</v>
      </c>
      <c r="D17" s="381">
        <v>1239893213947</v>
      </c>
      <c r="E17" s="381">
        <v>1279012807143.6003</v>
      </c>
      <c r="F17" s="381">
        <v>93169020817.450027</v>
      </c>
      <c r="G17" s="382">
        <f>IFERROR(F17/E17,"-")</f>
        <v>7.2844478411066865E-2</v>
      </c>
      <c r="H17" s="383">
        <f>F17/$O$9</f>
        <v>1.1692753879962672E-2</v>
      </c>
      <c r="I17" s="353"/>
      <c r="J17" s="353" t="e">
        <f>+E17+#REF!</f>
        <v>#REF!</v>
      </c>
      <c r="K17" s="353" t="e">
        <f>+F17+#REF!</f>
        <v>#REF!</v>
      </c>
      <c r="L17" s="352"/>
    </row>
    <row r="18" spans="3:15" ht="15.6" x14ac:dyDescent="0.3">
      <c r="C18" s="380" t="s">
        <v>1013</v>
      </c>
      <c r="D18" s="381">
        <v>535158109</v>
      </c>
      <c r="E18" s="381">
        <v>956375638.68000007</v>
      </c>
      <c r="F18" s="381">
        <v>1860800</v>
      </c>
      <c r="G18" s="382">
        <f>IFERROR(F18/E18,"-")</f>
        <v>1.9456790038779074E-3</v>
      </c>
      <c r="H18" s="383">
        <f>F18/$O$9</f>
        <v>2.3353123419066151E-7</v>
      </c>
      <c r="I18" s="353"/>
      <c r="J18" s="353"/>
      <c r="K18" s="353"/>
      <c r="L18" s="352"/>
    </row>
    <row r="19" spans="3:15" ht="15.6" x14ac:dyDescent="0.3">
      <c r="C19" s="380" t="s">
        <v>1014</v>
      </c>
      <c r="D19" s="381">
        <v>0</v>
      </c>
      <c r="E19" s="381">
        <v>61654027</v>
      </c>
      <c r="F19" s="384">
        <v>0</v>
      </c>
      <c r="G19" s="382">
        <f t="shared" ref="G19:G20" si="0">IFERROR(F19/E19,"-")</f>
        <v>0</v>
      </c>
      <c r="H19" s="383">
        <f t="shared" ref="H19:H34" si="1">F19/$O$9</f>
        <v>0</v>
      </c>
      <c r="L19" s="352"/>
    </row>
    <row r="20" spans="3:15" ht="15.6" x14ac:dyDescent="0.3">
      <c r="C20" s="380" t="s">
        <v>1015</v>
      </c>
      <c r="D20" s="381">
        <v>936359438</v>
      </c>
      <c r="E20" s="381">
        <v>1086001474.0799999</v>
      </c>
      <c r="F20" s="384">
        <v>264230614.65000001</v>
      </c>
      <c r="G20" s="382">
        <f t="shared" si="0"/>
        <v>0.24330594474914641</v>
      </c>
      <c r="H20" s="383">
        <f t="shared" si="1"/>
        <v>3.3161060592310611E-5</v>
      </c>
      <c r="L20" s="352"/>
    </row>
    <row r="21" spans="3:15" ht="15.6" x14ac:dyDescent="0.3">
      <c r="C21" s="376" t="s">
        <v>1016</v>
      </c>
      <c r="D21" s="377">
        <f>SUM(D22:D24)</f>
        <v>1484234610959</v>
      </c>
      <c r="E21" s="377">
        <f t="shared" ref="E21:F21" si="2">SUM(E22:E24)</f>
        <v>1562372677482.9392</v>
      </c>
      <c r="F21" s="377">
        <f t="shared" si="2"/>
        <v>154342030552.19989</v>
      </c>
      <c r="G21" s="378">
        <f>IFERROR(F21/E21,"-")</f>
        <v>9.8786949347355879E-2</v>
      </c>
      <c r="H21" s="379">
        <f t="shared" si="1"/>
        <v>1.9369994025337504E-2</v>
      </c>
      <c r="L21" s="352"/>
    </row>
    <row r="22" spans="3:15" ht="15.6" x14ac:dyDescent="0.3">
      <c r="C22" s="380" t="s">
        <v>4</v>
      </c>
      <c r="D22" s="381">
        <v>1009710243180</v>
      </c>
      <c r="E22" s="381">
        <v>1053777432910.6989</v>
      </c>
      <c r="F22" s="381">
        <v>112230406424.93991</v>
      </c>
      <c r="G22" s="382">
        <f>IFERROR(F22/E22,"-")</f>
        <v>0.10650295111648186</v>
      </c>
      <c r="H22" s="383">
        <f t="shared" si="1"/>
        <v>1.4084966318860579E-2</v>
      </c>
      <c r="L22" s="352"/>
    </row>
    <row r="23" spans="3:15" ht="15.6" x14ac:dyDescent="0.3">
      <c r="C23" s="385" t="s">
        <v>5</v>
      </c>
      <c r="D23" s="381">
        <v>298486441612</v>
      </c>
      <c r="E23" s="381">
        <v>295128665638</v>
      </c>
      <c r="F23" s="381">
        <v>23226239589.200001</v>
      </c>
      <c r="G23" s="382">
        <f>IFERROR(F23/E23,"-")</f>
        <v>7.8698690752354528E-2</v>
      </c>
      <c r="H23" s="383">
        <f t="shared" si="1"/>
        <v>2.9149034806931853E-3</v>
      </c>
      <c r="L23" s="352"/>
    </row>
    <row r="24" spans="3:15" ht="15.6" x14ac:dyDescent="0.3">
      <c r="C24" s="380" t="s">
        <v>6</v>
      </c>
      <c r="D24" s="381">
        <v>176037926167</v>
      </c>
      <c r="E24" s="381">
        <v>213466578934.24045</v>
      </c>
      <c r="F24" s="381">
        <v>18885384538.059994</v>
      </c>
      <c r="G24" s="382">
        <f>IFERROR(F24/E24,"-")</f>
        <v>8.8469982665894231E-2</v>
      </c>
      <c r="H24" s="383">
        <f t="shared" si="1"/>
        <v>2.3701242257837415E-3</v>
      </c>
      <c r="L24" s="352"/>
    </row>
    <row r="25" spans="3:15" ht="15.6" x14ac:dyDescent="0.3">
      <c r="C25" s="386" t="s">
        <v>1017</v>
      </c>
      <c r="D25" s="387"/>
      <c r="E25" s="387"/>
      <c r="F25" s="388"/>
      <c r="G25" s="389"/>
      <c r="H25" s="389"/>
    </row>
    <row r="26" spans="3:15" ht="16.2" thickBot="1" x14ac:dyDescent="0.35">
      <c r="C26" s="390" t="s">
        <v>1018</v>
      </c>
      <c r="D26" s="391">
        <f>(D17-D22)</f>
        <v>230182970767</v>
      </c>
      <c r="E26" s="391">
        <f>(E17-E22)</f>
        <v>225235374232.90149</v>
      </c>
      <c r="F26" s="391">
        <f>(F17-F22)</f>
        <v>-19061385607.489883</v>
      </c>
      <c r="G26" s="382">
        <f>IFERROR(F26/E26,"-")</f>
        <v>-8.4628738591388961E-2</v>
      </c>
      <c r="H26" s="382">
        <f t="shared" si="1"/>
        <v>-2.3922124388979066E-3</v>
      </c>
    </row>
    <row r="27" spans="3:15" ht="15.6" x14ac:dyDescent="0.3">
      <c r="C27" s="390" t="s">
        <v>1019</v>
      </c>
      <c r="D27" s="391">
        <f>(D19-D24)</f>
        <v>-176037926167</v>
      </c>
      <c r="E27" s="391">
        <f>(E19-E24)</f>
        <v>-213404924907.24045</v>
      </c>
      <c r="F27" s="391">
        <f>(F19-F24)</f>
        <v>-18885384538.059994</v>
      </c>
      <c r="G27" s="382">
        <f>IFERROR(F27/E27,"-")</f>
        <v>8.8495542201140864E-2</v>
      </c>
      <c r="H27" s="382">
        <f t="shared" si="1"/>
        <v>-2.3701242257837415E-3</v>
      </c>
      <c r="J27" s="354">
        <v>2023</v>
      </c>
      <c r="K27" s="355"/>
    </row>
    <row r="28" spans="3:15" ht="15.6" x14ac:dyDescent="0.3">
      <c r="C28" s="390" t="s">
        <v>1020</v>
      </c>
      <c r="D28" s="391">
        <f>(D16-(D21-D23))</f>
        <v>55616562147</v>
      </c>
      <c r="E28" s="391">
        <f>(E16-(E21-E23))</f>
        <v>13872826438.421143</v>
      </c>
      <c r="F28" s="391">
        <f>(F16-(F21-F23))</f>
        <v>-37680678730.899872</v>
      </c>
      <c r="G28" s="382">
        <f t="shared" ref="G28:G29" si="3">IFERROR(F28/E28,"-")</f>
        <v>-2.7161500865131769</v>
      </c>
      <c r="H28" s="382">
        <f t="shared" si="1"/>
        <v>-4.7289420728551463E-3</v>
      </c>
      <c r="J28" s="356">
        <v>-15836.085084329941</v>
      </c>
      <c r="K28" s="357">
        <f>F28-J28</f>
        <v>-37680662894.814789</v>
      </c>
    </row>
    <row r="29" spans="3:15" ht="16.2" thickBot="1" x14ac:dyDescent="0.35">
      <c r="C29" s="390" t="s">
        <v>1021</v>
      </c>
      <c r="D29" s="391">
        <f>D16-D21</f>
        <v>-242869879465</v>
      </c>
      <c r="E29" s="391">
        <f>E16-E21</f>
        <v>-281255839199.57886</v>
      </c>
      <c r="F29" s="391">
        <f>F16-F21</f>
        <v>-60906918320.099869</v>
      </c>
      <c r="G29" s="382">
        <f t="shared" si="3"/>
        <v>0.21655343580931091</v>
      </c>
      <c r="H29" s="382">
        <f t="shared" si="1"/>
        <v>-7.6438455535483311E-3</v>
      </c>
      <c r="J29" s="358">
        <v>-35949.17728006994</v>
      </c>
      <c r="K29" s="359">
        <f>F29-J29</f>
        <v>-60906882370.922592</v>
      </c>
    </row>
    <row r="30" spans="3:15" ht="15.6" x14ac:dyDescent="0.3">
      <c r="C30" s="386" t="s">
        <v>1022</v>
      </c>
      <c r="D30" s="387">
        <f>D32-D34</f>
        <v>242869879465</v>
      </c>
      <c r="E30" s="387">
        <f>E32-E34</f>
        <v>281255839199.58002</v>
      </c>
      <c r="F30" s="387">
        <f>F32-F34</f>
        <v>-3078119269.7199974</v>
      </c>
      <c r="G30" s="392">
        <f>IFERROR(F30/E30,"-")</f>
        <v>-1.0944196851094545E-2</v>
      </c>
      <c r="H30" s="393">
        <f t="shared" si="1"/>
        <v>-3.8630534826083871E-4</v>
      </c>
      <c r="I30" s="360"/>
      <c r="O30" s="361"/>
    </row>
    <row r="31" spans="3:15" ht="15.6" x14ac:dyDescent="0.3">
      <c r="C31" s="394"/>
      <c r="D31" s="395"/>
      <c r="E31" s="396"/>
      <c r="F31" s="396"/>
      <c r="G31" s="397"/>
      <c r="H31" s="398"/>
      <c r="O31" s="361"/>
    </row>
    <row r="32" spans="3:15" ht="15.6" x14ac:dyDescent="0.3">
      <c r="C32" s="399" t="s">
        <v>1023</v>
      </c>
      <c r="D32" s="377">
        <v>350990390000</v>
      </c>
      <c r="E32" s="377">
        <v>391376349734.58002</v>
      </c>
      <c r="F32" s="377">
        <v>9029418505.6200008</v>
      </c>
      <c r="G32" s="400">
        <f>IFERROR(F32/E32,"-")</f>
        <v>2.307093546082559E-2</v>
      </c>
      <c r="H32" s="400">
        <f t="shared" si="1"/>
        <v>1.1331960703146158E-3</v>
      </c>
    </row>
    <row r="33" spans="3:15" ht="15.6" x14ac:dyDescent="0.3">
      <c r="C33" s="401"/>
      <c r="D33" s="402"/>
      <c r="E33" s="402"/>
      <c r="F33" s="402"/>
      <c r="G33" s="398"/>
      <c r="H33" s="398"/>
      <c r="O33" s="361"/>
    </row>
    <row r="34" spans="3:15" ht="15.6" x14ac:dyDescent="0.3">
      <c r="C34" s="376" t="s">
        <v>1024</v>
      </c>
      <c r="D34" s="377">
        <v>108120510535</v>
      </c>
      <c r="E34" s="377">
        <v>110120510535</v>
      </c>
      <c r="F34" s="403">
        <v>12107537775.339998</v>
      </c>
      <c r="G34" s="400">
        <f>IFERROR(F34/E34,"-")</f>
        <v>0.10994807158555459</v>
      </c>
      <c r="H34" s="400">
        <f t="shared" si="1"/>
        <v>1.5195014185754546E-3</v>
      </c>
    </row>
    <row r="35" spans="3:15" x14ac:dyDescent="0.3">
      <c r="C35" s="362"/>
      <c r="D35" s="363"/>
      <c r="E35" s="363"/>
      <c r="F35" s="364"/>
      <c r="G35" s="365"/>
      <c r="H35" s="366"/>
      <c r="I35" s="367"/>
    </row>
    <row r="36" spans="3:15" x14ac:dyDescent="0.3">
      <c r="C36" s="1" t="s">
        <v>7</v>
      </c>
    </row>
    <row r="37" spans="3:15" x14ac:dyDescent="0.3">
      <c r="C37" s="2" t="s">
        <v>977</v>
      </c>
      <c r="D37" s="368"/>
      <c r="E37" s="368"/>
      <c r="F37" s="368"/>
      <c r="G37" s="368"/>
      <c r="H37" s="368"/>
      <c r="L37" s="361"/>
    </row>
    <row r="38" spans="3:15" ht="31.5" customHeight="1" x14ac:dyDescent="0.3">
      <c r="C38" s="405" t="s">
        <v>1025</v>
      </c>
      <c r="D38" s="405"/>
      <c r="E38" s="405"/>
      <c r="F38" s="405"/>
      <c r="G38" s="405"/>
      <c r="H38" s="405"/>
      <c r="L38" s="361"/>
    </row>
    <row r="39" spans="3:15" ht="43.8" customHeight="1" x14ac:dyDescent="0.3">
      <c r="C39" s="405" t="s">
        <v>1026</v>
      </c>
      <c r="D39" s="405"/>
      <c r="E39" s="405"/>
      <c r="F39" s="405"/>
      <c r="G39" s="405"/>
      <c r="H39" s="405"/>
      <c r="L39" s="361"/>
    </row>
    <row r="40" spans="3:15" ht="31.5" customHeight="1" x14ac:dyDescent="0.3">
      <c r="C40" s="405" t="s">
        <v>1027</v>
      </c>
      <c r="D40" s="405"/>
      <c r="E40" s="405"/>
      <c r="F40" s="405"/>
      <c r="G40" s="405"/>
      <c r="H40" s="405"/>
      <c r="L40" s="361"/>
    </row>
    <row r="41" spans="3:15" x14ac:dyDescent="0.3">
      <c r="C41" s="1" t="s">
        <v>8</v>
      </c>
    </row>
    <row r="44" spans="3:15" x14ac:dyDescent="0.3">
      <c r="D44" s="353"/>
      <c r="E44" s="353"/>
    </row>
    <row r="45" spans="3:15" s="335" customFormat="1" x14ac:dyDescent="0.3">
      <c r="D45" s="369"/>
      <c r="E45" s="369"/>
      <c r="F45" s="369"/>
      <c r="G45" s="369"/>
    </row>
    <row r="46" spans="3:15" s="335" customFormat="1" x14ac:dyDescent="0.3">
      <c r="D46" s="369"/>
      <c r="E46" s="369"/>
      <c r="F46" s="369"/>
    </row>
  </sheetData>
  <mergeCells count="12">
    <mergeCell ref="C38:H38"/>
    <mergeCell ref="C39:H39"/>
    <mergeCell ref="C40:H40"/>
    <mergeCell ref="C3:G3"/>
    <mergeCell ref="B4:H4"/>
    <mergeCell ref="A5:L5"/>
    <mergeCell ref="C9:I9"/>
    <mergeCell ref="C10:H10"/>
    <mergeCell ref="C13:C15"/>
    <mergeCell ref="F13:F14"/>
    <mergeCell ref="G13:G14"/>
    <mergeCell ref="H13:H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A2E5-5BCC-496E-934A-AA259F196F00}">
  <dimension ref="A1:W46"/>
  <sheetViews>
    <sheetView showGridLines="0" workbookViewId="0">
      <selection activeCell="E47" sqref="E47"/>
    </sheetView>
  </sheetViews>
  <sheetFormatPr baseColWidth="10" defaultColWidth="11.44140625" defaultRowHeight="14.4" x14ac:dyDescent="0.3"/>
  <cols>
    <col min="1" max="2" width="11.44140625" style="80"/>
    <col min="3" max="3" width="10.88671875" style="80" customWidth="1"/>
    <col min="4" max="16384" width="11.44140625" style="80"/>
  </cols>
  <sheetData>
    <row r="1" spans="1:23" x14ac:dyDescent="0.3">
      <c r="A1" s="314"/>
      <c r="B1" s="314"/>
      <c r="C1" s="314"/>
      <c r="D1" s="314"/>
      <c r="E1"/>
      <c r="F1"/>
      <c r="G1"/>
      <c r="H1"/>
      <c r="I1"/>
      <c r="J1"/>
      <c r="K1"/>
      <c r="L1"/>
      <c r="M1"/>
      <c r="N1"/>
      <c r="O1"/>
      <c r="P1"/>
      <c r="Q1"/>
      <c r="R1" s="314"/>
      <c r="S1" s="314"/>
      <c r="T1" s="314"/>
      <c r="U1" s="314"/>
      <c r="V1" s="314"/>
      <c r="W1" s="314"/>
    </row>
    <row r="2" spans="1:23" x14ac:dyDescent="0.3">
      <c r="A2" s="314"/>
      <c r="B2" s="314"/>
      <c r="C2" s="314"/>
      <c r="D2" s="314"/>
      <c r="E2"/>
      <c r="F2" s="315"/>
      <c r="G2" s="315"/>
      <c r="H2" s="315"/>
      <c r="I2" s="315"/>
      <c r="J2" s="315"/>
      <c r="K2" s="315"/>
      <c r="L2" s="315"/>
      <c r="M2" s="315"/>
      <c r="N2" s="315"/>
      <c r="O2"/>
      <c r="P2"/>
      <c r="Q2"/>
      <c r="R2" s="314"/>
      <c r="S2" s="314"/>
      <c r="T2" s="314"/>
      <c r="U2" s="314"/>
      <c r="V2" s="314"/>
      <c r="W2" s="314"/>
    </row>
    <row r="3" spans="1:23" ht="15" customHeight="1" x14ac:dyDescent="0.3">
      <c r="A3" s="484" t="s">
        <v>45</v>
      </c>
      <c r="B3" s="484"/>
      <c r="C3" s="484"/>
      <c r="D3" s="484"/>
      <c r="E3" s="484"/>
      <c r="F3" s="484"/>
      <c r="G3" s="484"/>
      <c r="H3" s="484"/>
      <c r="I3" s="484"/>
      <c r="J3" s="484"/>
      <c r="K3" s="484"/>
      <c r="L3" s="484"/>
      <c r="M3" s="484"/>
      <c r="N3" s="316"/>
      <c r="O3" s="316"/>
      <c r="P3" s="316"/>
      <c r="Q3" s="316"/>
      <c r="R3" s="316"/>
      <c r="S3" s="316"/>
      <c r="T3" s="316"/>
      <c r="U3" s="316"/>
      <c r="V3" s="316"/>
      <c r="W3" s="316"/>
    </row>
    <row r="4" spans="1:23" ht="15" customHeight="1" x14ac:dyDescent="0.3">
      <c r="A4" s="484" t="s">
        <v>0</v>
      </c>
      <c r="B4" s="484"/>
      <c r="C4" s="484"/>
      <c r="D4" s="484"/>
      <c r="E4" s="484"/>
      <c r="F4" s="484"/>
      <c r="G4" s="484"/>
      <c r="H4" s="484"/>
      <c r="I4" s="484"/>
      <c r="J4" s="484"/>
      <c r="K4" s="484"/>
      <c r="L4" s="484"/>
      <c r="M4" s="484"/>
      <c r="N4" s="316"/>
      <c r="O4" s="316"/>
      <c r="P4" s="316"/>
      <c r="Q4" s="316"/>
      <c r="R4" s="316"/>
      <c r="S4" s="316"/>
      <c r="T4" s="316"/>
      <c r="U4" s="316"/>
      <c r="V4" s="316"/>
      <c r="W4" s="316"/>
    </row>
    <row r="5" spans="1:23" ht="15" customHeight="1" x14ac:dyDescent="0.3">
      <c r="A5" s="485" t="s">
        <v>1</v>
      </c>
      <c r="B5" s="485"/>
      <c r="C5" s="485"/>
      <c r="D5" s="485"/>
      <c r="E5" s="485"/>
      <c r="F5" s="485"/>
      <c r="G5" s="485"/>
      <c r="H5" s="485"/>
      <c r="I5" s="485"/>
      <c r="J5" s="485"/>
      <c r="K5" s="485"/>
      <c r="L5" s="485"/>
      <c r="M5" s="485"/>
      <c r="N5" s="317"/>
      <c r="O5" s="317"/>
      <c r="P5" s="317"/>
      <c r="Q5" s="317"/>
      <c r="R5" s="317"/>
      <c r="S5" s="317"/>
      <c r="T5" s="317"/>
      <c r="U5" s="317"/>
      <c r="V5" s="317"/>
      <c r="W5" s="317"/>
    </row>
    <row r="6" spans="1:23" x14ac:dyDescent="0.3">
      <c r="A6" s="215"/>
      <c r="B6" s="215"/>
      <c r="C6" s="215"/>
      <c r="D6" s="215"/>
      <c r="E6" s="215"/>
      <c r="F6" s="215"/>
      <c r="G6" s="215"/>
      <c r="H6" s="215"/>
      <c r="I6" s="215"/>
      <c r="J6" s="215"/>
      <c r="K6" s="215"/>
      <c r="L6" s="215"/>
      <c r="M6" s="215"/>
      <c r="N6" s="215"/>
      <c r="O6" s="215"/>
      <c r="P6" s="215"/>
      <c r="Q6" s="215"/>
      <c r="R6" s="215"/>
      <c r="S6" s="215"/>
      <c r="T6" s="215"/>
      <c r="U6" s="215"/>
      <c r="V6" s="215"/>
      <c r="W6" s="215"/>
    </row>
    <row r="7" spans="1:23" x14ac:dyDescent="0.3">
      <c r="A7" s="215"/>
      <c r="B7" s="215"/>
      <c r="C7" s="215"/>
      <c r="D7" s="215"/>
      <c r="E7" s="215"/>
      <c r="F7" s="215"/>
      <c r="G7" s="215"/>
      <c r="H7" s="215"/>
      <c r="I7" s="215"/>
      <c r="J7" s="215"/>
      <c r="K7" s="215"/>
      <c r="L7" s="215"/>
      <c r="M7" s="215"/>
      <c r="N7" s="215"/>
      <c r="O7" s="215"/>
      <c r="P7" s="215"/>
      <c r="Q7" s="215"/>
      <c r="R7" s="215"/>
      <c r="S7" s="215"/>
      <c r="T7" s="215"/>
      <c r="U7" s="215"/>
      <c r="V7" s="215"/>
      <c r="W7" s="215"/>
    </row>
    <row r="8" spans="1:23" ht="21" x14ac:dyDescent="0.3">
      <c r="A8" s="482" t="s">
        <v>975</v>
      </c>
      <c r="B8" s="482"/>
      <c r="C8" s="482"/>
      <c r="D8" s="482"/>
      <c r="E8" s="482"/>
      <c r="F8" s="482"/>
      <c r="G8" s="482"/>
      <c r="H8" s="482"/>
      <c r="I8" s="482"/>
      <c r="J8" s="482"/>
      <c r="K8" s="482"/>
      <c r="L8" s="482"/>
      <c r="M8" s="482"/>
      <c r="N8" s="215"/>
      <c r="O8" s="215"/>
      <c r="P8" s="215"/>
      <c r="Q8" s="215"/>
      <c r="R8" s="215"/>
      <c r="S8" s="215"/>
      <c r="T8" s="215"/>
      <c r="U8" s="215"/>
      <c r="V8" s="215"/>
      <c r="W8" s="215"/>
    </row>
    <row r="9" spans="1:23" ht="21" x14ac:dyDescent="0.3">
      <c r="A9" s="486" t="s">
        <v>976</v>
      </c>
      <c r="B9" s="486"/>
      <c r="C9" s="486"/>
      <c r="D9" s="486"/>
      <c r="E9" s="486"/>
      <c r="F9" s="486"/>
      <c r="G9" s="486"/>
      <c r="H9" s="486"/>
      <c r="I9" s="486"/>
      <c r="J9" s="486"/>
      <c r="K9" s="486"/>
      <c r="L9" s="486"/>
      <c r="M9" s="486"/>
      <c r="N9" s="215"/>
      <c r="O9" s="215"/>
      <c r="P9" s="215"/>
      <c r="Q9" s="215"/>
      <c r="R9" s="215"/>
      <c r="S9" s="215"/>
      <c r="T9" s="215"/>
      <c r="U9" s="215"/>
      <c r="V9" s="215"/>
      <c r="W9" s="215"/>
    </row>
    <row r="10" spans="1:23" ht="21" x14ac:dyDescent="0.3">
      <c r="A10" s="483" t="s">
        <v>895</v>
      </c>
      <c r="B10" s="483"/>
      <c r="C10" s="483"/>
      <c r="D10" s="483"/>
      <c r="E10" s="483"/>
      <c r="F10" s="483"/>
      <c r="G10" s="483"/>
      <c r="H10" s="483"/>
      <c r="I10" s="483"/>
      <c r="J10" s="483"/>
      <c r="K10" s="483"/>
      <c r="L10" s="483"/>
      <c r="M10" s="483"/>
      <c r="N10" s="315"/>
      <c r="O10"/>
      <c r="P10"/>
      <c r="Q10"/>
      <c r="R10" s="314"/>
      <c r="S10" s="314"/>
      <c r="T10" s="314"/>
      <c r="U10" s="314"/>
      <c r="V10" s="314"/>
      <c r="W10" s="314"/>
    </row>
    <row r="44" spans="4:4" x14ac:dyDescent="0.3">
      <c r="D44" s="1" t="s">
        <v>7</v>
      </c>
    </row>
    <row r="45" spans="4:4" x14ac:dyDescent="0.3">
      <c r="D45" s="2" t="s">
        <v>977</v>
      </c>
    </row>
    <row r="46" spans="4:4" x14ac:dyDescent="0.3">
      <c r="D46" s="1" t="s">
        <v>8</v>
      </c>
    </row>
  </sheetData>
  <mergeCells count="6">
    <mergeCell ref="A8:M8"/>
    <mergeCell ref="A10:M10"/>
    <mergeCell ref="A3:M3"/>
    <mergeCell ref="A4:M4"/>
    <mergeCell ref="A5:M5"/>
    <mergeCell ref="A9:M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2E1BE-362D-48CD-AFD2-815B3016F0D9}">
  <dimension ref="A1:S50"/>
  <sheetViews>
    <sheetView showGridLines="0" zoomScale="80" zoomScaleNormal="80" workbookViewId="0">
      <selection activeCell="E47" sqref="E47"/>
    </sheetView>
  </sheetViews>
  <sheetFormatPr baseColWidth="10" defaultColWidth="11.5546875" defaultRowHeight="14.4" x14ac:dyDescent="0.3"/>
  <cols>
    <col min="1" max="1" width="11.5546875" style="3"/>
    <col min="2" max="2" width="102" style="3" customWidth="1"/>
    <col min="3" max="3" width="24.6640625" style="3" customWidth="1"/>
    <col min="4" max="4" width="24.33203125" style="3" customWidth="1"/>
    <col min="5" max="5" width="24" style="3" customWidth="1"/>
    <col min="6" max="6" width="29.109375" style="3" bestFit="1" customWidth="1"/>
    <col min="7" max="7" width="22.44140625" style="3" bestFit="1" customWidth="1"/>
    <col min="8" max="9" width="20.6640625" style="3" bestFit="1" customWidth="1"/>
    <col min="10" max="10" width="14.5546875" style="3" bestFit="1" customWidth="1"/>
    <col min="11" max="11" width="19.6640625" style="3" customWidth="1"/>
    <col min="12" max="16" width="11.5546875" style="3"/>
    <col min="17" max="17" width="27.33203125" style="3" customWidth="1"/>
    <col min="18" max="18" width="31.5546875" style="3" customWidth="1"/>
    <col min="19" max="19" width="15" style="3" bestFit="1" customWidth="1"/>
    <col min="20" max="16384" width="11.5546875" style="3"/>
  </cols>
  <sheetData>
    <row r="1" spans="1:13" s="199" customFormat="1" ht="21" x14ac:dyDescent="0.4"/>
    <row r="2" spans="1:13" s="199" customFormat="1" ht="21" customHeight="1" x14ac:dyDescent="0.4">
      <c r="A2" s="458" t="s">
        <v>45</v>
      </c>
      <c r="B2" s="458"/>
      <c r="C2" s="458"/>
      <c r="D2" s="458"/>
      <c r="E2" s="458"/>
      <c r="F2" s="458"/>
      <c r="G2" s="458"/>
      <c r="H2" s="458"/>
      <c r="I2" s="458"/>
      <c r="J2" s="458"/>
      <c r="K2" s="458"/>
    </row>
    <row r="3" spans="1:13" s="199" customFormat="1" ht="21" customHeight="1" x14ac:dyDescent="0.4">
      <c r="A3" s="458" t="s">
        <v>0</v>
      </c>
      <c r="B3" s="458"/>
      <c r="C3" s="458"/>
      <c r="D3" s="458"/>
      <c r="E3" s="458"/>
      <c r="F3" s="458"/>
      <c r="G3" s="458"/>
      <c r="H3" s="458"/>
      <c r="I3" s="458"/>
      <c r="J3" s="458"/>
      <c r="K3" s="458"/>
    </row>
    <row r="4" spans="1:13" s="199" customFormat="1" ht="21" customHeight="1" x14ac:dyDescent="0.4">
      <c r="A4" s="459" t="s">
        <v>1</v>
      </c>
      <c r="B4" s="459"/>
      <c r="C4" s="459"/>
      <c r="D4" s="459"/>
      <c r="E4" s="459"/>
      <c r="F4" s="459"/>
      <c r="G4" s="459"/>
      <c r="H4" s="459"/>
      <c r="I4" s="459"/>
      <c r="J4" s="459"/>
      <c r="K4" s="459"/>
    </row>
    <row r="5" spans="1:13" s="199" customFormat="1" ht="21" x14ac:dyDescent="0.4">
      <c r="B5" s="140"/>
      <c r="C5" s="140"/>
      <c r="D5" s="140"/>
      <c r="E5" s="140"/>
      <c r="F5" s="140"/>
      <c r="G5" s="140"/>
      <c r="H5" s="140"/>
    </row>
    <row r="6" spans="1:13" s="199" customFormat="1" ht="21" x14ac:dyDescent="0.4">
      <c r="B6" s="140"/>
      <c r="C6" s="140"/>
      <c r="D6" s="140"/>
      <c r="E6" s="140"/>
      <c r="F6" s="140"/>
      <c r="G6" s="140"/>
      <c r="H6" s="140"/>
    </row>
    <row r="7" spans="1:13" s="199" customFormat="1" ht="21" x14ac:dyDescent="0.4">
      <c r="A7" s="499" t="s">
        <v>885</v>
      </c>
      <c r="B7" s="499"/>
      <c r="C7" s="499"/>
      <c r="D7" s="499"/>
      <c r="E7" s="499"/>
      <c r="F7" s="499"/>
      <c r="G7" s="499"/>
      <c r="H7" s="499"/>
      <c r="I7" s="499"/>
      <c r="J7" s="499"/>
      <c r="K7" s="499"/>
    </row>
    <row r="8" spans="1:13" s="199" customFormat="1" ht="21" x14ac:dyDescent="0.4">
      <c r="A8" s="200"/>
      <c r="B8" s="500" t="s">
        <v>993</v>
      </c>
      <c r="C8" s="500"/>
      <c r="D8" s="500"/>
      <c r="E8" s="500"/>
      <c r="F8" s="500"/>
      <c r="G8" s="500"/>
      <c r="H8" s="500"/>
      <c r="I8" s="500"/>
      <c r="J8" s="500"/>
      <c r="K8" s="500"/>
    </row>
    <row r="9" spans="1:13" s="199" customFormat="1" ht="21" x14ac:dyDescent="0.4">
      <c r="B9" s="498" t="s">
        <v>3</v>
      </c>
      <c r="C9" s="461"/>
      <c r="D9" s="461"/>
      <c r="E9" s="461"/>
      <c r="F9" s="461"/>
      <c r="G9" s="461"/>
      <c r="H9" s="461"/>
      <c r="I9" s="461"/>
      <c r="J9" s="461"/>
      <c r="K9" s="461"/>
    </row>
    <row r="10" spans="1:13" ht="15" thickBot="1" x14ac:dyDescent="0.35">
      <c r="C10" s="198"/>
      <c r="D10" s="201"/>
      <c r="G10" s="201"/>
      <c r="H10" s="202"/>
    </row>
    <row r="11" spans="1:13" ht="19.2" customHeight="1" thickBot="1" x14ac:dyDescent="0.45">
      <c r="B11" s="467" t="s">
        <v>46</v>
      </c>
      <c r="C11" s="203">
        <v>2024</v>
      </c>
      <c r="D11" s="489">
        <v>2025</v>
      </c>
      <c r="E11" s="490"/>
      <c r="F11" s="490"/>
      <c r="G11" s="490"/>
      <c r="H11" s="490"/>
      <c r="I11" s="490"/>
      <c r="J11" s="490"/>
      <c r="K11" s="490"/>
    </row>
    <row r="12" spans="1:13" s="193" customFormat="1" ht="24.6" customHeight="1" thickBot="1" x14ac:dyDescent="0.35">
      <c r="B12" s="468"/>
      <c r="C12" s="441" t="s">
        <v>994</v>
      </c>
      <c r="D12" s="441" t="s">
        <v>49</v>
      </c>
      <c r="E12" s="441" t="s">
        <v>50</v>
      </c>
      <c r="F12" s="491" t="s">
        <v>995</v>
      </c>
      <c r="G12" s="492"/>
      <c r="H12" s="493"/>
      <c r="I12" s="494" t="s">
        <v>886</v>
      </c>
      <c r="J12" s="472"/>
      <c r="K12" s="495" t="s">
        <v>887</v>
      </c>
    </row>
    <row r="13" spans="1:13" ht="14.4" customHeight="1" thickBot="1" x14ac:dyDescent="0.35">
      <c r="B13" s="468"/>
      <c r="C13" s="442"/>
      <c r="D13" s="442"/>
      <c r="E13" s="442"/>
      <c r="F13" s="441" t="s">
        <v>888</v>
      </c>
      <c r="G13" s="441" t="s">
        <v>297</v>
      </c>
      <c r="H13" s="441" t="s">
        <v>367</v>
      </c>
      <c r="I13" s="456"/>
      <c r="J13" s="457"/>
      <c r="K13" s="496"/>
    </row>
    <row r="14" spans="1:13" ht="22.5" customHeight="1" thickBot="1" x14ac:dyDescent="0.35">
      <c r="B14" s="468"/>
      <c r="C14" s="443"/>
      <c r="D14" s="443"/>
      <c r="E14" s="443"/>
      <c r="F14" s="443"/>
      <c r="G14" s="443"/>
      <c r="H14" s="443"/>
      <c r="I14" s="196" t="s">
        <v>53</v>
      </c>
      <c r="J14" s="190" t="s">
        <v>54</v>
      </c>
      <c r="K14" s="497"/>
    </row>
    <row r="15" spans="1:13" ht="22.95" customHeight="1" thickBot="1" x14ac:dyDescent="0.35">
      <c r="B15" s="469"/>
      <c r="C15" s="190">
        <v>1</v>
      </c>
      <c r="D15" s="190">
        <v>2</v>
      </c>
      <c r="E15" s="190">
        <v>3</v>
      </c>
      <c r="F15" s="190">
        <v>4</v>
      </c>
      <c r="G15" s="190">
        <v>5</v>
      </c>
      <c r="H15" s="190">
        <v>6</v>
      </c>
      <c r="I15" s="190" t="s">
        <v>889</v>
      </c>
      <c r="J15" s="206" t="s">
        <v>890</v>
      </c>
      <c r="K15" s="204" t="s">
        <v>891</v>
      </c>
    </row>
    <row r="16" spans="1:13" ht="21.6" thickBot="1" x14ac:dyDescent="0.35">
      <c r="B16" s="207" t="s">
        <v>877</v>
      </c>
      <c r="C16" s="208">
        <f t="shared" ref="C16:H16" si="0">SUM(C17:C20)</f>
        <v>21640447282.26001</v>
      </c>
      <c r="D16" s="208">
        <f t="shared" si="0"/>
        <v>239464288875</v>
      </c>
      <c r="E16" s="208">
        <f t="shared" si="0"/>
        <v>257997310034.25006</v>
      </c>
      <c r="F16" s="208">
        <f t="shared" si="0"/>
        <v>20779335253.959995</v>
      </c>
      <c r="G16" s="208">
        <f t="shared" si="0"/>
        <v>26633632137.599998</v>
      </c>
      <c r="H16" s="208">
        <f t="shared" si="0"/>
        <v>20343560561.630001</v>
      </c>
      <c r="I16" s="208">
        <f t="shared" ref="I16:I44" si="1">G16-C16</f>
        <v>4993184855.3399887</v>
      </c>
      <c r="J16" s="320">
        <f t="shared" ref="J16:J44" si="2">((G16-C16)/C16)</f>
        <v>0.23073390259512824</v>
      </c>
      <c r="K16" s="321">
        <f t="shared" ref="K16:K44" si="3">+G16/$R$26</f>
        <v>3.3425327730405175E-3</v>
      </c>
      <c r="M16" s="209"/>
    </row>
    <row r="17" spans="2:19" ht="25.95" customHeight="1" x14ac:dyDescent="0.3">
      <c r="B17" s="210" t="s">
        <v>313</v>
      </c>
      <c r="C17" s="156">
        <v>7836563621.0500031</v>
      </c>
      <c r="D17" s="156">
        <v>92986411967</v>
      </c>
      <c r="E17" s="156">
        <v>105262795589.33011</v>
      </c>
      <c r="F17" s="156">
        <v>9191097026.5599957</v>
      </c>
      <c r="G17" s="156">
        <v>10180828759.040003</v>
      </c>
      <c r="H17" s="156">
        <v>8236760203.0900002</v>
      </c>
      <c r="I17" s="156">
        <f t="shared" si="1"/>
        <v>2344265137.9899998</v>
      </c>
      <c r="J17" s="322">
        <f t="shared" si="2"/>
        <v>0.29914452958603011</v>
      </c>
      <c r="K17" s="322">
        <f t="shared" si="3"/>
        <v>1.2776985732923436E-3</v>
      </c>
    </row>
    <row r="18" spans="2:19" ht="21" x14ac:dyDescent="0.3">
      <c r="B18" s="210" t="s">
        <v>752</v>
      </c>
      <c r="C18" s="156">
        <v>1082971656.3599994</v>
      </c>
      <c r="D18" s="156">
        <v>15166993749</v>
      </c>
      <c r="E18" s="156">
        <v>15292044762.4</v>
      </c>
      <c r="F18" s="156">
        <v>653424566.96999991</v>
      </c>
      <c r="G18" s="156">
        <v>1470944803.3800001</v>
      </c>
      <c r="H18" s="156">
        <v>924760073.5</v>
      </c>
      <c r="I18" s="156">
        <f t="shared" si="1"/>
        <v>387973147.0200007</v>
      </c>
      <c r="J18" s="322">
        <f t="shared" si="2"/>
        <v>0.35824866213398976</v>
      </c>
      <c r="K18" s="322">
        <f t="shared" si="3"/>
        <v>1.8460423224401945E-4</v>
      </c>
    </row>
    <row r="19" spans="2:19" ht="21" x14ac:dyDescent="0.3">
      <c r="B19" s="210" t="s">
        <v>304</v>
      </c>
      <c r="C19" s="156">
        <v>7021403560.0400019</v>
      </c>
      <c r="D19" s="156">
        <v>53706951427</v>
      </c>
      <c r="E19" s="156">
        <v>56649604581.109962</v>
      </c>
      <c r="F19" s="156">
        <v>3115138663.1399994</v>
      </c>
      <c r="G19" s="156">
        <v>7146948924.9199991</v>
      </c>
      <c r="H19" s="156">
        <v>4301768753.2200003</v>
      </c>
      <c r="I19" s="156">
        <f t="shared" si="1"/>
        <v>125545364.87999725</v>
      </c>
      <c r="J19" s="322">
        <f t="shared" si="2"/>
        <v>1.7880380155685282E-2</v>
      </c>
      <c r="K19" s="322">
        <f t="shared" si="3"/>
        <v>8.9694529403170091E-4</v>
      </c>
    </row>
    <row r="20" spans="2:19" ht="21.6" thickBot="1" x14ac:dyDescent="0.35">
      <c r="B20" s="210" t="s">
        <v>314</v>
      </c>
      <c r="C20" s="156">
        <v>5699508444.8100061</v>
      </c>
      <c r="D20" s="156">
        <v>77603931732</v>
      </c>
      <c r="E20" s="156">
        <v>80792865101.410004</v>
      </c>
      <c r="F20" s="156">
        <v>7819674997.29</v>
      </c>
      <c r="G20" s="156">
        <v>7834909650.2599983</v>
      </c>
      <c r="H20" s="156">
        <v>6880271531.8200006</v>
      </c>
      <c r="I20" s="156">
        <f t="shared" si="1"/>
        <v>2135401205.4499922</v>
      </c>
      <c r="J20" s="322">
        <f t="shared" si="2"/>
        <v>0.37466410061985195</v>
      </c>
      <c r="K20" s="322">
        <f t="shared" si="3"/>
        <v>9.8328467347245365E-4</v>
      </c>
    </row>
    <row r="21" spans="2:19" ht="21" x14ac:dyDescent="0.3">
      <c r="B21" s="207" t="s">
        <v>766</v>
      </c>
      <c r="C21" s="211">
        <f t="shared" ref="C21:H21" si="4">SUM(C22:C30)</f>
        <v>18608996252.870003</v>
      </c>
      <c r="D21" s="211">
        <f t="shared" si="4"/>
        <v>230637101483</v>
      </c>
      <c r="E21" s="211">
        <f t="shared" si="4"/>
        <v>272573819188.00006</v>
      </c>
      <c r="F21" s="211">
        <f t="shared" si="4"/>
        <v>21659657171.779999</v>
      </c>
      <c r="G21" s="211">
        <f t="shared" si="4"/>
        <v>22945283553.34</v>
      </c>
      <c r="H21" s="211">
        <f t="shared" si="4"/>
        <v>23990092352.880005</v>
      </c>
      <c r="I21" s="211">
        <f t="shared" si="1"/>
        <v>4336287300.4699974</v>
      </c>
      <c r="J21" s="320">
        <f t="shared" si="2"/>
        <v>0.23302102066903402</v>
      </c>
      <c r="K21" s="320">
        <f t="shared" si="3"/>
        <v>2.8796433722410673E-3</v>
      </c>
    </row>
    <row r="22" spans="2:19" ht="21" x14ac:dyDescent="0.3">
      <c r="B22" s="210" t="s">
        <v>338</v>
      </c>
      <c r="C22" s="156">
        <v>2221121039.5100007</v>
      </c>
      <c r="D22" s="156">
        <v>23281068771</v>
      </c>
      <c r="E22" s="156">
        <v>25597659148.189999</v>
      </c>
      <c r="F22" s="156">
        <v>2358021417.96</v>
      </c>
      <c r="G22" s="156">
        <v>2345183405.6399994</v>
      </c>
      <c r="H22" s="156">
        <v>1995593901.5700006</v>
      </c>
      <c r="I22" s="156">
        <f t="shared" si="1"/>
        <v>124062366.12999868</v>
      </c>
      <c r="J22" s="322">
        <f t="shared" si="2"/>
        <v>5.5855743078894952E-2</v>
      </c>
      <c r="K22" s="322">
        <f t="shared" si="3"/>
        <v>2.9432156874600597E-4</v>
      </c>
    </row>
    <row r="23" spans="2:19" ht="21" x14ac:dyDescent="0.3">
      <c r="B23" s="210" t="s">
        <v>305</v>
      </c>
      <c r="C23" s="156">
        <v>1858659903.3599999</v>
      </c>
      <c r="D23" s="156">
        <v>18069727753</v>
      </c>
      <c r="E23" s="156">
        <v>19932196852.509998</v>
      </c>
      <c r="F23" s="156">
        <v>1701058681.7299995</v>
      </c>
      <c r="G23" s="156">
        <v>1789780894.0800006</v>
      </c>
      <c r="H23" s="156">
        <v>1176307419.0299997</v>
      </c>
      <c r="I23" s="156">
        <f t="shared" si="1"/>
        <v>-68879009.279999256</v>
      </c>
      <c r="J23" s="322">
        <f t="shared" si="2"/>
        <v>-3.7058425350158443E-2</v>
      </c>
      <c r="K23" s="322">
        <f t="shared" si="3"/>
        <v>2.2461830456006461E-4</v>
      </c>
    </row>
    <row r="24" spans="2:19" ht="21" x14ac:dyDescent="0.3">
      <c r="B24" s="210" t="s">
        <v>775</v>
      </c>
      <c r="C24" s="156">
        <v>557585363.10999954</v>
      </c>
      <c r="D24" s="156">
        <v>8478676742</v>
      </c>
      <c r="E24" s="156">
        <v>7823339829</v>
      </c>
      <c r="F24" s="156">
        <v>11184346.870000001</v>
      </c>
      <c r="G24" s="156">
        <v>37611698.420000002</v>
      </c>
      <c r="H24" s="156">
        <v>26594201.939999998</v>
      </c>
      <c r="I24" s="156">
        <f t="shared" si="1"/>
        <v>-519973664.68999952</v>
      </c>
      <c r="J24" s="322">
        <f t="shared" si="2"/>
        <v>-0.93254539859113905</v>
      </c>
      <c r="K24" s="322">
        <f t="shared" si="3"/>
        <v>4.7202850129135612E-6</v>
      </c>
      <c r="O24" s="212"/>
      <c r="P24" s="212"/>
      <c r="Q24" s="213"/>
    </row>
    <row r="25" spans="2:19" ht="21" x14ac:dyDescent="0.3">
      <c r="B25" s="210" t="s">
        <v>330</v>
      </c>
      <c r="C25" s="156">
        <v>7420107121.500001</v>
      </c>
      <c r="D25" s="156">
        <v>90444999546</v>
      </c>
      <c r="E25" s="156">
        <v>109216846262.58002</v>
      </c>
      <c r="F25" s="156">
        <v>10760704297.200003</v>
      </c>
      <c r="G25" s="156">
        <v>11010605462.119999</v>
      </c>
      <c r="H25" s="156">
        <v>10758359286.59</v>
      </c>
      <c r="I25" s="156">
        <f t="shared" si="1"/>
        <v>3590498340.619998</v>
      </c>
      <c r="J25" s="322">
        <f t="shared" si="2"/>
        <v>0.48388766925162208</v>
      </c>
      <c r="K25" s="322">
        <f t="shared" si="3"/>
        <v>1.3818359215151132E-3</v>
      </c>
      <c r="O25" s="213"/>
      <c r="P25" s="213"/>
      <c r="Q25" s="213"/>
    </row>
    <row r="26" spans="2:19" ht="21" x14ac:dyDescent="0.35">
      <c r="B26" s="210" t="s">
        <v>346</v>
      </c>
      <c r="C26" s="156">
        <v>82100829.620000005</v>
      </c>
      <c r="D26" s="156">
        <v>879261823</v>
      </c>
      <c r="E26" s="156">
        <v>947977272</v>
      </c>
      <c r="F26" s="156">
        <v>13394408.82</v>
      </c>
      <c r="G26" s="156">
        <v>73157911.070000008</v>
      </c>
      <c r="H26" s="156">
        <v>61978034.459999993</v>
      </c>
      <c r="I26" s="156">
        <f t="shared" si="1"/>
        <v>-8942918.549999997</v>
      </c>
      <c r="J26" s="322">
        <f t="shared" si="2"/>
        <v>-0.10892604363916776</v>
      </c>
      <c r="K26" s="322">
        <f t="shared" si="3"/>
        <v>9.181350635741488E-6</v>
      </c>
      <c r="O26" s="213"/>
      <c r="P26" s="213"/>
      <c r="Q26" s="214" t="s">
        <v>892</v>
      </c>
      <c r="R26" s="323">
        <v>7968099027305.2295</v>
      </c>
    </row>
    <row r="27" spans="2:19" ht="21" x14ac:dyDescent="0.3">
      <c r="B27" s="210" t="s">
        <v>306</v>
      </c>
      <c r="C27" s="156">
        <v>5880019620.5199995</v>
      </c>
      <c r="D27" s="156">
        <v>77465525556</v>
      </c>
      <c r="E27" s="156">
        <v>97852347189.440033</v>
      </c>
      <c r="F27" s="156">
        <v>6204048242.5899982</v>
      </c>
      <c r="G27" s="156">
        <v>6871191102.8300018</v>
      </c>
      <c r="H27" s="156">
        <v>9399603716.420002</v>
      </c>
      <c r="I27" s="156">
        <f t="shared" si="1"/>
        <v>991171482.31000233</v>
      </c>
      <c r="J27" s="322">
        <f t="shared" si="2"/>
        <v>0.16856601614916858</v>
      </c>
      <c r="K27" s="322">
        <f t="shared" si="3"/>
        <v>8.6233756373806059E-4</v>
      </c>
    </row>
    <row r="28" spans="2:19" ht="21" x14ac:dyDescent="0.3">
      <c r="B28" s="210" t="s">
        <v>362</v>
      </c>
      <c r="C28" s="156">
        <v>159317115.94999996</v>
      </c>
      <c r="D28" s="156">
        <v>3805308248</v>
      </c>
      <c r="E28" s="156">
        <v>3071423821.3000007</v>
      </c>
      <c r="F28" s="156">
        <v>163512958.94</v>
      </c>
      <c r="G28" s="156">
        <v>237672807.15999997</v>
      </c>
      <c r="H28" s="156">
        <v>146761381.72999999</v>
      </c>
      <c r="I28" s="156">
        <f t="shared" si="1"/>
        <v>78355691.210000008</v>
      </c>
      <c r="J28" s="322">
        <f t="shared" si="2"/>
        <v>0.49182217957417168</v>
      </c>
      <c r="K28" s="322">
        <f t="shared" si="3"/>
        <v>2.9828043846535841E-5</v>
      </c>
    </row>
    <row r="29" spans="2:19" ht="21" x14ac:dyDescent="0.3">
      <c r="B29" s="210" t="s">
        <v>789</v>
      </c>
      <c r="C29" s="156">
        <v>12475251.67</v>
      </c>
      <c r="D29" s="156">
        <v>149703020</v>
      </c>
      <c r="E29" s="156">
        <v>149703020</v>
      </c>
      <c r="F29" s="156">
        <v>6237625.8300000001</v>
      </c>
      <c r="G29" s="156">
        <v>6237625.8300000001</v>
      </c>
      <c r="H29" s="156">
        <v>6237625.8300000001</v>
      </c>
      <c r="I29" s="156">
        <f t="shared" si="1"/>
        <v>-6237625.8399999999</v>
      </c>
      <c r="J29" s="322">
        <f t="shared" si="2"/>
        <v>-0.50000000040079351</v>
      </c>
      <c r="K29" s="322">
        <f t="shared" si="3"/>
        <v>7.8282483797261907E-7</v>
      </c>
    </row>
    <row r="30" spans="2:19" ht="21.6" thickBot="1" x14ac:dyDescent="0.35">
      <c r="B30" s="210" t="s">
        <v>315</v>
      </c>
      <c r="C30" s="156">
        <v>417610007.63</v>
      </c>
      <c r="D30" s="156">
        <v>8062830024</v>
      </c>
      <c r="E30" s="156">
        <v>7982325792.9799986</v>
      </c>
      <c r="F30" s="156">
        <v>441495191.83999997</v>
      </c>
      <c r="G30" s="156">
        <v>573842646.19000006</v>
      </c>
      <c r="H30" s="156">
        <v>418656785.31000006</v>
      </c>
      <c r="I30" s="156">
        <f t="shared" si="1"/>
        <v>156232638.56000006</v>
      </c>
      <c r="J30" s="322">
        <f t="shared" si="2"/>
        <v>0.37411133762489057</v>
      </c>
      <c r="K30" s="322">
        <f t="shared" si="3"/>
        <v>7.2017509348659629E-5</v>
      </c>
    </row>
    <row r="31" spans="2:19" ht="21" x14ac:dyDescent="0.3">
      <c r="B31" s="207" t="s">
        <v>795</v>
      </c>
      <c r="C31" s="211">
        <f t="shared" ref="C31:H31" si="5">SUM(C32:C34)</f>
        <v>522150534.69000006</v>
      </c>
      <c r="D31" s="211">
        <f t="shared" si="5"/>
        <v>14788243644</v>
      </c>
      <c r="E31" s="211">
        <f t="shared" si="5"/>
        <v>14388825648.389999</v>
      </c>
      <c r="F31" s="211">
        <f t="shared" si="5"/>
        <v>744029492.85000014</v>
      </c>
      <c r="G31" s="211">
        <f t="shared" si="5"/>
        <v>1621770600.6299996</v>
      </c>
      <c r="H31" s="211">
        <f t="shared" si="5"/>
        <v>1049056483.49</v>
      </c>
      <c r="I31" s="211">
        <f t="shared" si="1"/>
        <v>1099620065.9399996</v>
      </c>
      <c r="J31" s="320">
        <f t="shared" si="2"/>
        <v>2.1059445368428902</v>
      </c>
      <c r="K31" s="320">
        <f t="shared" si="3"/>
        <v>2.0353293741361472E-4</v>
      </c>
    </row>
    <row r="32" spans="2:19" ht="21" x14ac:dyDescent="0.3">
      <c r="B32" s="210" t="s">
        <v>316</v>
      </c>
      <c r="C32" s="156">
        <v>44258312.730000004</v>
      </c>
      <c r="D32" s="156">
        <v>1069403568</v>
      </c>
      <c r="E32" s="156">
        <v>1077283239</v>
      </c>
      <c r="F32" s="156">
        <v>10263399.550000001</v>
      </c>
      <c r="G32" s="156">
        <v>80412695.939999998</v>
      </c>
      <c r="H32" s="156">
        <v>44065861.209999993</v>
      </c>
      <c r="I32" s="156">
        <f t="shared" si="1"/>
        <v>36154383.209999993</v>
      </c>
      <c r="J32" s="322">
        <f t="shared" si="2"/>
        <v>0.81689474767286252</v>
      </c>
      <c r="K32" s="322">
        <f t="shared" si="3"/>
        <v>1.0091829389223237E-5</v>
      </c>
      <c r="S32" s="324"/>
    </row>
    <row r="33" spans="2:11" ht="21" x14ac:dyDescent="0.3">
      <c r="B33" s="210" t="s">
        <v>307</v>
      </c>
      <c r="C33" s="156">
        <v>413720382.27000004</v>
      </c>
      <c r="D33" s="156">
        <v>8369852296</v>
      </c>
      <c r="E33" s="156">
        <v>8778891936.9400005</v>
      </c>
      <c r="F33" s="156">
        <v>149559538.86000001</v>
      </c>
      <c r="G33" s="156">
        <v>961159953.21999967</v>
      </c>
      <c r="H33" s="156">
        <v>598285990.91999996</v>
      </c>
      <c r="I33" s="156">
        <f t="shared" si="1"/>
        <v>547439570.94999957</v>
      </c>
      <c r="J33" s="322">
        <f t="shared" si="2"/>
        <v>1.3232115080874416</v>
      </c>
      <c r="K33" s="322">
        <f t="shared" si="3"/>
        <v>1.2062600501402893E-4</v>
      </c>
    </row>
    <row r="34" spans="2:11" ht="21.6" thickBot="1" x14ac:dyDescent="0.35">
      <c r="B34" s="210" t="s">
        <v>308</v>
      </c>
      <c r="C34" s="156">
        <v>64171839.690000013</v>
      </c>
      <c r="D34" s="156">
        <v>5348987780</v>
      </c>
      <c r="E34" s="156">
        <v>4532650472.4499998</v>
      </c>
      <c r="F34" s="156">
        <v>584206554.44000006</v>
      </c>
      <c r="G34" s="156">
        <v>580197951.47000003</v>
      </c>
      <c r="H34" s="156">
        <v>406704631.36000001</v>
      </c>
      <c r="I34" s="156">
        <f t="shared" si="1"/>
        <v>516026111.78000003</v>
      </c>
      <c r="J34" s="322">
        <f t="shared" si="2"/>
        <v>8.0413170991015406</v>
      </c>
      <c r="K34" s="322">
        <f t="shared" si="3"/>
        <v>7.2815103010362569E-5</v>
      </c>
    </row>
    <row r="35" spans="2:11" ht="21" x14ac:dyDescent="0.3">
      <c r="B35" s="207" t="s">
        <v>822</v>
      </c>
      <c r="C35" s="211">
        <f t="shared" ref="C35:H35" si="6">SUM(C36:C41)</f>
        <v>66652161769.870033</v>
      </c>
      <c r="D35" s="211">
        <f t="shared" si="6"/>
        <v>665858505819</v>
      </c>
      <c r="E35" s="211">
        <f t="shared" si="6"/>
        <v>687276251474.29944</v>
      </c>
      <c r="F35" s="211">
        <f t="shared" si="6"/>
        <v>53272240888.049995</v>
      </c>
      <c r="G35" s="211">
        <f t="shared" si="6"/>
        <v>79915104671.429993</v>
      </c>
      <c r="H35" s="211">
        <f t="shared" si="6"/>
        <v>58381379357.579994</v>
      </c>
      <c r="I35" s="211">
        <f t="shared" si="1"/>
        <v>13262942901.559959</v>
      </c>
      <c r="J35" s="320">
        <f t="shared" si="2"/>
        <v>0.19898743790715945</v>
      </c>
      <c r="K35" s="320">
        <f t="shared" si="3"/>
        <v>1.0029381461949134E-2</v>
      </c>
    </row>
    <row r="36" spans="2:11" ht="21" x14ac:dyDescent="0.3">
      <c r="B36" s="210" t="s">
        <v>309</v>
      </c>
      <c r="C36" s="156">
        <v>2548911038.3999996</v>
      </c>
      <c r="D36" s="156">
        <v>30826676151</v>
      </c>
      <c r="E36" s="156">
        <v>35152293548.020012</v>
      </c>
      <c r="F36" s="156">
        <v>3598184674.4599996</v>
      </c>
      <c r="G36" s="156">
        <v>3587117501.21</v>
      </c>
      <c r="H36" s="156">
        <v>2351547692.1199989</v>
      </c>
      <c r="I36" s="156">
        <f t="shared" si="1"/>
        <v>1038206462.8100004</v>
      </c>
      <c r="J36" s="322">
        <f t="shared" si="2"/>
        <v>0.40731373012598454</v>
      </c>
      <c r="K36" s="322">
        <f t="shared" si="3"/>
        <v>4.5018485449510598E-4</v>
      </c>
    </row>
    <row r="37" spans="2:11" ht="21" x14ac:dyDescent="0.3">
      <c r="B37" s="210" t="s">
        <v>317</v>
      </c>
      <c r="C37" s="156">
        <v>14302966820.310015</v>
      </c>
      <c r="D37" s="156">
        <v>137362566364</v>
      </c>
      <c r="E37" s="156">
        <v>150269325985.98007</v>
      </c>
      <c r="F37" s="156">
        <v>10403432313.860004</v>
      </c>
      <c r="G37" s="156">
        <v>11302730201.389997</v>
      </c>
      <c r="H37" s="156">
        <v>10211039589.769999</v>
      </c>
      <c r="I37" s="156">
        <f t="shared" si="1"/>
        <v>-3000236618.9200172</v>
      </c>
      <c r="J37" s="322">
        <f t="shared" si="2"/>
        <v>-0.20976323699917437</v>
      </c>
      <c r="K37" s="322">
        <f t="shared" si="3"/>
        <v>1.4184977072520802E-3</v>
      </c>
    </row>
    <row r="38" spans="2:11" ht="21" x14ac:dyDescent="0.3">
      <c r="B38" s="210" t="s">
        <v>310</v>
      </c>
      <c r="C38" s="156">
        <v>1131593667.6800001</v>
      </c>
      <c r="D38" s="156">
        <v>12302416115</v>
      </c>
      <c r="E38" s="156">
        <v>15466972728.910004</v>
      </c>
      <c r="F38" s="156">
        <v>1107881546.8999999</v>
      </c>
      <c r="G38" s="156">
        <v>1269926516.4599996</v>
      </c>
      <c r="H38" s="156">
        <v>2051163506.0699995</v>
      </c>
      <c r="I38" s="156">
        <f t="shared" si="1"/>
        <v>138332848.77999949</v>
      </c>
      <c r="J38" s="322">
        <f t="shared" si="2"/>
        <v>0.12224604354989924</v>
      </c>
      <c r="K38" s="322">
        <f t="shared" si="3"/>
        <v>1.5937634711970719E-4</v>
      </c>
    </row>
    <row r="39" spans="2:11" ht="21" x14ac:dyDescent="0.3">
      <c r="B39" s="210" t="s">
        <v>311</v>
      </c>
      <c r="C39" s="156">
        <v>29469068333.340004</v>
      </c>
      <c r="D39" s="156">
        <v>309600274351</v>
      </c>
      <c r="E39" s="156">
        <v>310118462712.53949</v>
      </c>
      <c r="F39" s="156">
        <v>23879401145.860001</v>
      </c>
      <c r="G39" s="156">
        <v>39008960815.029999</v>
      </c>
      <c r="H39" s="156">
        <v>26011895441.869995</v>
      </c>
      <c r="I39" s="156">
        <f t="shared" si="1"/>
        <v>9539892481.6899948</v>
      </c>
      <c r="J39" s="322">
        <f t="shared" si="2"/>
        <v>0.32372562219406786</v>
      </c>
      <c r="K39" s="322">
        <f t="shared" si="3"/>
        <v>4.895642069878069E-3</v>
      </c>
    </row>
    <row r="40" spans="2:11" ht="21" x14ac:dyDescent="0.3">
      <c r="B40" s="210" t="s">
        <v>319</v>
      </c>
      <c r="C40" s="156">
        <v>19107909961.410011</v>
      </c>
      <c r="D40" s="156">
        <v>174781847098</v>
      </c>
      <c r="E40" s="156">
        <v>175261436950.48993</v>
      </c>
      <c r="F40" s="156">
        <v>14191436624.939993</v>
      </c>
      <c r="G40" s="156">
        <v>24623797818.409996</v>
      </c>
      <c r="H40" s="156">
        <v>17644064006.269993</v>
      </c>
      <c r="I40" s="156">
        <f t="shared" si="1"/>
        <v>5515887856.9999847</v>
      </c>
      <c r="J40" s="322">
        <f t="shared" si="2"/>
        <v>0.28867039190260851</v>
      </c>
      <c r="K40" s="322">
        <f t="shared" si="3"/>
        <v>3.0902976649799041E-3</v>
      </c>
    </row>
    <row r="41" spans="2:11" ht="21.6" thickBot="1" x14ac:dyDescent="0.35">
      <c r="B41" s="210" t="s">
        <v>858</v>
      </c>
      <c r="C41" s="155">
        <v>91711948.730000004</v>
      </c>
      <c r="D41" s="155">
        <v>984725740</v>
      </c>
      <c r="E41" s="155">
        <v>1007759548.3600003</v>
      </c>
      <c r="F41" s="155">
        <v>91904582.030000001</v>
      </c>
      <c r="G41" s="155">
        <v>122571818.93000001</v>
      </c>
      <c r="H41" s="155">
        <v>111669121.47999996</v>
      </c>
      <c r="I41" s="155">
        <f t="shared" si="1"/>
        <v>30859870.200000003</v>
      </c>
      <c r="J41" s="325">
        <f>((G41-C41)/C41)</f>
        <v>0.33648690958308464</v>
      </c>
      <c r="K41" s="325">
        <f t="shared" si="3"/>
        <v>1.5382818224267623E-5</v>
      </c>
    </row>
    <row r="42" spans="2:11" ht="21" x14ac:dyDescent="0.3">
      <c r="B42" s="207" t="s">
        <v>863</v>
      </c>
      <c r="C42" s="208">
        <f t="shared" ref="C42:H42" si="7">SUM(C43)</f>
        <v>39151540826.659996</v>
      </c>
      <c r="D42" s="208">
        <f t="shared" si="7"/>
        <v>333486471138</v>
      </c>
      <c r="E42" s="208">
        <f t="shared" si="7"/>
        <v>330136471138</v>
      </c>
      <c r="F42" s="208">
        <f t="shared" si="7"/>
        <v>26675538537.019997</v>
      </c>
      <c r="G42" s="208">
        <f t="shared" si="7"/>
        <v>23226239589.200001</v>
      </c>
      <c r="H42" s="208">
        <f t="shared" si="7"/>
        <v>31512670508.870003</v>
      </c>
      <c r="I42" s="208">
        <f t="shared" si="1"/>
        <v>-15925301237.459995</v>
      </c>
      <c r="J42" s="321">
        <f t="shared" si="2"/>
        <v>-0.406760523371682</v>
      </c>
      <c r="K42" s="321">
        <f t="shared" si="3"/>
        <v>2.9149034806931857E-3</v>
      </c>
    </row>
    <row r="43" spans="2:11" ht="21" x14ac:dyDescent="0.3">
      <c r="B43" s="210" t="s">
        <v>864</v>
      </c>
      <c r="C43" s="155">
        <v>39151540826.659996</v>
      </c>
      <c r="D43" s="155">
        <v>333486471138</v>
      </c>
      <c r="E43" s="155">
        <v>330136471138</v>
      </c>
      <c r="F43" s="155">
        <v>26675538537.019997</v>
      </c>
      <c r="G43" s="155">
        <v>23226239589.200001</v>
      </c>
      <c r="H43" s="155">
        <v>31512670508.870003</v>
      </c>
      <c r="I43" s="155">
        <f>G43-C43</f>
        <v>-15925301237.459995</v>
      </c>
      <c r="J43" s="325">
        <f>((G43-C43)/C43)</f>
        <v>-0.406760523371682</v>
      </c>
      <c r="K43" s="325">
        <f t="shared" si="3"/>
        <v>2.9149034806931857E-3</v>
      </c>
    </row>
    <row r="44" spans="2:11" ht="21.6" thickBot="1" x14ac:dyDescent="0.35">
      <c r="B44" s="152" t="s">
        <v>294</v>
      </c>
      <c r="C44" s="151">
        <f t="shared" ref="C44:H44" si="8">SUM(C16+C21+C31+C35+C42)</f>
        <v>146575296666.35004</v>
      </c>
      <c r="D44" s="151">
        <f t="shared" si="8"/>
        <v>1484234610959</v>
      </c>
      <c r="E44" s="151">
        <f t="shared" si="8"/>
        <v>1562372677482.9395</v>
      </c>
      <c r="F44" s="151">
        <f t="shared" si="8"/>
        <v>123130801343.65997</v>
      </c>
      <c r="G44" s="151">
        <f t="shared" si="8"/>
        <v>154342030552.20001</v>
      </c>
      <c r="H44" s="151">
        <f t="shared" si="8"/>
        <v>135276759264.45001</v>
      </c>
      <c r="I44" s="151">
        <f t="shared" si="1"/>
        <v>7766733885.8499756</v>
      </c>
      <c r="J44" s="326">
        <f t="shared" si="2"/>
        <v>5.2988014095781945E-2</v>
      </c>
      <c r="K44" s="326">
        <f t="shared" si="3"/>
        <v>1.9369994025337522E-2</v>
      </c>
    </row>
    <row r="46" spans="2:11" x14ac:dyDescent="0.3">
      <c r="B46" s="1" t="s">
        <v>7</v>
      </c>
    </row>
    <row r="47" spans="2:11" x14ac:dyDescent="0.3">
      <c r="B47" s="146" t="s">
        <v>996</v>
      </c>
      <c r="G47" s="327"/>
    </row>
    <row r="48" spans="2:11" x14ac:dyDescent="0.3">
      <c r="B48" s="487" t="s">
        <v>893</v>
      </c>
      <c r="C48" s="487"/>
      <c r="D48" s="487"/>
      <c r="E48" s="487"/>
      <c r="F48" s="487"/>
      <c r="G48" s="487"/>
      <c r="H48" s="487"/>
      <c r="I48" s="487"/>
      <c r="J48" s="487"/>
      <c r="K48" s="487"/>
    </row>
    <row r="49" spans="2:11" ht="33" customHeight="1" x14ac:dyDescent="0.3">
      <c r="B49" s="488" t="s">
        <v>873</v>
      </c>
      <c r="C49" s="488"/>
      <c r="D49" s="488"/>
      <c r="E49" s="488"/>
      <c r="F49" s="488"/>
      <c r="G49" s="488"/>
      <c r="H49" s="488"/>
      <c r="I49" s="488"/>
      <c r="J49" s="488"/>
      <c r="K49" s="488"/>
    </row>
    <row r="50" spans="2:11" x14ac:dyDescent="0.3">
      <c r="B50" s="1" t="s">
        <v>8</v>
      </c>
    </row>
  </sheetData>
  <mergeCells count="19">
    <mergeCell ref="B9:K9"/>
    <mergeCell ref="A2:K2"/>
    <mergeCell ref="A3:K3"/>
    <mergeCell ref="A4:K4"/>
    <mergeCell ref="A7:K7"/>
    <mergeCell ref="B8:K8"/>
    <mergeCell ref="H13:H14"/>
    <mergeCell ref="B48:K48"/>
    <mergeCell ref="B49:K49"/>
    <mergeCell ref="B11:B15"/>
    <mergeCell ref="D11:K11"/>
    <mergeCell ref="C12:C14"/>
    <mergeCell ref="D12:D14"/>
    <mergeCell ref="E12:E14"/>
    <mergeCell ref="F12:H12"/>
    <mergeCell ref="I12:J13"/>
    <mergeCell ref="K12:K14"/>
    <mergeCell ref="F13:F14"/>
    <mergeCell ref="G13:G1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98A27-920C-482A-BA02-5901D46DB730}">
  <dimension ref="B2:Q39"/>
  <sheetViews>
    <sheetView showGridLines="0" zoomScale="90" zoomScaleNormal="90" workbookViewId="0">
      <selection activeCell="E47" sqref="E47"/>
    </sheetView>
  </sheetViews>
  <sheetFormatPr baseColWidth="10" defaultColWidth="11.44140625" defaultRowHeight="14.4" x14ac:dyDescent="0.3"/>
  <cols>
    <col min="1" max="2" width="11.44140625" style="80"/>
    <col min="3" max="5" width="26.109375" style="80" customWidth="1"/>
    <col min="6" max="13" width="11.44140625" style="80"/>
    <col min="14" max="14" width="18.88671875" style="80" bestFit="1" customWidth="1"/>
    <col min="15" max="15" width="27.33203125" style="80" hidden="1" customWidth="1"/>
    <col min="16" max="16" width="31.5546875" style="80" hidden="1" customWidth="1"/>
    <col min="17" max="17" width="13.88671875" style="80" bestFit="1" customWidth="1"/>
    <col min="18" max="16384" width="11.44140625" style="80"/>
  </cols>
  <sheetData>
    <row r="2" spans="2:17" x14ac:dyDescent="0.3">
      <c r="B2" s="484" t="s">
        <v>45</v>
      </c>
      <c r="C2" s="484"/>
      <c r="D2" s="484"/>
      <c r="E2" s="484"/>
      <c r="F2" s="484"/>
      <c r="G2" s="484"/>
      <c r="H2" s="484"/>
      <c r="I2" s="484"/>
    </row>
    <row r="3" spans="2:17" x14ac:dyDescent="0.3">
      <c r="B3" s="484" t="s">
        <v>0</v>
      </c>
      <c r="C3" s="484"/>
      <c r="D3" s="484"/>
      <c r="E3" s="484"/>
      <c r="F3" s="484"/>
      <c r="G3" s="484"/>
      <c r="H3" s="484"/>
      <c r="I3" s="484"/>
    </row>
    <row r="4" spans="2:17" x14ac:dyDescent="0.3">
      <c r="B4" s="485" t="s">
        <v>1</v>
      </c>
      <c r="C4" s="485"/>
      <c r="D4" s="485"/>
      <c r="E4" s="485"/>
      <c r="F4" s="485"/>
      <c r="G4" s="485"/>
      <c r="H4" s="485"/>
      <c r="I4" s="485"/>
    </row>
    <row r="7" spans="2:17" ht="15.6" x14ac:dyDescent="0.3">
      <c r="B7" s="503" t="s">
        <v>894</v>
      </c>
      <c r="C7" s="503"/>
      <c r="D7" s="503"/>
      <c r="E7" s="503"/>
      <c r="F7" s="503"/>
      <c r="G7" s="503"/>
      <c r="H7" s="503"/>
      <c r="I7" s="503"/>
    </row>
    <row r="8" spans="2:17" x14ac:dyDescent="0.3">
      <c r="B8" s="504" t="s">
        <v>976</v>
      </c>
      <c r="C8" s="504"/>
      <c r="D8" s="504"/>
      <c r="E8" s="504"/>
      <c r="F8" s="504"/>
      <c r="G8" s="504"/>
      <c r="H8" s="504"/>
      <c r="I8" s="504"/>
    </row>
    <row r="9" spans="2:17" ht="15.6" x14ac:dyDescent="0.3">
      <c r="B9" s="505" t="s">
        <v>895</v>
      </c>
      <c r="C9" s="505"/>
      <c r="D9" s="505"/>
      <c r="E9" s="505"/>
      <c r="F9" s="505"/>
      <c r="G9" s="505"/>
      <c r="H9" s="505"/>
      <c r="I9" s="505"/>
    </row>
    <row r="11" spans="2:17" x14ac:dyDescent="0.3">
      <c r="G11" s="501"/>
      <c r="H11" s="502"/>
    </row>
    <row r="12" spans="2:17" x14ac:dyDescent="0.3">
      <c r="B12" s="3"/>
      <c r="C12" s="3"/>
      <c r="D12" s="3"/>
      <c r="E12" s="3"/>
      <c r="F12" s="3"/>
      <c r="G12" s="501"/>
      <c r="H12" s="502"/>
      <c r="I12" s="3"/>
      <c r="J12" s="3"/>
    </row>
    <row r="13" spans="2:17" ht="22.5" customHeight="1" thickBot="1" x14ac:dyDescent="0.35">
      <c r="B13" s="3"/>
      <c r="C13" s="3"/>
      <c r="D13" s="3"/>
      <c r="E13" s="3"/>
      <c r="F13" s="3"/>
      <c r="G13" s="99"/>
      <c r="H13" s="216"/>
      <c r="I13" s="3"/>
      <c r="J13" s="3"/>
    </row>
    <row r="14" spans="2:17" x14ac:dyDescent="0.3">
      <c r="B14" s="3"/>
      <c r="C14" s="3"/>
      <c r="D14" s="3"/>
      <c r="E14" s="3"/>
      <c r="F14" s="3"/>
      <c r="G14" s="328"/>
      <c r="H14" s="329"/>
      <c r="I14" s="3"/>
      <c r="J14" s="3"/>
    </row>
    <row r="15" spans="2:17" ht="15" thickBot="1" x14ac:dyDescent="0.35">
      <c r="B15" s="3"/>
      <c r="C15" s="3"/>
      <c r="D15" s="3"/>
      <c r="E15" s="3"/>
      <c r="F15" s="3"/>
      <c r="G15" s="3"/>
      <c r="H15" s="3"/>
      <c r="I15" s="330"/>
      <c r="J15" s="209"/>
      <c r="K15" s="209"/>
      <c r="L15" s="209"/>
      <c r="M15" s="209"/>
      <c r="N15" s="209"/>
      <c r="O15" s="209"/>
      <c r="P15" s="209"/>
      <c r="Q15" s="209"/>
    </row>
    <row r="16" spans="2:17" ht="15" thickBot="1" x14ac:dyDescent="0.35">
      <c r="B16" s="3"/>
      <c r="C16" s="3"/>
      <c r="D16" s="3"/>
      <c r="E16" s="3"/>
      <c r="F16" s="3"/>
      <c r="G16" s="3"/>
      <c r="H16" s="3"/>
      <c r="I16" s="330"/>
      <c r="J16" s="209"/>
      <c r="K16" s="209"/>
      <c r="L16" s="209"/>
      <c r="M16" s="209"/>
      <c r="N16" s="209"/>
      <c r="O16" s="209"/>
      <c r="P16" s="209"/>
      <c r="Q16" s="209"/>
    </row>
    <row r="17" spans="2:17" ht="15" thickBot="1" x14ac:dyDescent="0.35">
      <c r="B17" s="3"/>
      <c r="C17" s="3"/>
      <c r="D17" s="3"/>
      <c r="E17" s="3"/>
      <c r="F17" s="3"/>
      <c r="G17" s="3"/>
      <c r="H17" s="3"/>
      <c r="I17" s="330"/>
      <c r="J17" s="209"/>
      <c r="K17" s="209"/>
      <c r="L17" s="209"/>
      <c r="M17" s="209"/>
      <c r="N17" s="209"/>
      <c r="O17" s="209"/>
      <c r="P17" s="209"/>
      <c r="Q17" s="209"/>
    </row>
    <row r="18" spans="2:17" ht="15" thickBot="1" x14ac:dyDescent="0.35">
      <c r="B18" s="3"/>
      <c r="C18" s="3"/>
      <c r="D18" s="3"/>
      <c r="E18" s="3"/>
      <c r="F18" s="3"/>
      <c r="G18" s="3"/>
      <c r="H18" s="3"/>
      <c r="I18" s="330"/>
      <c r="J18" s="209"/>
      <c r="K18" s="209"/>
      <c r="L18" s="209"/>
      <c r="M18" s="209"/>
      <c r="N18" s="209"/>
      <c r="O18" s="209"/>
      <c r="P18" s="209"/>
      <c r="Q18" s="209"/>
    </row>
    <row r="19" spans="2:17" ht="22.5" customHeight="1" thickBot="1" x14ac:dyDescent="0.35">
      <c r="B19" s="3"/>
      <c r="C19" s="3"/>
      <c r="D19" s="3"/>
      <c r="E19" s="3"/>
      <c r="F19" s="3"/>
      <c r="G19" s="3"/>
      <c r="H19" s="3"/>
      <c r="I19" s="330"/>
      <c r="J19" s="209"/>
      <c r="K19" s="209"/>
      <c r="L19" s="209"/>
      <c r="M19" s="209"/>
      <c r="N19" s="209"/>
      <c r="O19" s="209"/>
      <c r="P19" s="209"/>
      <c r="Q19" s="209"/>
    </row>
    <row r="20" spans="2:17" ht="15" thickBot="1" x14ac:dyDescent="0.35">
      <c r="B20" s="3"/>
      <c r="C20" s="3"/>
      <c r="D20" s="3"/>
      <c r="E20" s="3"/>
      <c r="F20" s="3"/>
      <c r="G20" s="3"/>
      <c r="H20" s="3"/>
      <c r="I20" s="330"/>
      <c r="J20" s="209"/>
      <c r="K20" s="209"/>
      <c r="L20" s="209"/>
      <c r="M20" s="209"/>
      <c r="N20" s="209"/>
      <c r="O20" s="209"/>
      <c r="P20" s="209"/>
      <c r="Q20" s="209"/>
    </row>
    <row r="21" spans="2:17" ht="15" thickBot="1" x14ac:dyDescent="0.35">
      <c r="B21" s="3"/>
      <c r="C21" s="3"/>
      <c r="D21" s="3"/>
      <c r="E21" s="3"/>
      <c r="F21" s="3"/>
      <c r="G21" s="3"/>
      <c r="H21" s="3"/>
      <c r="I21" s="330"/>
      <c r="J21" s="209"/>
      <c r="K21" s="209"/>
      <c r="L21" s="209"/>
      <c r="M21" s="209"/>
      <c r="N21" s="209"/>
      <c r="O21" s="209"/>
      <c r="P21" s="209"/>
      <c r="Q21" s="209"/>
    </row>
    <row r="22" spans="2:17" ht="15" thickBot="1" x14ac:dyDescent="0.35">
      <c r="B22" s="3"/>
      <c r="C22" s="3"/>
      <c r="D22" s="3"/>
      <c r="E22" s="3"/>
      <c r="F22" s="3"/>
      <c r="G22" s="3"/>
      <c r="H22" s="3"/>
      <c r="I22" s="330"/>
      <c r="J22" s="209"/>
      <c r="K22" s="209"/>
      <c r="L22" s="209"/>
      <c r="M22" s="209"/>
      <c r="N22" s="209"/>
      <c r="O22" s="209"/>
      <c r="P22" s="209"/>
      <c r="Q22" s="209"/>
    </row>
    <row r="23" spans="2:17" ht="10.5" customHeight="1" thickBot="1" x14ac:dyDescent="0.35">
      <c r="B23" s="3"/>
      <c r="C23" s="3"/>
      <c r="D23" s="3"/>
      <c r="E23" s="3"/>
      <c r="F23" s="3"/>
      <c r="G23" s="3"/>
      <c r="H23" s="3"/>
      <c r="I23" s="330"/>
      <c r="J23" s="209"/>
      <c r="K23" s="209"/>
      <c r="L23" s="209"/>
      <c r="M23" s="209"/>
      <c r="N23" s="209"/>
      <c r="O23" s="209"/>
      <c r="P23" s="209"/>
      <c r="Q23" s="209"/>
    </row>
    <row r="24" spans="2:17" ht="15" thickBot="1" x14ac:dyDescent="0.35">
      <c r="B24" s="3"/>
      <c r="C24" s="3"/>
      <c r="D24" s="3"/>
      <c r="E24" s="3"/>
      <c r="F24" s="3"/>
      <c r="G24" s="3"/>
      <c r="H24" s="3"/>
      <c r="I24" s="330"/>
      <c r="J24" s="209"/>
      <c r="K24" s="209"/>
      <c r="L24" s="209"/>
      <c r="M24" s="209"/>
      <c r="N24" s="209"/>
      <c r="O24" s="209"/>
      <c r="P24" s="209"/>
      <c r="Q24" s="209"/>
    </row>
    <row r="25" spans="2:17" ht="15" thickBot="1" x14ac:dyDescent="0.35">
      <c r="B25" s="3"/>
      <c r="C25" s="3"/>
      <c r="D25" s="3"/>
      <c r="E25" s="3"/>
      <c r="F25" s="3"/>
      <c r="G25" s="3"/>
      <c r="H25" s="3"/>
      <c r="I25" s="330"/>
      <c r="J25" s="209"/>
      <c r="K25" s="209"/>
      <c r="L25" s="209"/>
      <c r="M25" s="209"/>
      <c r="N25" s="209"/>
      <c r="O25" s="209"/>
      <c r="P25" s="209"/>
      <c r="Q25" s="209"/>
    </row>
    <row r="26" spans="2:17" ht="15" thickBot="1" x14ac:dyDescent="0.35">
      <c r="B26" s="3"/>
      <c r="C26" s="3"/>
      <c r="D26" s="3"/>
      <c r="E26" s="3"/>
      <c r="F26" s="3"/>
      <c r="G26" s="3"/>
      <c r="H26" s="3"/>
      <c r="I26" s="330"/>
      <c r="J26" s="209"/>
      <c r="K26" s="209"/>
      <c r="L26" s="209"/>
      <c r="M26" s="209"/>
      <c r="N26" s="209"/>
      <c r="O26" s="209"/>
      <c r="P26" s="209"/>
      <c r="Q26" s="209"/>
    </row>
    <row r="27" spans="2:17" ht="15" thickBot="1" x14ac:dyDescent="0.35">
      <c r="B27" s="3"/>
      <c r="C27" s="3"/>
      <c r="D27" s="3"/>
      <c r="E27" s="3"/>
      <c r="F27" s="3"/>
      <c r="G27" s="3"/>
      <c r="H27" s="3"/>
      <c r="I27" s="330"/>
      <c r="J27" s="209"/>
      <c r="K27" s="209"/>
      <c r="L27" s="209"/>
      <c r="M27" s="209"/>
      <c r="N27" s="209"/>
      <c r="O27" s="209"/>
      <c r="P27" s="209"/>
      <c r="Q27" s="209"/>
    </row>
    <row r="28" spans="2:17" ht="15" thickBot="1" x14ac:dyDescent="0.35">
      <c r="B28" s="3"/>
      <c r="C28" s="3"/>
      <c r="D28" s="3"/>
      <c r="E28" s="3"/>
      <c r="F28" s="3"/>
      <c r="G28" s="3"/>
      <c r="H28" s="3"/>
      <c r="I28" s="330"/>
      <c r="J28" s="209"/>
      <c r="K28" s="209"/>
      <c r="L28" s="209"/>
      <c r="M28" s="209"/>
      <c r="N28" s="209"/>
      <c r="O28" s="209"/>
      <c r="P28" s="209"/>
      <c r="Q28" s="209"/>
    </row>
    <row r="29" spans="2:17" x14ac:dyDescent="0.3">
      <c r="B29" s="3"/>
      <c r="C29" s="3"/>
      <c r="D29" s="3"/>
      <c r="E29" s="3"/>
      <c r="F29" s="3"/>
      <c r="G29" s="3"/>
      <c r="H29" s="3"/>
      <c r="I29" s="330"/>
      <c r="J29" s="3"/>
    </row>
    <row r="30" spans="2:17" x14ac:dyDescent="0.3">
      <c r="B30" s="3"/>
      <c r="C30" s="3"/>
      <c r="D30" s="3"/>
      <c r="E30" s="3"/>
      <c r="F30" s="3"/>
      <c r="G30" s="3"/>
      <c r="H30" s="3"/>
      <c r="I30" s="330"/>
      <c r="J30" s="3"/>
    </row>
    <row r="31" spans="2:17" x14ac:dyDescent="0.3">
      <c r="B31" s="3"/>
      <c r="C31" s="3"/>
      <c r="D31" s="3"/>
      <c r="E31" s="3"/>
      <c r="F31" s="3"/>
      <c r="G31" s="3"/>
      <c r="H31" s="3"/>
      <c r="I31" s="330"/>
      <c r="J31" s="3"/>
      <c r="Q31" s="331"/>
    </row>
    <row r="32" spans="2:17" ht="14.4" customHeight="1" x14ac:dyDescent="0.3">
      <c r="B32" s="3"/>
      <c r="C32" s="3"/>
      <c r="D32" s="3"/>
      <c r="E32" s="3"/>
      <c r="F32" s="3"/>
      <c r="G32" s="3"/>
      <c r="H32" s="3"/>
      <c r="I32" s="330"/>
      <c r="J32" s="3"/>
    </row>
    <row r="33" spans="2:10" ht="14.4" customHeight="1" x14ac:dyDescent="0.3">
      <c r="B33" s="3"/>
      <c r="C33" s="3"/>
      <c r="D33" s="3"/>
      <c r="E33" s="3"/>
      <c r="F33" s="3"/>
      <c r="G33" s="3"/>
      <c r="H33" s="3"/>
      <c r="I33" s="330"/>
      <c r="J33" s="3"/>
    </row>
    <row r="34" spans="2:10" ht="14.4" customHeight="1" x14ac:dyDescent="0.3">
      <c r="B34" s="3"/>
      <c r="C34" s="3"/>
      <c r="D34" s="3"/>
      <c r="E34" s="3"/>
      <c r="F34" s="3"/>
      <c r="G34" s="3"/>
      <c r="H34" s="3"/>
      <c r="I34" s="330"/>
      <c r="J34" s="3"/>
    </row>
    <row r="35" spans="2:10" x14ac:dyDescent="0.3">
      <c r="B35" s="3"/>
      <c r="C35" s="3"/>
      <c r="D35" s="3"/>
      <c r="E35" s="3"/>
      <c r="F35" s="3"/>
      <c r="G35" s="3"/>
      <c r="H35" s="3"/>
      <c r="I35" s="330"/>
      <c r="J35" s="3"/>
    </row>
    <row r="36" spans="2:10" ht="14.4" customHeight="1" x14ac:dyDescent="0.3">
      <c r="B36" s="3"/>
      <c r="C36" s="332" t="s">
        <v>896</v>
      </c>
      <c r="D36" s="3"/>
      <c r="E36" s="3"/>
      <c r="F36" s="3"/>
      <c r="G36" s="3"/>
      <c r="H36" s="3"/>
      <c r="I36" s="330"/>
      <c r="J36" s="3"/>
    </row>
    <row r="37" spans="2:10" x14ac:dyDescent="0.3">
      <c r="B37" s="3"/>
      <c r="C37" s="84" t="s">
        <v>897</v>
      </c>
      <c r="D37" s="3"/>
      <c r="E37" s="3"/>
      <c r="F37" s="3"/>
      <c r="G37" s="3"/>
      <c r="H37" s="3"/>
      <c r="I37" s="330"/>
      <c r="J37" s="3"/>
    </row>
    <row r="38" spans="2:10" x14ac:dyDescent="0.3">
      <c r="C38" s="217" t="s">
        <v>996</v>
      </c>
      <c r="I38" s="333"/>
    </row>
    <row r="39" spans="2:10" x14ac:dyDescent="0.3">
      <c r="C39" s="217" t="s">
        <v>898</v>
      </c>
      <c r="I39" s="333"/>
    </row>
  </sheetData>
  <mergeCells count="7">
    <mergeCell ref="G11:H12"/>
    <mergeCell ref="B2:I2"/>
    <mergeCell ref="B3:I3"/>
    <mergeCell ref="B4:I4"/>
    <mergeCell ref="B7:I7"/>
    <mergeCell ref="B8:I8"/>
    <mergeCell ref="B9:I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AC7C-D2B1-4368-A769-8B9BD69A71A0}">
  <dimension ref="A1:I39"/>
  <sheetViews>
    <sheetView showGridLines="0" zoomScale="60" zoomScaleNormal="60" workbookViewId="0">
      <selection activeCell="A16" sqref="A16:XFD16"/>
    </sheetView>
  </sheetViews>
  <sheetFormatPr baseColWidth="10" defaultColWidth="11.5546875" defaultRowHeight="14.4" x14ac:dyDescent="0.3"/>
  <cols>
    <col min="1" max="1" width="11.5546875" style="80"/>
    <col min="2" max="2" width="161.88671875" style="80" customWidth="1"/>
    <col min="3" max="3" width="29.88671875" style="80" customWidth="1"/>
    <col min="4" max="4" width="29.33203125" style="80" customWidth="1"/>
    <col min="5" max="5" width="26.6640625" style="80" customWidth="1"/>
    <col min="6" max="6" width="0" style="80" hidden="1" customWidth="1"/>
    <col min="7" max="16384" width="11.5546875" style="80"/>
  </cols>
  <sheetData>
    <row r="1" spans="1:6" ht="21" x14ac:dyDescent="0.4">
      <c r="A1" s="140"/>
      <c r="B1" s="140"/>
      <c r="C1" s="140"/>
    </row>
    <row r="2" spans="1:6" ht="21" x14ac:dyDescent="0.4">
      <c r="A2" s="140"/>
      <c r="B2" s="458" t="s">
        <v>45</v>
      </c>
      <c r="C2" s="458"/>
      <c r="D2" s="458"/>
      <c r="E2" s="458"/>
    </row>
    <row r="3" spans="1:6" ht="21" x14ac:dyDescent="0.4">
      <c r="A3" s="140"/>
      <c r="B3" s="458" t="s">
        <v>0</v>
      </c>
      <c r="C3" s="458"/>
      <c r="D3" s="458"/>
      <c r="E3" s="458"/>
    </row>
    <row r="4" spans="1:6" ht="21" x14ac:dyDescent="0.4">
      <c r="A4" s="140"/>
      <c r="B4" s="459" t="s">
        <v>1</v>
      </c>
      <c r="C4" s="459"/>
      <c r="D4" s="459"/>
      <c r="E4" s="459"/>
    </row>
    <row r="5" spans="1:6" ht="21" x14ac:dyDescent="0.4">
      <c r="A5" s="140"/>
      <c r="B5" s="140"/>
      <c r="C5" s="140"/>
    </row>
    <row r="6" spans="1:6" ht="21" x14ac:dyDescent="0.4">
      <c r="A6" s="140"/>
      <c r="B6" s="140"/>
      <c r="C6" s="140"/>
    </row>
    <row r="7" spans="1:6" ht="21" x14ac:dyDescent="0.4">
      <c r="A7" s="140"/>
      <c r="B7" s="508" t="s">
        <v>872</v>
      </c>
      <c r="C7" s="508"/>
      <c r="D7" s="508"/>
      <c r="E7" s="508"/>
    </row>
    <row r="8" spans="1:6" ht="21" x14ac:dyDescent="0.4">
      <c r="A8" s="140"/>
      <c r="B8" s="461" t="s">
        <v>3</v>
      </c>
      <c r="C8" s="461"/>
      <c r="D8" s="461"/>
      <c r="E8" s="461"/>
    </row>
    <row r="9" spans="1:6" ht="21" x14ac:dyDescent="0.4">
      <c r="A9" s="140"/>
    </row>
    <row r="10" spans="1:6" ht="21" x14ac:dyDescent="0.4">
      <c r="A10" s="140"/>
      <c r="B10" s="139"/>
      <c r="C10" s="139"/>
    </row>
    <row r="11" spans="1:6" ht="19.95" customHeight="1" x14ac:dyDescent="0.3"/>
    <row r="12" spans="1:6" ht="22.95" customHeight="1" thickBot="1" x14ac:dyDescent="0.35">
      <c r="B12" s="509" t="s">
        <v>871</v>
      </c>
      <c r="C12" s="511">
        <v>2025</v>
      </c>
      <c r="D12" s="512"/>
      <c r="E12" s="512"/>
    </row>
    <row r="13" spans="1:6" ht="27" customHeight="1" x14ac:dyDescent="0.3">
      <c r="B13" s="509"/>
      <c r="C13" s="513" t="s">
        <v>49</v>
      </c>
      <c r="D13" s="506" t="s">
        <v>50</v>
      </c>
      <c r="E13" s="506" t="s">
        <v>870</v>
      </c>
    </row>
    <row r="14" spans="1:6" ht="15" thickBot="1" x14ac:dyDescent="0.35">
      <c r="B14" s="509"/>
      <c r="C14" s="514"/>
      <c r="D14" s="507"/>
      <c r="E14" s="507"/>
    </row>
    <row r="15" spans="1:6" ht="21.6" thickBot="1" x14ac:dyDescent="0.35">
      <c r="B15" s="510"/>
      <c r="C15" s="138">
        <v>1</v>
      </c>
      <c r="D15" s="137">
        <v>2</v>
      </c>
      <c r="E15" s="137">
        <v>3</v>
      </c>
    </row>
    <row r="16" spans="1:6" ht="21" x14ac:dyDescent="0.4">
      <c r="B16" s="136" t="s">
        <v>745</v>
      </c>
      <c r="C16" s="135">
        <f>C17+C19</f>
        <v>882638691</v>
      </c>
      <c r="D16" s="135">
        <f>D17+D19</f>
        <v>821340544.18999994</v>
      </c>
      <c r="E16" s="135">
        <f>E17+E19</f>
        <v>683399733.5200007</v>
      </c>
      <c r="F16" s="134">
        <f>E16/$E$34</f>
        <v>0.39976813543462214</v>
      </c>
    </row>
    <row r="17" spans="2:9" ht="21" x14ac:dyDescent="0.4">
      <c r="B17" s="133" t="s">
        <v>313</v>
      </c>
      <c r="C17" s="132">
        <f>C18</f>
        <v>813154551</v>
      </c>
      <c r="D17" s="132">
        <f>D18</f>
        <v>751856404.18999994</v>
      </c>
      <c r="E17" s="132">
        <f>E18</f>
        <v>619705938.5200007</v>
      </c>
    </row>
    <row r="18" spans="2:9" ht="21" x14ac:dyDescent="0.4">
      <c r="B18" s="130" t="s">
        <v>750</v>
      </c>
      <c r="C18" s="129">
        <v>813154551</v>
      </c>
      <c r="D18" s="129">
        <v>751856404.18999994</v>
      </c>
      <c r="E18" s="129">
        <v>619705938.5200007</v>
      </c>
    </row>
    <row r="19" spans="2:9" ht="21" x14ac:dyDescent="0.4">
      <c r="B19" s="133" t="s">
        <v>314</v>
      </c>
      <c r="C19" s="132">
        <f>C20</f>
        <v>69484140</v>
      </c>
      <c r="D19" s="132">
        <f>D20</f>
        <v>69484140</v>
      </c>
      <c r="E19" s="132">
        <f>E20</f>
        <v>63693795</v>
      </c>
    </row>
    <row r="20" spans="2:9" ht="21" x14ac:dyDescent="0.4">
      <c r="B20" s="130" t="s">
        <v>764</v>
      </c>
      <c r="C20" s="129">
        <v>69484140</v>
      </c>
      <c r="D20" s="129">
        <v>69484140</v>
      </c>
      <c r="E20" s="129">
        <v>63693795</v>
      </c>
    </row>
    <row r="21" spans="2:9" ht="21" x14ac:dyDescent="0.4">
      <c r="B21" s="136" t="s">
        <v>766</v>
      </c>
      <c r="C21" s="135">
        <f t="shared" ref="C21:E22" si="0">C22</f>
        <v>243289105</v>
      </c>
      <c r="D21" s="135">
        <f t="shared" si="0"/>
        <v>304775597.73000002</v>
      </c>
      <c r="E21" s="135">
        <f t="shared" si="0"/>
        <v>234551898.94999993</v>
      </c>
      <c r="F21" s="134">
        <f>E21/$E$34</f>
        <v>0.13720575339256724</v>
      </c>
    </row>
    <row r="22" spans="2:9" ht="21" x14ac:dyDescent="0.4">
      <c r="B22" s="133" t="s">
        <v>338</v>
      </c>
      <c r="C22" s="132">
        <f t="shared" si="0"/>
        <v>243289105</v>
      </c>
      <c r="D22" s="132">
        <f t="shared" si="0"/>
        <v>304775597.73000002</v>
      </c>
      <c r="E22" s="132">
        <f t="shared" si="0"/>
        <v>234551898.94999993</v>
      </c>
    </row>
    <row r="23" spans="2:9" ht="21" x14ac:dyDescent="0.4">
      <c r="B23" s="130" t="s">
        <v>769</v>
      </c>
      <c r="C23" s="129">
        <v>243289105</v>
      </c>
      <c r="D23" s="129">
        <v>304775597.73000002</v>
      </c>
      <c r="E23" s="129">
        <v>234551898.94999993</v>
      </c>
    </row>
    <row r="24" spans="2:9" ht="21" x14ac:dyDescent="0.4">
      <c r="B24" s="136" t="s">
        <v>822</v>
      </c>
      <c r="C24" s="135">
        <f>C25+C27+C29</f>
        <v>1026488236</v>
      </c>
      <c r="D24" s="135">
        <f>D25+D27+D29</f>
        <v>1058934978.1299999</v>
      </c>
      <c r="E24" s="135">
        <f>E25+E27+E29</f>
        <v>791538626.87</v>
      </c>
      <c r="F24" s="134">
        <f>E24/$E$34</f>
        <v>0.46302611117281062</v>
      </c>
    </row>
    <row r="25" spans="2:9" ht="21" x14ac:dyDescent="0.4">
      <c r="B25" s="133" t="s">
        <v>317</v>
      </c>
      <c r="C25" s="132">
        <f>C26</f>
        <v>35070000</v>
      </c>
      <c r="D25" s="132">
        <f>D26</f>
        <v>40882932.780000001</v>
      </c>
      <c r="E25" s="132">
        <f>E26</f>
        <v>10738410.66</v>
      </c>
    </row>
    <row r="26" spans="2:9" ht="21" x14ac:dyDescent="0.4">
      <c r="B26" s="130" t="s">
        <v>830</v>
      </c>
      <c r="C26" s="129">
        <v>35070000</v>
      </c>
      <c r="D26" s="129">
        <v>40882932.780000001</v>
      </c>
      <c r="E26" s="129">
        <v>10738410.66</v>
      </c>
    </row>
    <row r="27" spans="2:9" ht="21" x14ac:dyDescent="0.4">
      <c r="B27" s="133" t="s">
        <v>319</v>
      </c>
      <c r="C27" s="132">
        <f>C28</f>
        <v>6692496</v>
      </c>
      <c r="D27" s="132">
        <f>D28</f>
        <v>10292496.989999998</v>
      </c>
      <c r="E27" s="132">
        <f>E28</f>
        <v>10291998.199999999</v>
      </c>
    </row>
    <row r="28" spans="2:9" ht="21" x14ac:dyDescent="0.4">
      <c r="B28" s="130" t="s">
        <v>851</v>
      </c>
      <c r="C28" s="129">
        <v>6692496</v>
      </c>
      <c r="D28" s="129">
        <v>10292496.989999998</v>
      </c>
      <c r="E28" s="129">
        <v>10291998.199999999</v>
      </c>
    </row>
    <row r="29" spans="2:9" ht="21" x14ac:dyDescent="0.4">
      <c r="B29" s="133" t="s">
        <v>858</v>
      </c>
      <c r="C29" s="132">
        <f>C30+C31+C32+C33</f>
        <v>984725740</v>
      </c>
      <c r="D29" s="132">
        <f>D30+D31+D32+D33</f>
        <v>1007759548.3599999</v>
      </c>
      <c r="E29" s="132">
        <f>E30+E31+E32+E33</f>
        <v>770508218.00999999</v>
      </c>
      <c r="F29" s="131">
        <f>E29/$E$24</f>
        <v>0.97343097589164906</v>
      </c>
      <c r="I29" s="80" t="s">
        <v>869</v>
      </c>
    </row>
    <row r="30" spans="2:9" ht="21" x14ac:dyDescent="0.4">
      <c r="B30" s="130" t="s">
        <v>859</v>
      </c>
      <c r="C30" s="129">
        <v>224073001</v>
      </c>
      <c r="D30" s="129">
        <v>243007756.66999999</v>
      </c>
      <c r="E30" s="129">
        <v>185409732.70000002</v>
      </c>
    </row>
    <row r="31" spans="2:9" ht="21" x14ac:dyDescent="0.4">
      <c r="B31" s="130" t="s">
        <v>860</v>
      </c>
      <c r="C31" s="129">
        <v>112471764</v>
      </c>
      <c r="D31" s="129">
        <v>112861764</v>
      </c>
      <c r="E31" s="129">
        <v>62011204.900000006</v>
      </c>
    </row>
    <row r="32" spans="2:9" ht="21" x14ac:dyDescent="0.4">
      <c r="B32" s="130" t="s">
        <v>861</v>
      </c>
      <c r="C32" s="129">
        <v>253359525</v>
      </c>
      <c r="D32" s="129">
        <v>230389351</v>
      </c>
      <c r="E32" s="129">
        <v>140939120.44000003</v>
      </c>
    </row>
    <row r="33" spans="2:5" ht="21" x14ac:dyDescent="0.4">
      <c r="B33" s="130" t="s">
        <v>862</v>
      </c>
      <c r="C33" s="129">
        <v>394821450</v>
      </c>
      <c r="D33" s="129">
        <v>421500676.69</v>
      </c>
      <c r="E33" s="129">
        <v>382148159.96999997</v>
      </c>
    </row>
    <row r="34" spans="2:5" ht="21" x14ac:dyDescent="0.4">
      <c r="B34" s="128" t="s">
        <v>868</v>
      </c>
      <c r="C34" s="127">
        <f>C16+C21+C24</f>
        <v>2152416032</v>
      </c>
      <c r="D34" s="127">
        <f>D16+D21+D24</f>
        <v>2185051120.0500002</v>
      </c>
      <c r="E34" s="127">
        <f>E16+E21+E24</f>
        <v>1709490259.3400006</v>
      </c>
    </row>
    <row r="36" spans="2:5" ht="15.6" x14ac:dyDescent="0.3">
      <c r="B36" s="126" t="s">
        <v>867</v>
      </c>
    </row>
    <row r="37" spans="2:5" x14ac:dyDescent="0.3">
      <c r="B37" s="125" t="s">
        <v>978</v>
      </c>
    </row>
    <row r="38" spans="2:5" s="124" customFormat="1" ht="39.75" customHeight="1" x14ac:dyDescent="0.3">
      <c r="B38" s="405" t="s">
        <v>295</v>
      </c>
      <c r="C38" s="405"/>
      <c r="D38" s="405"/>
      <c r="E38" s="405"/>
    </row>
    <row r="39" spans="2:5" ht="15.6" x14ac:dyDescent="0.3">
      <c r="B39" s="123" t="s">
        <v>866</v>
      </c>
    </row>
  </sheetData>
  <mergeCells count="11">
    <mergeCell ref="E13:E14"/>
    <mergeCell ref="B38:E38"/>
    <mergeCell ref="B2:E2"/>
    <mergeCell ref="B3:E3"/>
    <mergeCell ref="B4:E4"/>
    <mergeCell ref="B7:E7"/>
    <mergeCell ref="B8:E8"/>
    <mergeCell ref="B12:B15"/>
    <mergeCell ref="C12:E12"/>
    <mergeCell ref="C13:C14"/>
    <mergeCell ref="D13:D1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199C-128D-45B6-BF35-6C54672CEC9C}">
  <dimension ref="A1:N80"/>
  <sheetViews>
    <sheetView showGridLines="0" zoomScale="70" zoomScaleNormal="70" workbookViewId="0">
      <selection activeCell="I31" sqref="I31"/>
    </sheetView>
  </sheetViews>
  <sheetFormatPr baseColWidth="10" defaultColWidth="11.5546875" defaultRowHeight="14.4" x14ac:dyDescent="0.3"/>
  <cols>
    <col min="1" max="1" width="11.5546875" style="3"/>
    <col min="2" max="2" width="87.88671875" style="3" customWidth="1"/>
    <col min="3" max="4" width="24.6640625" style="3" customWidth="1"/>
    <col min="5" max="5" width="32.6640625" style="3" customWidth="1"/>
    <col min="6" max="6" width="20.5546875" style="3" customWidth="1"/>
    <col min="7" max="7" width="22.5546875" style="3" customWidth="1"/>
    <col min="8" max="8" width="20.44140625" style="3" customWidth="1"/>
    <col min="9" max="9" width="19.88671875" style="3" bestFit="1" customWidth="1"/>
    <col min="10" max="10" width="11.5546875" style="3"/>
    <col min="11" max="11" width="0" style="3" hidden="1" customWidth="1"/>
    <col min="12" max="12" width="11.5546875" style="3"/>
    <col min="13" max="13" width="37.6640625" style="3" bestFit="1" customWidth="1"/>
    <col min="14" max="14" width="21.5546875" style="3" customWidth="1"/>
    <col min="15" max="16384" width="11.5546875" style="3"/>
  </cols>
  <sheetData>
    <row r="1" spans="1:14" s="199" customFormat="1" ht="21" x14ac:dyDescent="0.4"/>
    <row r="2" spans="1:14" s="199" customFormat="1" ht="21" x14ac:dyDescent="0.4">
      <c r="A2" s="458" t="s">
        <v>45</v>
      </c>
      <c r="B2" s="458"/>
      <c r="C2" s="458"/>
      <c r="D2" s="458"/>
      <c r="E2" s="458"/>
      <c r="F2" s="458"/>
      <c r="G2" s="458"/>
      <c r="H2" s="458"/>
      <c r="I2" s="458"/>
      <c r="J2" s="458"/>
      <c r="K2" s="458"/>
      <c r="L2" s="458"/>
    </row>
    <row r="3" spans="1:14" s="199" customFormat="1" ht="21" x14ac:dyDescent="0.4">
      <c r="A3" s="458" t="s">
        <v>0</v>
      </c>
      <c r="B3" s="458"/>
      <c r="C3" s="458"/>
      <c r="D3" s="458"/>
      <c r="E3" s="458"/>
      <c r="F3" s="458"/>
      <c r="G3" s="458"/>
      <c r="H3" s="458"/>
      <c r="I3" s="458"/>
      <c r="J3" s="458"/>
      <c r="K3" s="458"/>
      <c r="L3" s="458"/>
    </row>
    <row r="4" spans="1:14" s="199" customFormat="1" ht="21" x14ac:dyDescent="0.4">
      <c r="A4" s="459" t="s">
        <v>1</v>
      </c>
      <c r="B4" s="459"/>
      <c r="C4" s="459"/>
      <c r="D4" s="459"/>
      <c r="E4" s="459"/>
      <c r="F4" s="459"/>
      <c r="G4" s="459"/>
      <c r="H4" s="459"/>
      <c r="I4" s="459"/>
      <c r="J4" s="459"/>
      <c r="K4" s="459"/>
      <c r="L4" s="459"/>
    </row>
    <row r="5" spans="1:14" s="199" customFormat="1" ht="21" x14ac:dyDescent="0.4">
      <c r="B5" s="140"/>
      <c r="C5" s="140"/>
      <c r="D5" s="140"/>
      <c r="E5" s="140"/>
      <c r="F5" s="140"/>
      <c r="G5" s="140"/>
      <c r="H5" s="140"/>
      <c r="I5" s="140"/>
      <c r="J5" s="140"/>
      <c r="K5" s="140"/>
      <c r="L5" s="140"/>
    </row>
    <row r="6" spans="1:14" s="199" customFormat="1" ht="21" x14ac:dyDescent="0.4">
      <c r="B6" s="140"/>
      <c r="C6" s="140"/>
      <c r="D6" s="140"/>
      <c r="E6" s="140"/>
      <c r="F6" s="140"/>
      <c r="G6" s="140"/>
      <c r="H6" s="140"/>
      <c r="I6" s="140"/>
      <c r="J6" s="140"/>
      <c r="K6" s="140"/>
      <c r="L6" s="140"/>
    </row>
    <row r="7" spans="1:14" s="199" customFormat="1" ht="21" x14ac:dyDescent="0.4">
      <c r="A7" s="499" t="s">
        <v>884</v>
      </c>
      <c r="B7" s="499"/>
      <c r="C7" s="499"/>
      <c r="D7" s="499"/>
      <c r="E7" s="499"/>
      <c r="F7" s="499"/>
      <c r="G7" s="499"/>
      <c r="H7" s="499"/>
      <c r="I7" s="499"/>
      <c r="J7" s="499"/>
      <c r="K7" s="499"/>
      <c r="L7" s="499"/>
    </row>
    <row r="8" spans="1:14" s="199" customFormat="1" ht="21" x14ac:dyDescent="0.4">
      <c r="A8" s="461" t="s">
        <v>3</v>
      </c>
      <c r="B8" s="461"/>
      <c r="C8" s="461"/>
      <c r="D8" s="461"/>
      <c r="E8" s="461"/>
      <c r="F8" s="461"/>
      <c r="G8" s="461"/>
      <c r="H8" s="461"/>
      <c r="I8" s="461"/>
      <c r="J8" s="461"/>
      <c r="K8" s="461"/>
      <c r="L8" s="461"/>
    </row>
    <row r="9" spans="1:14" ht="15" thickBot="1" x14ac:dyDescent="0.35">
      <c r="C9" s="198"/>
      <c r="D9" s="198"/>
      <c r="E9" s="198"/>
      <c r="F9" s="198"/>
      <c r="G9" s="198"/>
      <c r="H9" s="198"/>
      <c r="I9" s="198"/>
    </row>
    <row r="10" spans="1:14" ht="19.2" customHeight="1" thickBot="1" x14ac:dyDescent="0.45">
      <c r="B10" s="467" t="s">
        <v>46</v>
      </c>
      <c r="C10" s="516">
        <v>2025</v>
      </c>
      <c r="D10" s="516"/>
      <c r="E10" s="516"/>
      <c r="F10" s="516"/>
      <c r="G10" s="516"/>
      <c r="H10" s="516"/>
      <c r="I10" s="454" t="s">
        <v>883</v>
      </c>
      <c r="M10" s="197"/>
      <c r="N10" s="197"/>
    </row>
    <row r="11" spans="1:14" s="193" customFormat="1" ht="24.6" customHeight="1" thickBot="1" x14ac:dyDescent="0.35">
      <c r="B11" s="468"/>
      <c r="C11" s="472" t="s">
        <v>49</v>
      </c>
      <c r="D11" s="441" t="s">
        <v>50</v>
      </c>
      <c r="E11" s="441" t="s">
        <v>870</v>
      </c>
      <c r="F11" s="441" t="s">
        <v>882</v>
      </c>
      <c r="G11" s="441" t="s">
        <v>881</v>
      </c>
      <c r="H11" s="494" t="s">
        <v>880</v>
      </c>
      <c r="I11" s="454"/>
      <c r="M11" s="195" t="s">
        <v>2</v>
      </c>
      <c r="N11" s="194">
        <v>7968099000000</v>
      </c>
    </row>
    <row r="12" spans="1:14" ht="14.4" customHeight="1" x14ac:dyDescent="0.3">
      <c r="B12" s="468"/>
      <c r="C12" s="455"/>
      <c r="D12" s="442"/>
      <c r="E12" s="442"/>
      <c r="F12" s="442"/>
      <c r="G12" s="442"/>
      <c r="H12" s="454"/>
      <c r="I12" s="454"/>
    </row>
    <row r="13" spans="1:14" ht="14.4" customHeight="1" thickBot="1" x14ac:dyDescent="0.35">
      <c r="B13" s="468"/>
      <c r="C13" s="457"/>
      <c r="D13" s="443"/>
      <c r="E13" s="443"/>
      <c r="F13" s="443"/>
      <c r="G13" s="443"/>
      <c r="H13" s="456"/>
      <c r="I13" s="456"/>
    </row>
    <row r="14" spans="1:14" ht="22.95" customHeight="1" thickBot="1" x14ac:dyDescent="0.35">
      <c r="B14" s="469"/>
      <c r="C14" s="190">
        <v>1</v>
      </c>
      <c r="D14" s="190">
        <v>2</v>
      </c>
      <c r="E14" s="190">
        <v>3</v>
      </c>
      <c r="F14" s="192">
        <v>4</v>
      </c>
      <c r="G14" s="191">
        <v>5</v>
      </c>
      <c r="H14" s="190" t="s">
        <v>879</v>
      </c>
      <c r="I14" s="189" t="s">
        <v>878</v>
      </c>
      <c r="J14" s="143"/>
      <c r="N14" s="80"/>
    </row>
    <row r="15" spans="1:14" ht="21" x14ac:dyDescent="0.3">
      <c r="B15" s="175" t="s">
        <v>877</v>
      </c>
      <c r="C15" s="188">
        <f>C16</f>
        <v>1400429350</v>
      </c>
      <c r="D15" s="188">
        <f>D16</f>
        <v>1079710237.79</v>
      </c>
      <c r="E15" s="188">
        <f>E16</f>
        <v>921018625.87999988</v>
      </c>
      <c r="F15" s="174">
        <f>F16</f>
        <v>921018625.87999988</v>
      </c>
      <c r="G15" s="174"/>
      <c r="H15" s="188">
        <f t="shared" ref="H15:H55" si="0">F15-G15</f>
        <v>921018625.87999988</v>
      </c>
      <c r="I15" s="173">
        <f t="shared" ref="I15:I56" si="1">E15/$N$11</f>
        <v>1.1558825083373084E-4</v>
      </c>
      <c r="J15" s="144"/>
      <c r="K15" s="143">
        <f>E15/$E$55</f>
        <v>6.5971849998839628E-3</v>
      </c>
      <c r="N15" s="80"/>
    </row>
    <row r="16" spans="1:14" ht="21" x14ac:dyDescent="0.3">
      <c r="B16" s="179" t="s">
        <v>314</v>
      </c>
      <c r="C16" s="187">
        <f>C17</f>
        <v>1400429350</v>
      </c>
      <c r="D16" s="187">
        <f>D17</f>
        <v>1079710237.79</v>
      </c>
      <c r="E16" s="187">
        <f>E17</f>
        <v>921018625.87999988</v>
      </c>
      <c r="F16" s="171">
        <f>+F17</f>
        <v>921018625.87999988</v>
      </c>
      <c r="G16" s="171"/>
      <c r="H16" s="187">
        <f t="shared" si="0"/>
        <v>921018625.87999988</v>
      </c>
      <c r="I16" s="170">
        <f t="shared" si="1"/>
        <v>1.1558825083373084E-4</v>
      </c>
      <c r="N16" s="80"/>
    </row>
    <row r="17" spans="2:14" ht="21.6" thickBot="1" x14ac:dyDescent="0.35">
      <c r="B17" s="186" t="s">
        <v>760</v>
      </c>
      <c r="C17" s="185">
        <v>1400429350</v>
      </c>
      <c r="D17" s="185">
        <v>1079710237.79</v>
      </c>
      <c r="E17" s="185">
        <v>921018625.87999988</v>
      </c>
      <c r="F17" s="154">
        <f>$E17</f>
        <v>921018625.87999988</v>
      </c>
      <c r="G17" s="185"/>
      <c r="H17" s="185">
        <f t="shared" si="0"/>
        <v>921018625.87999988</v>
      </c>
      <c r="I17" s="184">
        <f t="shared" si="1"/>
        <v>1.1558825083373084E-4</v>
      </c>
      <c r="K17" s="141"/>
      <c r="N17" s="80"/>
    </row>
    <row r="18" spans="2:14" ht="21" x14ac:dyDescent="0.3">
      <c r="B18" s="175" t="s">
        <v>766</v>
      </c>
      <c r="C18" s="174">
        <f>C19+C22+C27+C29</f>
        <v>127066275334</v>
      </c>
      <c r="D18" s="174">
        <f>D19+D22+D27+D29</f>
        <v>148292096067.10001</v>
      </c>
      <c r="E18" s="174">
        <f>E19+E22+E27+E29</f>
        <v>128954413260.72998</v>
      </c>
      <c r="F18" s="174">
        <f>F19+F22+F29</f>
        <v>32788271127.429996</v>
      </c>
      <c r="G18" s="174">
        <f>G19+G22+G29+G27</f>
        <v>96166142133.299988</v>
      </c>
      <c r="H18" s="174">
        <f t="shared" si="0"/>
        <v>-63377871005.869995</v>
      </c>
      <c r="I18" s="173">
        <f t="shared" si="1"/>
        <v>1.6183836729529839E-2</v>
      </c>
      <c r="J18" s="141"/>
      <c r="K18" s="141">
        <f>E18/$E$55</f>
        <v>0.92369046284995371</v>
      </c>
      <c r="N18" s="80"/>
    </row>
    <row r="19" spans="2:14" ht="21" x14ac:dyDescent="0.3">
      <c r="B19" s="179" t="s">
        <v>305</v>
      </c>
      <c r="C19" s="183">
        <f>C20+C21</f>
        <v>534076753</v>
      </c>
      <c r="D19" s="183">
        <f>D20+D21</f>
        <v>514178186.51999998</v>
      </c>
      <c r="E19" s="183">
        <f>E20+E21</f>
        <v>128543756.72</v>
      </c>
      <c r="F19" s="183">
        <f>F21+F20</f>
        <v>128543756.72</v>
      </c>
      <c r="G19" s="183"/>
      <c r="H19" s="183">
        <f t="shared" si="0"/>
        <v>128543756.72</v>
      </c>
      <c r="I19" s="182">
        <f t="shared" si="1"/>
        <v>1.6132299149395607E-5</v>
      </c>
      <c r="K19" s="141"/>
    </row>
    <row r="20" spans="2:14" ht="42" x14ac:dyDescent="0.3">
      <c r="B20" s="166" t="s">
        <v>876</v>
      </c>
      <c r="C20" s="154">
        <v>252440000</v>
      </c>
      <c r="D20" s="154">
        <v>352440000</v>
      </c>
      <c r="E20" s="154">
        <v>0</v>
      </c>
      <c r="F20" s="154">
        <f>$E20</f>
        <v>0</v>
      </c>
      <c r="G20" s="154"/>
      <c r="H20" s="154">
        <f t="shared" si="0"/>
        <v>0</v>
      </c>
      <c r="I20" s="153">
        <f t="shared" si="1"/>
        <v>0</v>
      </c>
      <c r="K20" s="141"/>
    </row>
    <row r="21" spans="2:14" ht="21" x14ac:dyDescent="0.3">
      <c r="B21" s="166" t="s">
        <v>773</v>
      </c>
      <c r="C21" s="154">
        <v>281636753</v>
      </c>
      <c r="D21" s="154">
        <v>161738186.51999998</v>
      </c>
      <c r="E21" s="154">
        <v>128543756.72</v>
      </c>
      <c r="F21" s="154">
        <f>$E21</f>
        <v>128543756.72</v>
      </c>
      <c r="G21" s="154"/>
      <c r="H21" s="154">
        <f t="shared" si="0"/>
        <v>128543756.72</v>
      </c>
      <c r="I21" s="177">
        <f t="shared" si="1"/>
        <v>1.6132299149395607E-5</v>
      </c>
      <c r="K21" s="141"/>
    </row>
    <row r="22" spans="2:14" ht="21" x14ac:dyDescent="0.3">
      <c r="B22" s="165" t="s">
        <v>330</v>
      </c>
      <c r="C22" s="164">
        <f>C23+C24+C25+C26</f>
        <v>90444999546</v>
      </c>
      <c r="D22" s="164">
        <f>D23+D24+D25+D26</f>
        <v>109216846262.58</v>
      </c>
      <c r="E22" s="164">
        <f>E23+E24+E25+E26</f>
        <v>97227755595.299988</v>
      </c>
      <c r="F22" s="164">
        <f>SUM(F23:F26)</f>
        <v>1841105642.6899998</v>
      </c>
      <c r="G22" s="164">
        <f>SUM(G23:G26)</f>
        <v>95386649952.609985</v>
      </c>
      <c r="H22" s="164">
        <f t="shared" si="0"/>
        <v>-93545544309.919983</v>
      </c>
      <c r="I22" s="178">
        <f t="shared" si="1"/>
        <v>1.2202126955915079E-2</v>
      </c>
      <c r="J22" s="180"/>
      <c r="K22" s="141"/>
    </row>
    <row r="23" spans="2:14" ht="21" x14ac:dyDescent="0.3">
      <c r="B23" s="166" t="s">
        <v>777</v>
      </c>
      <c r="C23" s="154">
        <v>670854956</v>
      </c>
      <c r="D23" s="154">
        <v>652250539</v>
      </c>
      <c r="E23" s="154">
        <v>476769997.11999995</v>
      </c>
      <c r="F23" s="154"/>
      <c r="G23" s="154">
        <f>$E23</f>
        <v>476769997.11999995</v>
      </c>
      <c r="H23" s="154">
        <f t="shared" si="0"/>
        <v>-476769997.11999995</v>
      </c>
      <c r="I23" s="177">
        <f t="shared" si="1"/>
        <v>5.9834848578061087E-5</v>
      </c>
      <c r="J23" s="180"/>
      <c r="K23" s="141"/>
    </row>
    <row r="24" spans="2:14" ht="21" x14ac:dyDescent="0.3">
      <c r="B24" s="181" t="s">
        <v>778</v>
      </c>
      <c r="C24" s="154">
        <v>84996417664</v>
      </c>
      <c r="D24" s="154">
        <v>104982559562.13</v>
      </c>
      <c r="E24" s="154">
        <v>94909879955.48999</v>
      </c>
      <c r="F24" s="154"/>
      <c r="G24" s="154">
        <f>$E24</f>
        <v>94909879955.48999</v>
      </c>
      <c r="H24" s="154">
        <f t="shared" si="0"/>
        <v>-94909879955.48999</v>
      </c>
      <c r="I24" s="177">
        <f t="shared" si="1"/>
        <v>1.191123252302588E-2</v>
      </c>
      <c r="J24" s="180"/>
      <c r="K24" s="141"/>
    </row>
    <row r="25" spans="2:14" ht="21" x14ac:dyDescent="0.3">
      <c r="B25" s="166" t="s">
        <v>779</v>
      </c>
      <c r="C25" s="154">
        <v>51500001</v>
      </c>
      <c r="D25" s="154">
        <v>50459601</v>
      </c>
      <c r="E25" s="154">
        <v>23459613.299999997</v>
      </c>
      <c r="F25" s="154">
        <f>+$E$25</f>
        <v>23459613.299999997</v>
      </c>
      <c r="G25" s="154"/>
      <c r="H25" s="154">
        <f t="shared" si="0"/>
        <v>23459613.299999997</v>
      </c>
      <c r="I25" s="177">
        <f t="shared" si="1"/>
        <v>2.9441919961084815E-6</v>
      </c>
      <c r="K25" s="141"/>
    </row>
    <row r="26" spans="2:14" ht="42" x14ac:dyDescent="0.3">
      <c r="B26" s="166" t="s">
        <v>780</v>
      </c>
      <c r="C26" s="154">
        <v>4726226925</v>
      </c>
      <c r="D26" s="154">
        <v>3531576560.4499998</v>
      </c>
      <c r="E26" s="154">
        <v>1817646029.3899999</v>
      </c>
      <c r="F26" s="154">
        <f>+$E$26</f>
        <v>1817646029.3899999</v>
      </c>
      <c r="G26" s="154"/>
      <c r="H26" s="154">
        <f t="shared" si="0"/>
        <v>1817646029.3899999</v>
      </c>
      <c r="I26" s="177">
        <f t="shared" si="1"/>
        <v>2.2811539231503021E-4</v>
      </c>
      <c r="K26" s="141"/>
    </row>
    <row r="27" spans="2:14" ht="21" x14ac:dyDescent="0.3">
      <c r="B27" s="179" t="s">
        <v>346</v>
      </c>
      <c r="C27" s="164">
        <f>C28</f>
        <v>868707038</v>
      </c>
      <c r="D27" s="164">
        <f>D28</f>
        <v>947422487</v>
      </c>
      <c r="E27" s="164">
        <f>E28</f>
        <v>779492180.69000006</v>
      </c>
      <c r="F27" s="164"/>
      <c r="G27" s="164">
        <f>G28</f>
        <v>779492180.69000006</v>
      </c>
      <c r="H27" s="164">
        <f t="shared" si="0"/>
        <v>-779492180.69000006</v>
      </c>
      <c r="I27" s="178">
        <f t="shared" si="1"/>
        <v>9.7826618455669294E-5</v>
      </c>
      <c r="K27" s="141"/>
    </row>
    <row r="28" spans="2:14" ht="21" x14ac:dyDescent="0.3">
      <c r="B28" s="157" t="s">
        <v>781</v>
      </c>
      <c r="C28" s="154">
        <v>868707038</v>
      </c>
      <c r="D28" s="154">
        <v>947422487</v>
      </c>
      <c r="E28" s="154">
        <v>779492180.69000006</v>
      </c>
      <c r="F28" s="154"/>
      <c r="G28" s="154">
        <f>$E28</f>
        <v>779492180.69000006</v>
      </c>
      <c r="H28" s="154">
        <f t="shared" si="0"/>
        <v>-779492180.69000006</v>
      </c>
      <c r="I28" s="177">
        <f t="shared" si="1"/>
        <v>9.7826618455669294E-5</v>
      </c>
      <c r="K28" s="141"/>
    </row>
    <row r="29" spans="2:14" ht="21" x14ac:dyDescent="0.3">
      <c r="B29" s="165" t="s">
        <v>306</v>
      </c>
      <c r="C29" s="164">
        <f>C30</f>
        <v>35218491997</v>
      </c>
      <c r="D29" s="164">
        <f>D30</f>
        <v>37613649131</v>
      </c>
      <c r="E29" s="164">
        <f>E30</f>
        <v>30818621728.019997</v>
      </c>
      <c r="F29" s="164">
        <f>F30</f>
        <v>30818621728.019997</v>
      </c>
      <c r="G29" s="164"/>
      <c r="H29" s="164">
        <f t="shared" si="0"/>
        <v>30818621728.019997</v>
      </c>
      <c r="I29" s="162">
        <f t="shared" si="1"/>
        <v>3.8677508560096951E-3</v>
      </c>
      <c r="K29" s="141"/>
    </row>
    <row r="30" spans="2:14" ht="21.6" thickBot="1" x14ac:dyDescent="0.35">
      <c r="B30" s="161" t="s">
        <v>785</v>
      </c>
      <c r="C30" s="156">
        <v>35218491997</v>
      </c>
      <c r="D30" s="156">
        <v>37613649131</v>
      </c>
      <c r="E30" s="156">
        <v>30818621728.019997</v>
      </c>
      <c r="F30" s="156">
        <f>+$E$30</f>
        <v>30818621728.019997</v>
      </c>
      <c r="G30" s="156"/>
      <c r="H30" s="156">
        <f t="shared" si="0"/>
        <v>30818621728.019997</v>
      </c>
      <c r="I30" s="176">
        <f t="shared" si="1"/>
        <v>3.8677508560096951E-3</v>
      </c>
      <c r="K30" s="141"/>
    </row>
    <row r="31" spans="2:14" ht="21" x14ac:dyDescent="0.3">
      <c r="B31" s="175" t="s">
        <v>795</v>
      </c>
      <c r="C31" s="174">
        <f>C32+C35+C46</f>
        <v>13678780962</v>
      </c>
      <c r="D31" s="174">
        <f>D32+D35+D46</f>
        <v>13304474456.869999</v>
      </c>
      <c r="E31" s="174">
        <f>E32+E35+E46</f>
        <v>9732389615.4700012</v>
      </c>
      <c r="F31" s="174">
        <f>F32+F35+F46</f>
        <v>9705783632.1700001</v>
      </c>
      <c r="G31" s="174">
        <f>G35</f>
        <v>26605983.299999997</v>
      </c>
      <c r="H31" s="174">
        <f t="shared" si="0"/>
        <v>9679177648.8700008</v>
      </c>
      <c r="I31" s="173">
        <f t="shared" si="1"/>
        <v>1.2214192639260634E-3</v>
      </c>
      <c r="J31" s="141"/>
      <c r="K31" s="141">
        <f>E31/$E$55</f>
        <v>6.9712352150162304E-2</v>
      </c>
      <c r="L31" s="143"/>
    </row>
    <row r="32" spans="2:14" ht="21" x14ac:dyDescent="0.3">
      <c r="B32" s="172" t="s">
        <v>316</v>
      </c>
      <c r="C32" s="171">
        <f>C33+C34</f>
        <v>314564125</v>
      </c>
      <c r="D32" s="171">
        <f>D33+D34</f>
        <v>289740379</v>
      </c>
      <c r="E32" s="171">
        <f>E33+E34</f>
        <v>244359890.78000003</v>
      </c>
      <c r="F32" s="171">
        <f>$E32</f>
        <v>244359890.78000003</v>
      </c>
      <c r="G32" s="171"/>
      <c r="H32" s="171">
        <f t="shared" si="0"/>
        <v>244359890.78000003</v>
      </c>
      <c r="I32" s="170">
        <f t="shared" si="1"/>
        <v>3.0667275943735143E-5</v>
      </c>
      <c r="J32" s="141"/>
      <c r="K32" s="143">
        <f>E32/$E$31</f>
        <v>2.5107902625638903E-2</v>
      </c>
    </row>
    <row r="33" spans="2:11" ht="21" x14ac:dyDescent="0.3">
      <c r="B33" s="166" t="s">
        <v>796</v>
      </c>
      <c r="C33" s="154">
        <v>225042000</v>
      </c>
      <c r="D33" s="154">
        <v>149042000</v>
      </c>
      <c r="E33" s="154">
        <v>135278252.90000001</v>
      </c>
      <c r="F33" s="154">
        <f>$E33</f>
        <v>135278252.90000001</v>
      </c>
      <c r="G33" s="154"/>
      <c r="H33" s="154">
        <f t="shared" si="0"/>
        <v>135278252.90000001</v>
      </c>
      <c r="I33" s="153">
        <f t="shared" si="1"/>
        <v>1.6977481441934896E-5</v>
      </c>
      <c r="J33" s="141"/>
    </row>
    <row r="34" spans="2:11" ht="42" x14ac:dyDescent="0.3">
      <c r="B34" s="161" t="s">
        <v>799</v>
      </c>
      <c r="C34" s="154">
        <v>89522125</v>
      </c>
      <c r="D34" s="154">
        <v>140698379</v>
      </c>
      <c r="E34" s="154">
        <v>109081637.88000001</v>
      </c>
      <c r="F34" s="154">
        <f>$E34</f>
        <v>109081637.88000001</v>
      </c>
      <c r="G34" s="154"/>
      <c r="H34" s="154">
        <f t="shared" si="0"/>
        <v>109081637.88000001</v>
      </c>
      <c r="I34" s="153">
        <f t="shared" si="1"/>
        <v>1.3689794501800242E-5</v>
      </c>
      <c r="J34" s="141"/>
    </row>
    <row r="35" spans="2:11" ht="42" x14ac:dyDescent="0.3">
      <c r="B35" s="165" t="s">
        <v>307</v>
      </c>
      <c r="C35" s="164">
        <f>C36+C37+C38+C39+C40+C41+C42+C43+C44+C45</f>
        <v>8015229057</v>
      </c>
      <c r="D35" s="164">
        <f>D36+D37+D38+D39+D40+D41+D42+D43+D44+D45</f>
        <v>8482083605.4200001</v>
      </c>
      <c r="E35" s="164">
        <f>E36+E37+E38+E39+E40+E41+E42+E43+E44+E45</f>
        <v>6076803175.2200003</v>
      </c>
      <c r="F35" s="164">
        <f>SUM(F36:F45)</f>
        <v>6050197191.9200001</v>
      </c>
      <c r="G35" s="164">
        <f>SUM(G36:G45)</f>
        <v>26605983.299999997</v>
      </c>
      <c r="H35" s="164">
        <f t="shared" si="0"/>
        <v>6023591208.6199999</v>
      </c>
      <c r="I35" s="162">
        <f t="shared" si="1"/>
        <v>7.6264152531488382E-4</v>
      </c>
      <c r="J35" s="141"/>
      <c r="K35" s="141">
        <f>E35/$E$31</f>
        <v>0.62438963248662915</v>
      </c>
    </row>
    <row r="36" spans="2:11" ht="21" x14ac:dyDescent="0.3">
      <c r="B36" s="166" t="s">
        <v>800</v>
      </c>
      <c r="C36" s="154">
        <v>1130049719</v>
      </c>
      <c r="D36" s="154">
        <v>861494762.53999996</v>
      </c>
      <c r="E36" s="154">
        <v>159143072.99000001</v>
      </c>
      <c r="F36" s="154">
        <f t="shared" ref="F36:F42" si="2">$E36</f>
        <v>159143072.99000001</v>
      </c>
      <c r="G36" s="154"/>
      <c r="H36" s="154">
        <f t="shared" si="0"/>
        <v>159143072.99000001</v>
      </c>
      <c r="I36" s="153">
        <f t="shared" si="1"/>
        <v>1.9972527072015547E-5</v>
      </c>
      <c r="J36" s="141"/>
    </row>
    <row r="37" spans="2:11" ht="21" x14ac:dyDescent="0.3">
      <c r="B37" s="161" t="s">
        <v>802</v>
      </c>
      <c r="C37" s="154">
        <v>320091495</v>
      </c>
      <c r="D37" s="154">
        <v>277782206</v>
      </c>
      <c r="E37" s="154">
        <v>167606687.24999997</v>
      </c>
      <c r="F37" s="154">
        <f t="shared" si="2"/>
        <v>167606687.24999997</v>
      </c>
      <c r="G37" s="154"/>
      <c r="H37" s="154">
        <f t="shared" si="0"/>
        <v>167606687.24999997</v>
      </c>
      <c r="I37" s="153">
        <f t="shared" si="1"/>
        <v>2.1034714459496545E-5</v>
      </c>
      <c r="J37" s="141"/>
    </row>
    <row r="38" spans="2:11" ht="21" x14ac:dyDescent="0.3">
      <c r="B38" s="166" t="s">
        <v>804</v>
      </c>
      <c r="C38" s="154">
        <v>8409716</v>
      </c>
      <c r="D38" s="154">
        <v>24595866.460000001</v>
      </c>
      <c r="E38" s="154">
        <v>11629215.240000002</v>
      </c>
      <c r="F38" s="154">
        <f t="shared" si="2"/>
        <v>11629215.240000002</v>
      </c>
      <c r="G38" s="154"/>
      <c r="H38" s="154">
        <f t="shared" si="0"/>
        <v>11629215.240000002</v>
      </c>
      <c r="I38" s="153">
        <f t="shared" si="1"/>
        <v>1.4594717309611744E-6</v>
      </c>
      <c r="J38" s="141"/>
    </row>
    <row r="39" spans="2:11" ht="21" x14ac:dyDescent="0.3">
      <c r="B39" s="166" t="s">
        <v>807</v>
      </c>
      <c r="C39" s="154">
        <v>1338168834</v>
      </c>
      <c r="D39" s="154">
        <v>1098820072</v>
      </c>
      <c r="E39" s="154">
        <v>907414994.5799998</v>
      </c>
      <c r="F39" s="154">
        <f t="shared" si="2"/>
        <v>907414994.5799998</v>
      </c>
      <c r="G39" s="154"/>
      <c r="H39" s="154">
        <f t="shared" si="0"/>
        <v>907414994.5799998</v>
      </c>
      <c r="I39" s="153">
        <f t="shared" si="1"/>
        <v>1.1388098900126615E-4</v>
      </c>
      <c r="J39" s="141"/>
    </row>
    <row r="40" spans="2:11" ht="21" x14ac:dyDescent="0.3">
      <c r="B40" s="166" t="s">
        <v>808</v>
      </c>
      <c r="C40" s="156">
        <v>2031451113</v>
      </c>
      <c r="D40" s="156">
        <v>1996712156</v>
      </c>
      <c r="E40" s="156">
        <v>1549339598.6700001</v>
      </c>
      <c r="F40" s="154">
        <f t="shared" si="2"/>
        <v>1549339598.6700001</v>
      </c>
      <c r="G40" s="155"/>
      <c r="H40" s="156">
        <f t="shared" si="0"/>
        <v>1549339598.6700001</v>
      </c>
      <c r="I40" s="167">
        <f t="shared" si="1"/>
        <v>1.9444281486336956E-4</v>
      </c>
      <c r="J40" s="141"/>
    </row>
    <row r="41" spans="2:11" ht="21" x14ac:dyDescent="0.3">
      <c r="B41" s="166" t="s">
        <v>809</v>
      </c>
      <c r="C41" s="154">
        <v>101411794</v>
      </c>
      <c r="D41" s="154">
        <v>106411794</v>
      </c>
      <c r="E41" s="154">
        <v>84711113.700000018</v>
      </c>
      <c r="F41" s="154">
        <f t="shared" si="2"/>
        <v>84711113.700000018</v>
      </c>
      <c r="G41" s="156"/>
      <c r="H41" s="154">
        <f t="shared" si="0"/>
        <v>84711113.700000018</v>
      </c>
      <c r="I41" s="153">
        <f t="shared" si="1"/>
        <v>1.0631282781501588E-5</v>
      </c>
      <c r="J41" s="141"/>
    </row>
    <row r="42" spans="2:11" ht="42" x14ac:dyDescent="0.3">
      <c r="B42" s="161" t="s">
        <v>810</v>
      </c>
      <c r="C42" s="154">
        <v>1000000</v>
      </c>
      <c r="D42" s="156">
        <v>1000000</v>
      </c>
      <c r="E42" s="156">
        <v>603086.93000000005</v>
      </c>
      <c r="F42" s="154">
        <f t="shared" si="2"/>
        <v>603086.93000000005</v>
      </c>
      <c r="G42" s="154"/>
      <c r="H42" s="154">
        <f t="shared" si="0"/>
        <v>603086.93000000005</v>
      </c>
      <c r="I42" s="169">
        <f t="shared" si="1"/>
        <v>7.5687680336301051E-8</v>
      </c>
      <c r="J42" s="141"/>
    </row>
    <row r="43" spans="2:11" ht="42" x14ac:dyDescent="0.3">
      <c r="B43" s="166" t="s">
        <v>811</v>
      </c>
      <c r="C43" s="154">
        <v>30547779</v>
      </c>
      <c r="D43" s="154">
        <v>104383709</v>
      </c>
      <c r="E43" s="154">
        <v>26605983.299999997</v>
      </c>
      <c r="F43" s="154"/>
      <c r="G43" s="154">
        <f>$E43</f>
        <v>26605983.299999997</v>
      </c>
      <c r="H43" s="154">
        <f t="shared" si="0"/>
        <v>-26605983.299999997</v>
      </c>
      <c r="I43" s="168">
        <f t="shared" si="1"/>
        <v>3.3390628429691946E-6</v>
      </c>
      <c r="J43" s="141"/>
    </row>
    <row r="44" spans="2:11" ht="42" x14ac:dyDescent="0.3">
      <c r="B44" s="166" t="s">
        <v>875</v>
      </c>
      <c r="C44" s="154">
        <v>12000000</v>
      </c>
      <c r="D44" s="154">
        <v>13982400</v>
      </c>
      <c r="E44" s="154">
        <v>13918895.589999998</v>
      </c>
      <c r="F44" s="154">
        <f>$E44</f>
        <v>13918895.589999998</v>
      </c>
      <c r="G44" s="154"/>
      <c r="H44" s="154">
        <f t="shared" si="0"/>
        <v>13918895.589999998</v>
      </c>
      <c r="I44" s="167">
        <f t="shared" si="1"/>
        <v>1.7468276423272349E-6</v>
      </c>
      <c r="J44" s="141"/>
    </row>
    <row r="45" spans="2:11" ht="42" x14ac:dyDescent="0.3">
      <c r="B45" s="166" t="s">
        <v>813</v>
      </c>
      <c r="C45" s="154">
        <v>3042098607</v>
      </c>
      <c r="D45" s="154">
        <v>3996900639.4200001</v>
      </c>
      <c r="E45" s="154">
        <v>3155830526.9700003</v>
      </c>
      <c r="F45" s="154">
        <f>$E45</f>
        <v>3155830526.9700003</v>
      </c>
      <c r="G45" s="155"/>
      <c r="H45" s="156">
        <f t="shared" si="0"/>
        <v>3155830526.9700003</v>
      </c>
      <c r="I45" s="158">
        <f t="shared" si="1"/>
        <v>3.9605814724064049E-4</v>
      </c>
      <c r="J45" s="141"/>
    </row>
    <row r="46" spans="2:11" ht="21" x14ac:dyDescent="0.3">
      <c r="B46" s="165" t="s">
        <v>308</v>
      </c>
      <c r="C46" s="164">
        <f>C47+C48+C49+C50+C51+C52+C53+C54</f>
        <v>5348987780</v>
      </c>
      <c r="D46" s="164">
        <f>D47+D48+D49+D50+D51+D52+D53+D54</f>
        <v>4532650472.4499998</v>
      </c>
      <c r="E46" s="164">
        <f>E47+E48+E49+E50+E51+E52+E53+E54</f>
        <v>3411226549.4700003</v>
      </c>
      <c r="F46" s="164">
        <f>SUM(F47:F54)</f>
        <v>3411226549.4700003</v>
      </c>
      <c r="G46" s="164"/>
      <c r="H46" s="163">
        <f t="shared" si="0"/>
        <v>3411226549.4700003</v>
      </c>
      <c r="I46" s="162">
        <f t="shared" si="1"/>
        <v>4.2811046266744428E-4</v>
      </c>
      <c r="J46" s="141"/>
      <c r="K46" s="143"/>
    </row>
    <row r="47" spans="2:11" ht="21" x14ac:dyDescent="0.3">
      <c r="B47" s="161" t="s">
        <v>814</v>
      </c>
      <c r="C47" s="155">
        <v>260177938</v>
      </c>
      <c r="D47" s="155">
        <v>314967003.5</v>
      </c>
      <c r="E47" s="156">
        <v>260321637.34000003</v>
      </c>
      <c r="F47" s="154">
        <f t="shared" ref="F47:F54" si="3">$E47</f>
        <v>260321637.34000003</v>
      </c>
      <c r="G47" s="154"/>
      <c r="H47" s="154">
        <f t="shared" si="0"/>
        <v>260321637.34000003</v>
      </c>
      <c r="I47" s="158">
        <f t="shared" si="1"/>
        <v>3.2670482299479465E-5</v>
      </c>
      <c r="J47" s="141"/>
    </row>
    <row r="48" spans="2:11" ht="25.95" customHeight="1" x14ac:dyDescent="0.3">
      <c r="B48" s="157" t="s">
        <v>815</v>
      </c>
      <c r="C48" s="155">
        <v>5548543</v>
      </c>
      <c r="D48" s="155">
        <v>5354461.74</v>
      </c>
      <c r="E48" s="154">
        <v>4939481.0499999989</v>
      </c>
      <c r="F48" s="154">
        <f t="shared" si="3"/>
        <v>4939481.0499999989</v>
      </c>
      <c r="G48" s="155"/>
      <c r="H48" s="154">
        <f t="shared" si="0"/>
        <v>4939481.0499999989</v>
      </c>
      <c r="I48" s="153">
        <f t="shared" si="1"/>
        <v>6.1990708825279388E-7</v>
      </c>
    </row>
    <row r="49" spans="2:12" ht="21" x14ac:dyDescent="0.3">
      <c r="B49" s="157" t="s">
        <v>816</v>
      </c>
      <c r="C49" s="155">
        <v>153296868</v>
      </c>
      <c r="D49" s="155">
        <v>147715707</v>
      </c>
      <c r="E49" s="154">
        <v>104476346.91999999</v>
      </c>
      <c r="F49" s="154">
        <f t="shared" si="3"/>
        <v>104476346.91999999</v>
      </c>
      <c r="G49" s="156"/>
      <c r="H49" s="156">
        <f t="shared" si="0"/>
        <v>104476346.91999999</v>
      </c>
      <c r="I49" s="158">
        <f t="shared" si="1"/>
        <v>1.3111828419802514E-5</v>
      </c>
    </row>
    <row r="50" spans="2:12" ht="21" x14ac:dyDescent="0.3">
      <c r="B50" s="157" t="s">
        <v>817</v>
      </c>
      <c r="C50" s="155">
        <v>17300000</v>
      </c>
      <c r="D50" s="155">
        <v>17300000</v>
      </c>
      <c r="E50" s="154">
        <v>4868845.3</v>
      </c>
      <c r="F50" s="154">
        <f t="shared" si="3"/>
        <v>4868845.3</v>
      </c>
      <c r="G50" s="160"/>
      <c r="H50" s="154">
        <f t="shared" si="0"/>
        <v>4868845.3</v>
      </c>
      <c r="I50" s="153">
        <f t="shared" si="1"/>
        <v>6.1104226993163616E-7</v>
      </c>
    </row>
    <row r="51" spans="2:12" ht="21" x14ac:dyDescent="0.3">
      <c r="B51" s="157" t="s">
        <v>818</v>
      </c>
      <c r="C51" s="155">
        <v>4740902179</v>
      </c>
      <c r="D51" s="155">
        <v>3270369550.5500002</v>
      </c>
      <c r="E51" s="154">
        <v>2500143215.3499999</v>
      </c>
      <c r="F51" s="154">
        <f t="shared" si="3"/>
        <v>2500143215.3499999</v>
      </c>
      <c r="G51" s="155"/>
      <c r="H51" s="154">
        <f t="shared" si="0"/>
        <v>2500143215.3499999</v>
      </c>
      <c r="I51" s="153">
        <f t="shared" si="1"/>
        <v>3.1376909540782561E-4</v>
      </c>
    </row>
    <row r="52" spans="2:12" ht="21" x14ac:dyDescent="0.3">
      <c r="B52" s="157" t="s">
        <v>819</v>
      </c>
      <c r="C52" s="155">
        <v>6044676</v>
      </c>
      <c r="D52" s="155">
        <v>528436171.39999998</v>
      </c>
      <c r="E52" s="154">
        <v>386794358.59000009</v>
      </c>
      <c r="F52" s="154">
        <f t="shared" si="3"/>
        <v>386794358.59000009</v>
      </c>
      <c r="G52" s="155"/>
      <c r="H52" s="154">
        <f t="shared" si="0"/>
        <v>386794358.59000009</v>
      </c>
      <c r="I52" s="153">
        <f t="shared" si="1"/>
        <v>4.8542865568060847E-5</v>
      </c>
    </row>
    <row r="53" spans="2:12" ht="21" x14ac:dyDescent="0.3">
      <c r="B53" s="157" t="s">
        <v>820</v>
      </c>
      <c r="C53" s="155">
        <v>6553009</v>
      </c>
      <c r="D53" s="155">
        <v>4797253.68</v>
      </c>
      <c r="E53" s="154">
        <v>4296446.5599999996</v>
      </c>
      <c r="F53" s="154">
        <f t="shared" si="3"/>
        <v>4296446.5599999996</v>
      </c>
      <c r="G53" s="159"/>
      <c r="H53" s="156">
        <f t="shared" si="0"/>
        <v>4296446.5599999996</v>
      </c>
      <c r="I53" s="158">
        <f t="shared" si="1"/>
        <v>5.3920597121094997E-7</v>
      </c>
    </row>
    <row r="54" spans="2:12" ht="42.6" thickBot="1" x14ac:dyDescent="0.35">
      <c r="B54" s="157" t="s">
        <v>821</v>
      </c>
      <c r="C54" s="156">
        <v>159164567</v>
      </c>
      <c r="D54" s="156">
        <v>243710324.57999998</v>
      </c>
      <c r="E54" s="154">
        <v>145386218.36000001</v>
      </c>
      <c r="F54" s="154">
        <f t="shared" si="3"/>
        <v>145386218.36000001</v>
      </c>
      <c r="G54" s="155"/>
      <c r="H54" s="154">
        <f t="shared" si="0"/>
        <v>145386218.36000001</v>
      </c>
      <c r="I54" s="153">
        <f t="shared" si="1"/>
        <v>1.8246035642880443E-5</v>
      </c>
    </row>
    <row r="55" spans="2:12" ht="21.6" thickBot="1" x14ac:dyDescent="0.35">
      <c r="B55" s="152" t="s">
        <v>294</v>
      </c>
      <c r="C55" s="151">
        <f>C31+C18+C15</f>
        <v>142145485646</v>
      </c>
      <c r="D55" s="151">
        <f>D31+D18+D15</f>
        <v>162676280761.76001</v>
      </c>
      <c r="E55" s="151">
        <f>E31+E18+E15</f>
        <v>139607821502.07999</v>
      </c>
      <c r="F55" s="151">
        <f>F31+F18+F15</f>
        <v>43415073385.479996</v>
      </c>
      <c r="G55" s="151">
        <f>G31+G18+G15</f>
        <v>96192748116.599991</v>
      </c>
      <c r="H55" s="151">
        <f t="shared" si="0"/>
        <v>-52777674731.119995</v>
      </c>
      <c r="I55" s="150">
        <f t="shared" si="1"/>
        <v>1.7520844244289634E-2</v>
      </c>
      <c r="L55" s="143"/>
    </row>
    <row r="56" spans="2:12" ht="21" x14ac:dyDescent="0.3">
      <c r="E56" s="141">
        <f>E55/D55</f>
        <v>0.85819408243378847</v>
      </c>
      <c r="F56" s="149">
        <f>F55/$E$55</f>
        <v>0.31097880418421375</v>
      </c>
      <c r="G56" s="149">
        <f>G55/$E$55</f>
        <v>0.68902119581578625</v>
      </c>
      <c r="I56" s="148">
        <f t="shared" si="1"/>
        <v>1.0770374244017155E-13</v>
      </c>
    </row>
    <row r="57" spans="2:12" x14ac:dyDescent="0.3">
      <c r="B57" s="1" t="s">
        <v>7</v>
      </c>
      <c r="E57" s="141"/>
      <c r="F57" s="147"/>
    </row>
    <row r="58" spans="2:12" x14ac:dyDescent="0.3">
      <c r="B58" s="146" t="s">
        <v>979</v>
      </c>
      <c r="F58" s="144"/>
      <c r="G58" s="141"/>
    </row>
    <row r="59" spans="2:12" x14ac:dyDescent="0.3">
      <c r="B59" s="125" t="s">
        <v>874</v>
      </c>
      <c r="F59" s="144"/>
      <c r="G59" s="141"/>
    </row>
    <row r="60" spans="2:12" ht="35.25" customHeight="1" x14ac:dyDescent="0.3">
      <c r="B60" s="515" t="s">
        <v>873</v>
      </c>
      <c r="C60" s="515"/>
      <c r="D60" s="515"/>
      <c r="E60" s="515"/>
      <c r="F60" s="515"/>
      <c r="G60" s="515"/>
      <c r="H60" s="515"/>
      <c r="I60" s="515"/>
    </row>
    <row r="61" spans="2:12" x14ac:dyDescent="0.3">
      <c r="B61" s="1" t="s">
        <v>8</v>
      </c>
      <c r="F61" s="141"/>
    </row>
    <row r="62" spans="2:12" x14ac:dyDescent="0.3">
      <c r="E62" s="145"/>
      <c r="F62" s="141"/>
    </row>
    <row r="65" spans="5:10" x14ac:dyDescent="0.3">
      <c r="E65" s="143"/>
    </row>
    <row r="67" spans="5:10" x14ac:dyDescent="0.3">
      <c r="E67" s="144"/>
    </row>
    <row r="69" spans="5:10" x14ac:dyDescent="0.3">
      <c r="H69" s="143"/>
    </row>
    <row r="70" spans="5:10" x14ac:dyDescent="0.3">
      <c r="I70" s="141"/>
      <c r="J70" s="141"/>
    </row>
    <row r="75" spans="5:10" x14ac:dyDescent="0.3">
      <c r="I75" s="142"/>
    </row>
    <row r="80" spans="5:10" x14ac:dyDescent="0.3">
      <c r="I80" s="141"/>
    </row>
  </sheetData>
  <mergeCells count="15">
    <mergeCell ref="B60:I60"/>
    <mergeCell ref="A2:L2"/>
    <mergeCell ref="A3:L3"/>
    <mergeCell ref="A4:L4"/>
    <mergeCell ref="A7:L7"/>
    <mergeCell ref="A8:L8"/>
    <mergeCell ref="B10:B14"/>
    <mergeCell ref="C10:H10"/>
    <mergeCell ref="I10:I13"/>
    <mergeCell ref="C11:C13"/>
    <mergeCell ref="D11:D13"/>
    <mergeCell ref="E11:E13"/>
    <mergeCell ref="F11:F13"/>
    <mergeCell ref="G11:G13"/>
    <mergeCell ref="H11:H13"/>
  </mergeCells>
  <pageMargins left="0.7" right="0.7" top="0.75" bottom="0.75" header="0.3" footer="0.3"/>
  <ignoredErrors>
    <ignoredError sqref="F35" formula="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DB67-881A-45F7-AA16-99D8ED74D7B9}">
  <dimension ref="C1:K232"/>
  <sheetViews>
    <sheetView showGridLines="0" workbookViewId="0">
      <selection activeCell="I31" sqref="I31"/>
    </sheetView>
  </sheetViews>
  <sheetFormatPr baseColWidth="10" defaultColWidth="11.44140625" defaultRowHeight="14.4" x14ac:dyDescent="0.3"/>
  <cols>
    <col min="1" max="1" width="11.44140625" style="80"/>
    <col min="2" max="2" width="6.6640625" style="80" customWidth="1"/>
    <col min="3" max="3" width="104.44140625" style="80" bestFit="1" customWidth="1"/>
    <col min="4" max="4" width="31.6640625" style="80" bestFit="1" customWidth="1"/>
    <col min="5" max="6" width="18.88671875" style="80" bestFit="1" customWidth="1"/>
    <col min="7" max="7" width="15.6640625" style="80" customWidth="1"/>
    <col min="8" max="8" width="99.33203125" style="86" bestFit="1" customWidth="1"/>
    <col min="9" max="9" width="25.109375" style="86" bestFit="1" customWidth="1"/>
    <col min="10" max="10" width="26.6640625" style="86" bestFit="1" customWidth="1"/>
    <col min="11" max="11" width="13.88671875" style="86" bestFit="1" customWidth="1"/>
    <col min="12" max="16384" width="11.44140625" style="80"/>
  </cols>
  <sheetData>
    <row r="1" spans="3:10" s="86" customFormat="1" x14ac:dyDescent="0.3">
      <c r="C1" s="85"/>
      <c r="D1" s="85"/>
      <c r="E1" s="85"/>
      <c r="F1" s="85"/>
      <c r="G1" s="85"/>
    </row>
    <row r="2" spans="3:10" s="86" customFormat="1" x14ac:dyDescent="0.3">
      <c r="C2" s="518" t="s">
        <v>45</v>
      </c>
      <c r="D2" s="518"/>
      <c r="E2" s="518"/>
      <c r="F2" s="518"/>
      <c r="G2" s="518"/>
    </row>
    <row r="3" spans="3:10" s="86" customFormat="1" x14ac:dyDescent="0.3">
      <c r="C3" s="518" t="s">
        <v>0</v>
      </c>
      <c r="D3" s="518"/>
      <c r="E3" s="518"/>
      <c r="F3" s="518"/>
      <c r="G3" s="518"/>
    </row>
    <row r="4" spans="3:10" s="86" customFormat="1" x14ac:dyDescent="0.3">
      <c r="C4" s="519" t="s">
        <v>1</v>
      </c>
      <c r="D4" s="519"/>
      <c r="E4" s="519"/>
      <c r="F4" s="519"/>
      <c r="G4" s="519"/>
    </row>
    <row r="5" spans="3:10" s="86" customFormat="1" x14ac:dyDescent="0.3">
      <c r="C5" s="85"/>
      <c r="D5" s="85"/>
      <c r="E5" s="85"/>
      <c r="F5" s="85"/>
      <c r="G5" s="85"/>
    </row>
    <row r="6" spans="3:10" s="86" customFormat="1" ht="15.6" x14ac:dyDescent="0.3">
      <c r="C6" s="520" t="s">
        <v>980</v>
      </c>
      <c r="D6" s="520"/>
      <c r="E6" s="520"/>
      <c r="F6" s="520"/>
      <c r="G6" s="520"/>
    </row>
    <row r="7" spans="3:10" s="86" customFormat="1" ht="15.6" x14ac:dyDescent="0.3">
      <c r="C7" s="521" t="s">
        <v>96</v>
      </c>
      <c r="D7" s="521"/>
      <c r="E7" s="521"/>
      <c r="F7" s="521"/>
      <c r="G7" s="521"/>
      <c r="H7" s="87"/>
      <c r="I7" s="88"/>
      <c r="J7" s="88"/>
    </row>
    <row r="8" spans="3:10" s="86" customFormat="1" x14ac:dyDescent="0.3">
      <c r="C8" s="85"/>
      <c r="D8" s="85"/>
      <c r="E8" s="85"/>
      <c r="F8" s="85"/>
      <c r="G8" s="85"/>
      <c r="H8" s="87"/>
      <c r="I8" s="88"/>
      <c r="J8" s="88"/>
    </row>
    <row r="9" spans="3:10" s="86" customFormat="1" x14ac:dyDescent="0.3">
      <c r="C9" s="80"/>
      <c r="D9" s="80"/>
      <c r="E9" s="80"/>
      <c r="F9" s="80"/>
      <c r="G9" s="80"/>
      <c r="H9" s="87"/>
      <c r="I9" s="88"/>
      <c r="J9" s="88"/>
    </row>
    <row r="10" spans="3:10" s="86" customFormat="1" ht="15" thickBot="1" x14ac:dyDescent="0.35">
      <c r="C10" s="80"/>
      <c r="D10" s="80"/>
      <c r="E10" s="80"/>
      <c r="F10" s="80"/>
      <c r="G10" s="80"/>
    </row>
    <row r="11" spans="3:10" s="86" customFormat="1" x14ac:dyDescent="0.3">
      <c r="C11" s="522" t="s">
        <v>46</v>
      </c>
      <c r="D11" s="524" t="s">
        <v>49</v>
      </c>
      <c r="E11" s="524" t="s">
        <v>50</v>
      </c>
      <c r="F11" s="524" t="s">
        <v>51</v>
      </c>
      <c r="G11" s="80"/>
    </row>
    <row r="12" spans="3:10" s="86" customFormat="1" x14ac:dyDescent="0.3">
      <c r="C12" s="523"/>
      <c r="D12" s="525"/>
      <c r="E12" s="525"/>
      <c r="F12" s="525"/>
      <c r="G12" s="80"/>
    </row>
    <row r="13" spans="3:10" s="86" customFormat="1" ht="15" thickBot="1" x14ac:dyDescent="0.35">
      <c r="C13" s="89" t="s">
        <v>97</v>
      </c>
      <c r="D13" s="526"/>
      <c r="E13" s="526"/>
      <c r="F13" s="526"/>
      <c r="G13" s="80"/>
    </row>
    <row r="14" spans="3:10" s="86" customFormat="1" x14ac:dyDescent="0.3">
      <c r="C14" s="90" t="s">
        <v>98</v>
      </c>
      <c r="D14" s="91">
        <v>1240428372056</v>
      </c>
      <c r="E14" s="91">
        <v>1279969182782.28</v>
      </c>
      <c r="F14" s="91">
        <v>93170881617.450043</v>
      </c>
      <c r="G14" s="80"/>
    </row>
    <row r="15" spans="3:10" s="86" customFormat="1" x14ac:dyDescent="0.3">
      <c r="C15" s="92" t="s">
        <v>99</v>
      </c>
      <c r="D15" s="93">
        <v>1159747493169</v>
      </c>
      <c r="E15" s="93">
        <v>1163958217816.5801</v>
      </c>
      <c r="F15" s="92">
        <v>84553834944.250046</v>
      </c>
      <c r="G15" s="80"/>
    </row>
    <row r="16" spans="3:10" s="86" customFormat="1" x14ac:dyDescent="0.3">
      <c r="C16" s="94" t="s">
        <v>100</v>
      </c>
      <c r="D16" s="95">
        <v>382142018494</v>
      </c>
      <c r="E16" s="95">
        <v>418803692011</v>
      </c>
      <c r="F16" s="95">
        <v>28312718682.229996</v>
      </c>
      <c r="G16" s="80"/>
    </row>
    <row r="17" spans="3:6" x14ac:dyDescent="0.3">
      <c r="C17" s="96" t="s">
        <v>101</v>
      </c>
      <c r="D17" s="95">
        <v>6884315172</v>
      </c>
      <c r="E17" s="95">
        <v>6809230383</v>
      </c>
      <c r="F17" s="95">
        <v>128151166.22</v>
      </c>
    </row>
    <row r="18" spans="3:6" x14ac:dyDescent="0.3">
      <c r="C18" s="96" t="s">
        <v>102</v>
      </c>
      <c r="D18" s="95">
        <v>99441978092</v>
      </c>
      <c r="E18" s="95">
        <v>103288277267</v>
      </c>
      <c r="F18" s="95">
        <v>8558305882.79</v>
      </c>
    </row>
    <row r="19" spans="3:6" x14ac:dyDescent="0.3">
      <c r="C19" s="96" t="s">
        <v>103</v>
      </c>
      <c r="D19" s="95">
        <v>8902919445</v>
      </c>
      <c r="E19" s="95">
        <v>8692356745</v>
      </c>
      <c r="F19" s="95">
        <v>720653218.11000001</v>
      </c>
    </row>
    <row r="20" spans="3:6" x14ac:dyDescent="0.3">
      <c r="C20" s="96" t="s">
        <v>104</v>
      </c>
      <c r="D20" s="95">
        <v>673880421</v>
      </c>
      <c r="E20" s="95">
        <v>682969005</v>
      </c>
      <c r="F20" s="95">
        <v>23945709.170000002</v>
      </c>
    </row>
    <row r="21" spans="3:6" x14ac:dyDescent="0.3">
      <c r="C21" s="96" t="s">
        <v>105</v>
      </c>
      <c r="D21" s="95">
        <v>17668168</v>
      </c>
      <c r="E21" s="95">
        <v>19774340</v>
      </c>
      <c r="F21" s="95">
        <v>2039337.22</v>
      </c>
    </row>
    <row r="22" spans="3:6" x14ac:dyDescent="0.3">
      <c r="C22" s="96" t="s">
        <v>106</v>
      </c>
      <c r="D22" s="95">
        <v>1230039945</v>
      </c>
      <c r="E22" s="95">
        <v>1202418111</v>
      </c>
      <c r="F22" s="95">
        <v>99198934.379999995</v>
      </c>
    </row>
    <row r="23" spans="3:6" x14ac:dyDescent="0.3">
      <c r="C23" s="96" t="s">
        <v>107</v>
      </c>
      <c r="D23" s="95">
        <v>2230912661</v>
      </c>
      <c r="E23" s="95">
        <v>2394775801</v>
      </c>
      <c r="F23" s="95">
        <v>181018947.47</v>
      </c>
    </row>
    <row r="24" spans="3:6" x14ac:dyDescent="0.3">
      <c r="C24" s="96" t="s">
        <v>108</v>
      </c>
      <c r="D24" s="95">
        <v>7837692277</v>
      </c>
      <c r="E24" s="95">
        <v>8947427845</v>
      </c>
      <c r="F24" s="95">
        <v>721735515.63999999</v>
      </c>
    </row>
    <row r="25" spans="3:6" x14ac:dyDescent="0.3">
      <c r="C25" s="96" t="s">
        <v>109</v>
      </c>
      <c r="D25" s="95">
        <v>493158876</v>
      </c>
      <c r="E25" s="95">
        <v>204114554</v>
      </c>
      <c r="F25" s="95">
        <v>10123906.74</v>
      </c>
    </row>
    <row r="26" spans="3:6" x14ac:dyDescent="0.3">
      <c r="C26" s="96" t="s">
        <v>110</v>
      </c>
      <c r="D26" s="95">
        <v>171188988633</v>
      </c>
      <c r="E26" s="95">
        <v>201516457307</v>
      </c>
      <c r="F26" s="95">
        <v>11777449735.190001</v>
      </c>
    </row>
    <row r="27" spans="3:6" x14ac:dyDescent="0.3">
      <c r="C27" s="96" t="s">
        <v>111</v>
      </c>
      <c r="D27" s="95">
        <v>280452697</v>
      </c>
      <c r="E27" s="95">
        <v>253717721</v>
      </c>
      <c r="F27" s="95">
        <v>19908649.800000001</v>
      </c>
    </row>
    <row r="28" spans="3:6" x14ac:dyDescent="0.3">
      <c r="C28" s="96" t="s">
        <v>112</v>
      </c>
      <c r="D28" s="95">
        <v>106201181</v>
      </c>
      <c r="E28" s="95">
        <v>112293088</v>
      </c>
      <c r="F28" s="95">
        <v>9248037.1199999992</v>
      </c>
    </row>
    <row r="29" spans="3:6" x14ac:dyDescent="0.3">
      <c r="C29" s="96" t="s">
        <v>113</v>
      </c>
      <c r="D29" s="95">
        <v>1027213885</v>
      </c>
      <c r="E29" s="95">
        <v>1172113936</v>
      </c>
      <c r="F29" s="95">
        <v>110770215.23999999</v>
      </c>
    </row>
    <row r="30" spans="3:6" x14ac:dyDescent="0.3">
      <c r="C30" s="96" t="s">
        <v>114</v>
      </c>
      <c r="D30" s="95">
        <v>1653981537</v>
      </c>
      <c r="E30" s="95">
        <v>1602837836</v>
      </c>
      <c r="F30" s="95">
        <v>113643156.33</v>
      </c>
    </row>
    <row r="31" spans="3:6" x14ac:dyDescent="0.3">
      <c r="C31" s="96" t="s">
        <v>115</v>
      </c>
      <c r="D31" s="95">
        <v>3960747287</v>
      </c>
      <c r="E31" s="95">
        <v>9621189286</v>
      </c>
      <c r="F31" s="95"/>
    </row>
    <row r="32" spans="3:6" x14ac:dyDescent="0.3">
      <c r="C32" s="96" t="s">
        <v>116</v>
      </c>
      <c r="D32" s="95">
        <v>278584404</v>
      </c>
      <c r="E32" s="95">
        <v>158920362</v>
      </c>
      <c r="F32" s="95">
        <v>13704757.51</v>
      </c>
    </row>
    <row r="33" spans="3:6" x14ac:dyDescent="0.3">
      <c r="C33" s="96" t="s">
        <v>117</v>
      </c>
      <c r="D33" s="95">
        <v>766451012</v>
      </c>
      <c r="E33" s="95">
        <v>880003026</v>
      </c>
      <c r="F33" s="95">
        <v>52820513.600000001</v>
      </c>
    </row>
    <row r="34" spans="3:6" x14ac:dyDescent="0.3">
      <c r="C34" s="96" t="s">
        <v>118</v>
      </c>
      <c r="D34" s="95">
        <v>14344057270</v>
      </c>
      <c r="E34" s="95">
        <v>9516811532</v>
      </c>
      <c r="F34" s="95">
        <v>707611452.20000005</v>
      </c>
    </row>
    <row r="35" spans="3:6" x14ac:dyDescent="0.3">
      <c r="C35" s="96" t="s">
        <v>119</v>
      </c>
      <c r="D35" s="95">
        <v>8172819620</v>
      </c>
      <c r="E35" s="95">
        <v>6869663895</v>
      </c>
      <c r="F35" s="95">
        <v>587750382.86000001</v>
      </c>
    </row>
    <row r="36" spans="3:6" x14ac:dyDescent="0.3">
      <c r="C36" s="96" t="s">
        <v>120</v>
      </c>
      <c r="D36" s="95">
        <v>23650677252</v>
      </c>
      <c r="E36" s="95">
        <v>23900192332</v>
      </c>
      <c r="F36" s="95">
        <v>1931910449.23</v>
      </c>
    </row>
    <row r="37" spans="3:6" x14ac:dyDescent="0.3">
      <c r="C37" s="96" t="s">
        <v>121</v>
      </c>
      <c r="D37" s="95">
        <v>226049649</v>
      </c>
      <c r="E37" s="95">
        <v>191091286</v>
      </c>
      <c r="F37" s="95">
        <v>15279935.289999999</v>
      </c>
    </row>
    <row r="38" spans="3:6" x14ac:dyDescent="0.3">
      <c r="C38" s="96" t="s">
        <v>122</v>
      </c>
      <c r="D38" s="95">
        <v>36685569</v>
      </c>
      <c r="E38" s="95">
        <v>32285846</v>
      </c>
      <c r="F38" s="95">
        <v>2453883.65</v>
      </c>
    </row>
    <row r="39" spans="3:6" x14ac:dyDescent="0.3">
      <c r="C39" s="96" t="s">
        <v>123</v>
      </c>
      <c r="D39" s="95">
        <v>1216285415</v>
      </c>
      <c r="E39" s="95">
        <v>1119988977</v>
      </c>
      <c r="F39" s="95">
        <v>92309936.299999997</v>
      </c>
    </row>
    <row r="40" spans="3:6" x14ac:dyDescent="0.3">
      <c r="C40" s="96" t="s">
        <v>124</v>
      </c>
      <c r="D40" s="95">
        <v>20678178773</v>
      </c>
      <c r="E40" s="95">
        <v>22157590110</v>
      </c>
      <c r="F40" s="95">
        <v>1909724141.0799999</v>
      </c>
    </row>
    <row r="41" spans="3:6" x14ac:dyDescent="0.3">
      <c r="C41" s="96" t="s">
        <v>125</v>
      </c>
      <c r="D41" s="95">
        <v>3798203980</v>
      </c>
      <c r="E41" s="95">
        <v>4058417254</v>
      </c>
      <c r="F41" s="95">
        <v>265833138.97999999</v>
      </c>
    </row>
    <row r="42" spans="3:6" x14ac:dyDescent="0.3">
      <c r="C42" s="96" t="s">
        <v>126</v>
      </c>
      <c r="D42" s="95">
        <v>638701677</v>
      </c>
      <c r="E42" s="95">
        <v>756824799</v>
      </c>
      <c r="F42" s="95">
        <v>57886346.850000001</v>
      </c>
    </row>
    <row r="43" spans="3:6" x14ac:dyDescent="0.3">
      <c r="C43" s="96" t="s">
        <v>127</v>
      </c>
      <c r="D43" s="95">
        <v>2268606996</v>
      </c>
      <c r="E43" s="95">
        <v>2514212561</v>
      </c>
      <c r="F43" s="95">
        <v>192049398.47999999</v>
      </c>
    </row>
    <row r="44" spans="3:6" x14ac:dyDescent="0.3">
      <c r="C44" s="96" t="s">
        <v>128</v>
      </c>
      <c r="D44" s="95">
        <v>911899</v>
      </c>
      <c r="E44" s="95">
        <v>394058</v>
      </c>
      <c r="F44" s="95">
        <v>30015.96</v>
      </c>
    </row>
    <row r="45" spans="3:6" x14ac:dyDescent="0.3">
      <c r="C45" s="96" t="s">
        <v>129</v>
      </c>
      <c r="D45" s="95">
        <v>6411278</v>
      </c>
      <c r="E45" s="95">
        <v>3581003</v>
      </c>
      <c r="F45" s="95">
        <v>256290.32</v>
      </c>
    </row>
    <row r="46" spans="3:6" x14ac:dyDescent="0.3">
      <c r="C46" s="96" t="s">
        <v>130</v>
      </c>
      <c r="D46" s="95">
        <v>129243423</v>
      </c>
      <c r="E46" s="95">
        <v>123761745</v>
      </c>
      <c r="F46" s="95">
        <v>6905628.5</v>
      </c>
    </row>
    <row r="47" spans="3:6" x14ac:dyDescent="0.3">
      <c r="C47" s="94" t="s">
        <v>131</v>
      </c>
      <c r="D47" s="95">
        <v>62392105744</v>
      </c>
      <c r="E47" s="95">
        <v>60953372099</v>
      </c>
      <c r="F47" s="95">
        <v>3744714448.8899999</v>
      </c>
    </row>
    <row r="48" spans="3:6" x14ac:dyDescent="0.3">
      <c r="C48" s="96" t="s">
        <v>132</v>
      </c>
      <c r="D48" s="95">
        <v>6785634401</v>
      </c>
      <c r="E48" s="95">
        <v>6409508258</v>
      </c>
      <c r="F48" s="95">
        <v>117983421.15000001</v>
      </c>
    </row>
    <row r="49" spans="3:6" x14ac:dyDescent="0.3">
      <c r="C49" s="96" t="s">
        <v>133</v>
      </c>
      <c r="D49" s="95">
        <v>12446710250</v>
      </c>
      <c r="E49" s="95">
        <v>11373099219</v>
      </c>
      <c r="F49" s="95">
        <v>243090281.37</v>
      </c>
    </row>
    <row r="50" spans="3:6" x14ac:dyDescent="0.3">
      <c r="C50" s="96" t="s">
        <v>134</v>
      </c>
      <c r="D50" s="95">
        <v>15479362567</v>
      </c>
      <c r="E50" s="95">
        <v>15674319049</v>
      </c>
      <c r="F50" s="95">
        <v>1466325516.0699999</v>
      </c>
    </row>
    <row r="51" spans="3:6" x14ac:dyDescent="0.3">
      <c r="C51" s="96" t="s">
        <v>135</v>
      </c>
      <c r="D51" s="95">
        <v>1448713637</v>
      </c>
      <c r="E51" s="95">
        <v>1177048071</v>
      </c>
      <c r="F51" s="95">
        <v>100422155.36</v>
      </c>
    </row>
    <row r="52" spans="3:6" x14ac:dyDescent="0.3">
      <c r="C52" s="96" t="s">
        <v>136</v>
      </c>
      <c r="D52" s="95">
        <v>2601519304</v>
      </c>
      <c r="E52" s="95">
        <v>2564666928</v>
      </c>
      <c r="F52" s="95">
        <v>195578648.94999999</v>
      </c>
    </row>
    <row r="53" spans="3:6" x14ac:dyDescent="0.3">
      <c r="C53" s="96" t="s">
        <v>137</v>
      </c>
      <c r="D53" s="95">
        <v>1770035768</v>
      </c>
      <c r="E53" s="95">
        <v>1053638150</v>
      </c>
      <c r="F53" s="95">
        <v>42131635.060000002</v>
      </c>
    </row>
    <row r="54" spans="3:6" x14ac:dyDescent="0.3">
      <c r="C54" s="96" t="s">
        <v>138</v>
      </c>
      <c r="D54" s="95">
        <v>88051454</v>
      </c>
      <c r="E54" s="95">
        <v>86635909</v>
      </c>
      <c r="F54" s="95">
        <v>6558276</v>
      </c>
    </row>
    <row r="55" spans="3:6" x14ac:dyDescent="0.3">
      <c r="C55" s="96" t="s">
        <v>139</v>
      </c>
      <c r="D55" s="95">
        <v>19163894439</v>
      </c>
      <c r="E55" s="95">
        <v>19441319717</v>
      </c>
      <c r="F55" s="95">
        <v>1273505656.72</v>
      </c>
    </row>
    <row r="56" spans="3:6" x14ac:dyDescent="0.3">
      <c r="C56" s="96" t="s">
        <v>140</v>
      </c>
      <c r="D56" s="95">
        <v>312660043</v>
      </c>
      <c r="E56" s="95">
        <v>304457742</v>
      </c>
      <c r="F56" s="95">
        <v>26881561.989999998</v>
      </c>
    </row>
    <row r="57" spans="3:6" x14ac:dyDescent="0.3">
      <c r="C57" s="96" t="s">
        <v>141</v>
      </c>
      <c r="D57" s="95">
        <v>236077544</v>
      </c>
      <c r="E57" s="95">
        <v>320729314</v>
      </c>
      <c r="F57" s="95">
        <v>40031207.770000003</v>
      </c>
    </row>
    <row r="58" spans="3:6" x14ac:dyDescent="0.3">
      <c r="C58" s="96" t="s">
        <v>142</v>
      </c>
      <c r="D58" s="95">
        <v>814456600</v>
      </c>
      <c r="E58" s="95">
        <v>982465690</v>
      </c>
      <c r="F58" s="95">
        <v>100164525.2</v>
      </c>
    </row>
    <row r="59" spans="3:6" x14ac:dyDescent="0.3">
      <c r="C59" s="96" t="s">
        <v>143</v>
      </c>
      <c r="D59" s="95">
        <v>11261736</v>
      </c>
      <c r="E59" s="95">
        <v>14166762</v>
      </c>
      <c r="F59" s="95">
        <v>2398205.92</v>
      </c>
    </row>
    <row r="60" spans="3:6" x14ac:dyDescent="0.3">
      <c r="C60" s="96" t="s">
        <v>144</v>
      </c>
      <c r="D60" s="95">
        <v>299330349</v>
      </c>
      <c r="E60" s="95">
        <v>318725549</v>
      </c>
      <c r="F60" s="95">
        <v>28730962.420000002</v>
      </c>
    </row>
    <row r="61" spans="3:6" x14ac:dyDescent="0.3">
      <c r="C61" s="96" t="s">
        <v>145</v>
      </c>
      <c r="D61" s="95">
        <v>534543</v>
      </c>
      <c r="E61" s="95">
        <v>6301429</v>
      </c>
      <c r="F61" s="95"/>
    </row>
    <row r="62" spans="3:6" x14ac:dyDescent="0.3">
      <c r="C62" s="96" t="s">
        <v>146</v>
      </c>
      <c r="D62" s="95">
        <v>54989</v>
      </c>
      <c r="E62" s="95">
        <v>2827643</v>
      </c>
      <c r="F62" s="95"/>
    </row>
    <row r="63" spans="3:6" x14ac:dyDescent="0.3">
      <c r="C63" s="96" t="s">
        <v>147</v>
      </c>
      <c r="D63" s="95">
        <v>20547562</v>
      </c>
      <c r="E63" s="95">
        <v>44685402</v>
      </c>
      <c r="F63" s="95">
        <v>4940233.8499999996</v>
      </c>
    </row>
    <row r="64" spans="3:6" x14ac:dyDescent="0.3">
      <c r="C64" s="96" t="s">
        <v>148</v>
      </c>
      <c r="D64" s="95">
        <v>913260558</v>
      </c>
      <c r="E64" s="95">
        <v>1178777267</v>
      </c>
      <c r="F64" s="95">
        <v>95972161.060000002</v>
      </c>
    </row>
    <row r="65" spans="3:6" x14ac:dyDescent="0.3">
      <c r="C65" s="94" t="s">
        <v>149</v>
      </c>
      <c r="D65" s="95">
        <v>636997769768</v>
      </c>
      <c r="E65" s="95">
        <v>606449479739.57996</v>
      </c>
      <c r="F65" s="95">
        <v>46461383931.829994</v>
      </c>
    </row>
    <row r="66" spans="3:6" x14ac:dyDescent="0.3">
      <c r="C66" s="96" t="s">
        <v>150</v>
      </c>
      <c r="D66" s="95">
        <v>420355593055</v>
      </c>
      <c r="E66" s="95">
        <v>401988343401.57996</v>
      </c>
      <c r="F66" s="95">
        <v>31030050979.469997</v>
      </c>
    </row>
    <row r="67" spans="3:6" x14ac:dyDescent="0.3">
      <c r="C67" s="96" t="s">
        <v>151</v>
      </c>
      <c r="D67" s="95"/>
      <c r="E67" s="95">
        <v>0</v>
      </c>
      <c r="F67" s="95"/>
    </row>
    <row r="68" spans="3:6" x14ac:dyDescent="0.3">
      <c r="C68" s="96" t="s">
        <v>152</v>
      </c>
      <c r="D68" s="95">
        <v>57955558112</v>
      </c>
      <c r="E68" s="95">
        <v>53714967849</v>
      </c>
      <c r="F68" s="95">
        <v>3791146101.4699998</v>
      </c>
    </row>
    <row r="69" spans="3:6" x14ac:dyDescent="0.3">
      <c r="C69" s="96" t="s">
        <v>153</v>
      </c>
      <c r="D69" s="95">
        <v>35909853656</v>
      </c>
      <c r="E69" s="95">
        <v>31971137706</v>
      </c>
      <c r="F69" s="95">
        <v>2450985832.1900001</v>
      </c>
    </row>
    <row r="70" spans="3:6" x14ac:dyDescent="0.3">
      <c r="C70" s="96" t="s">
        <v>154</v>
      </c>
      <c r="D70" s="95">
        <v>2299122113</v>
      </c>
      <c r="E70" s="95">
        <v>2154791900</v>
      </c>
      <c r="F70" s="95">
        <v>155289863.31999999</v>
      </c>
    </row>
    <row r="71" spans="3:6" x14ac:dyDescent="0.3">
      <c r="C71" s="96" t="s">
        <v>155</v>
      </c>
      <c r="D71" s="95">
        <v>4851318583</v>
      </c>
      <c r="E71" s="95">
        <v>4807100528</v>
      </c>
      <c r="F71" s="95">
        <v>336670699.99000001</v>
      </c>
    </row>
    <row r="72" spans="3:6" x14ac:dyDescent="0.3">
      <c r="C72" s="96" t="s">
        <v>156</v>
      </c>
      <c r="D72" s="95">
        <v>9089772510</v>
      </c>
      <c r="E72" s="95">
        <v>7828275996</v>
      </c>
      <c r="F72" s="95">
        <v>648632144.98000002</v>
      </c>
    </row>
    <row r="73" spans="3:6" x14ac:dyDescent="0.3">
      <c r="C73" s="96" t="s">
        <v>157</v>
      </c>
      <c r="D73" s="95">
        <v>22197125</v>
      </c>
      <c r="E73" s="95">
        <v>23171433</v>
      </c>
      <c r="F73" s="95">
        <v>1282791.9099999999</v>
      </c>
    </row>
    <row r="74" spans="3:6" x14ac:dyDescent="0.3">
      <c r="C74" s="96" t="s">
        <v>158</v>
      </c>
      <c r="D74" s="95">
        <v>2157534</v>
      </c>
      <c r="E74" s="95">
        <v>1594831</v>
      </c>
      <c r="F74" s="95">
        <v>103552.02</v>
      </c>
    </row>
    <row r="75" spans="3:6" x14ac:dyDescent="0.3">
      <c r="C75" s="96" t="s">
        <v>159</v>
      </c>
      <c r="D75" s="95">
        <v>22970617</v>
      </c>
      <c r="E75" s="95">
        <v>26412353</v>
      </c>
      <c r="F75" s="95">
        <v>1182815.23</v>
      </c>
    </row>
    <row r="76" spans="3:6" x14ac:dyDescent="0.3">
      <c r="C76" s="96" t="s">
        <v>160</v>
      </c>
      <c r="D76" s="95">
        <v>957228432</v>
      </c>
      <c r="E76" s="95">
        <v>924902236</v>
      </c>
      <c r="F76" s="95">
        <v>102744698.16</v>
      </c>
    </row>
    <row r="77" spans="3:6" x14ac:dyDescent="0.3">
      <c r="C77" s="96" t="s">
        <v>161</v>
      </c>
      <c r="D77" s="95">
        <v>64498432</v>
      </c>
      <c r="E77" s="95">
        <v>62820019</v>
      </c>
      <c r="F77" s="95">
        <v>6376130.6900000004</v>
      </c>
    </row>
    <row r="78" spans="3:6" x14ac:dyDescent="0.3">
      <c r="C78" s="96" t="s">
        <v>162</v>
      </c>
      <c r="D78" s="95">
        <v>40273024</v>
      </c>
      <c r="E78" s="95">
        <v>30568731</v>
      </c>
      <c r="F78" s="95">
        <v>2472777.0699999998</v>
      </c>
    </row>
    <row r="79" spans="3:6" x14ac:dyDescent="0.3">
      <c r="C79" s="96" t="s">
        <v>163</v>
      </c>
      <c r="D79" s="95">
        <v>324729005</v>
      </c>
      <c r="E79" s="95">
        <v>266395821</v>
      </c>
      <c r="F79" s="95">
        <v>34052721.490000002</v>
      </c>
    </row>
    <row r="80" spans="3:6" x14ac:dyDescent="0.3">
      <c r="C80" s="96" t="s">
        <v>164</v>
      </c>
      <c r="D80" s="95">
        <v>731658</v>
      </c>
      <c r="E80" s="95">
        <v>461543</v>
      </c>
      <c r="F80" s="95">
        <v>38707.339999999997</v>
      </c>
    </row>
    <row r="81" spans="3:6" x14ac:dyDescent="0.3">
      <c r="C81" s="96" t="s">
        <v>165</v>
      </c>
      <c r="D81" s="95">
        <v>24168139666</v>
      </c>
      <c r="E81" s="95">
        <v>22617349149</v>
      </c>
      <c r="F81" s="95">
        <v>1763132074.0699999</v>
      </c>
    </row>
    <row r="82" spans="3:6" x14ac:dyDescent="0.3">
      <c r="C82" s="96" t="s">
        <v>166</v>
      </c>
      <c r="D82" s="95">
        <v>11907610</v>
      </c>
      <c r="E82" s="95">
        <v>48780434</v>
      </c>
      <c r="F82" s="95">
        <v>908429.33</v>
      </c>
    </row>
    <row r="83" spans="3:6" x14ac:dyDescent="0.3">
      <c r="C83" s="96" t="s">
        <v>167</v>
      </c>
      <c r="D83" s="95">
        <v>12535239532</v>
      </c>
      <c r="E83" s="95">
        <v>12535239532</v>
      </c>
      <c r="F83" s="95">
        <v>1222217254.6400001</v>
      </c>
    </row>
    <row r="84" spans="3:6" x14ac:dyDescent="0.3">
      <c r="C84" s="96" t="s">
        <v>168</v>
      </c>
      <c r="D84" s="95">
        <v>45945683</v>
      </c>
      <c r="E84" s="95">
        <v>35188000</v>
      </c>
      <c r="F84" s="95">
        <v>3420000</v>
      </c>
    </row>
    <row r="85" spans="3:6" x14ac:dyDescent="0.3">
      <c r="C85" s="96" t="s">
        <v>169</v>
      </c>
      <c r="D85" s="95">
        <v>587549355</v>
      </c>
      <c r="E85" s="95">
        <v>411056557</v>
      </c>
      <c r="F85" s="95">
        <v>44146975.100000001</v>
      </c>
    </row>
    <row r="86" spans="3:6" x14ac:dyDescent="0.3">
      <c r="C86" s="96" t="s">
        <v>170</v>
      </c>
      <c r="D86" s="95">
        <v>870718835</v>
      </c>
      <c r="E86" s="95">
        <v>740649198</v>
      </c>
      <c r="F86" s="95">
        <v>68224336.400000006</v>
      </c>
    </row>
    <row r="87" spans="3:6" x14ac:dyDescent="0.3">
      <c r="C87" s="96" t="s">
        <v>171</v>
      </c>
      <c r="D87" s="95">
        <v>1936035152</v>
      </c>
      <c r="E87" s="95">
        <v>1918794871</v>
      </c>
      <c r="F87" s="95">
        <v>158776926</v>
      </c>
    </row>
    <row r="88" spans="3:6" x14ac:dyDescent="0.3">
      <c r="C88" s="96" t="s">
        <v>172</v>
      </c>
      <c r="D88" s="95">
        <v>3645228517</v>
      </c>
      <c r="E88" s="95">
        <v>4225764784</v>
      </c>
      <c r="F88" s="95">
        <v>247361469.61000001</v>
      </c>
    </row>
    <row r="89" spans="3:6" x14ac:dyDescent="0.3">
      <c r="C89" s="96" t="s">
        <v>173</v>
      </c>
      <c r="D89" s="95">
        <v>15132340473</v>
      </c>
      <c r="E89" s="95">
        <v>15555639667</v>
      </c>
      <c r="F89" s="95">
        <v>1202399934.76</v>
      </c>
    </row>
    <row r="90" spans="3:6" x14ac:dyDescent="0.3">
      <c r="C90" s="96" t="s">
        <v>174</v>
      </c>
      <c r="D90" s="95">
        <v>10168867591</v>
      </c>
      <c r="E90" s="95">
        <v>9741227345</v>
      </c>
      <c r="F90" s="95">
        <v>814840108.13</v>
      </c>
    </row>
    <row r="91" spans="3:6" x14ac:dyDescent="0.3">
      <c r="C91" s="96" t="s">
        <v>175</v>
      </c>
      <c r="D91" s="95">
        <v>1988723167</v>
      </c>
      <c r="E91" s="95">
        <v>1491542376</v>
      </c>
      <c r="F91" s="95"/>
    </row>
    <row r="92" spans="3:6" x14ac:dyDescent="0.3">
      <c r="C92" s="96" t="s">
        <v>176</v>
      </c>
      <c r="D92" s="95">
        <v>643264725</v>
      </c>
      <c r="E92" s="95">
        <v>1163551172</v>
      </c>
      <c r="F92" s="95">
        <v>27679022.059999999</v>
      </c>
    </row>
    <row r="93" spans="3:6" x14ac:dyDescent="0.3">
      <c r="C93" s="96" t="s">
        <v>177</v>
      </c>
      <c r="D93" s="95">
        <v>23752712594</v>
      </c>
      <c r="E93" s="95">
        <v>22893877888</v>
      </c>
      <c r="F93" s="95">
        <v>1709795025.5999999</v>
      </c>
    </row>
    <row r="94" spans="3:6" x14ac:dyDescent="0.3">
      <c r="C94" s="96" t="s">
        <v>178</v>
      </c>
      <c r="D94" s="95">
        <v>4313188626</v>
      </c>
      <c r="E94" s="95">
        <v>3930132864</v>
      </c>
      <c r="F94" s="95">
        <v>235118850</v>
      </c>
    </row>
    <row r="95" spans="3:6" x14ac:dyDescent="0.3">
      <c r="C95" s="96" t="s">
        <v>179</v>
      </c>
      <c r="D95" s="95">
        <v>1388507038</v>
      </c>
      <c r="E95" s="95">
        <v>1339896950</v>
      </c>
      <c r="F95" s="95">
        <v>104501423.2</v>
      </c>
    </row>
    <row r="96" spans="3:6" x14ac:dyDescent="0.3">
      <c r="C96" s="96" t="s">
        <v>180</v>
      </c>
      <c r="D96" s="95">
        <v>475313057</v>
      </c>
      <c r="E96" s="95">
        <v>435664583</v>
      </c>
      <c r="F96" s="95">
        <v>31212436.600000001</v>
      </c>
    </row>
    <row r="97" spans="3:6" x14ac:dyDescent="0.3">
      <c r="C97" s="96" t="s">
        <v>181</v>
      </c>
      <c r="D97" s="95">
        <v>247530915</v>
      </c>
      <c r="E97" s="95">
        <v>170797832</v>
      </c>
      <c r="F97" s="95">
        <v>28399620.52</v>
      </c>
    </row>
    <row r="98" spans="3:6" x14ac:dyDescent="0.3">
      <c r="C98" s="96" t="s">
        <v>182</v>
      </c>
      <c r="D98" s="95">
        <v>0</v>
      </c>
      <c r="E98" s="95">
        <v>0</v>
      </c>
      <c r="F98" s="95"/>
    </row>
    <row r="99" spans="3:6" x14ac:dyDescent="0.3">
      <c r="C99" s="96" t="s">
        <v>183</v>
      </c>
      <c r="D99" s="95">
        <v>493020607</v>
      </c>
      <c r="E99" s="95">
        <v>589526630</v>
      </c>
      <c r="F99" s="95">
        <v>39816045.520000003</v>
      </c>
    </row>
    <row r="100" spans="3:6" x14ac:dyDescent="0.3">
      <c r="C100" s="96" t="s">
        <v>184</v>
      </c>
      <c r="D100" s="95">
        <v>1403238777</v>
      </c>
      <c r="E100" s="95">
        <v>1607158360</v>
      </c>
      <c r="F100" s="95">
        <v>121583701.84999999</v>
      </c>
    </row>
    <row r="101" spans="3:6" x14ac:dyDescent="0.3">
      <c r="C101" s="96" t="s">
        <v>185</v>
      </c>
      <c r="D101" s="95">
        <v>29159751</v>
      </c>
      <c r="E101" s="95">
        <v>7049233</v>
      </c>
      <c r="F101" s="95">
        <v>80994.53</v>
      </c>
    </row>
    <row r="102" spans="3:6" x14ac:dyDescent="0.3">
      <c r="C102" s="96" t="s">
        <v>186</v>
      </c>
      <c r="D102" s="95">
        <v>792308858</v>
      </c>
      <c r="E102" s="95">
        <v>644638915</v>
      </c>
      <c r="F102" s="95">
        <v>48695398.469999999</v>
      </c>
    </row>
    <row r="103" spans="3:6" x14ac:dyDescent="0.3">
      <c r="C103" s="96" t="s">
        <v>187</v>
      </c>
      <c r="D103" s="95">
        <v>718301</v>
      </c>
      <c r="E103" s="95">
        <v>2155333</v>
      </c>
      <c r="F103" s="95">
        <v>20887.93</v>
      </c>
    </row>
    <row r="104" spans="3:6" x14ac:dyDescent="0.3">
      <c r="C104" s="96" t="s">
        <v>188</v>
      </c>
      <c r="D104" s="95">
        <v>6201908</v>
      </c>
      <c r="E104" s="95">
        <v>8064599</v>
      </c>
      <c r="F104" s="95">
        <v>189890.26</v>
      </c>
    </row>
    <row r="105" spans="3:6" x14ac:dyDescent="0.3">
      <c r="C105" s="96" t="s">
        <v>189</v>
      </c>
      <c r="D105" s="95">
        <v>2855462</v>
      </c>
      <c r="E105" s="95">
        <v>1244344</v>
      </c>
      <c r="F105" s="95">
        <v>87766.53</v>
      </c>
    </row>
    <row r="106" spans="3:6" x14ac:dyDescent="0.3">
      <c r="C106" s="96" t="s">
        <v>190</v>
      </c>
      <c r="D106" s="95">
        <v>21305626</v>
      </c>
      <c r="E106" s="95">
        <v>10076629</v>
      </c>
      <c r="F106" s="95">
        <v>202328.79</v>
      </c>
    </row>
    <row r="107" spans="3:6" x14ac:dyDescent="0.3">
      <c r="C107" s="96" t="s">
        <v>191</v>
      </c>
      <c r="D107" s="95">
        <v>1280211</v>
      </c>
      <c r="E107" s="95">
        <v>1718738</v>
      </c>
      <c r="F107" s="95">
        <v>103924.37</v>
      </c>
    </row>
    <row r="108" spans="3:6" x14ac:dyDescent="0.3">
      <c r="C108" s="96" t="s">
        <v>192</v>
      </c>
      <c r="D108" s="95">
        <v>3499016</v>
      </c>
      <c r="E108" s="95">
        <v>7792343</v>
      </c>
      <c r="F108" s="95">
        <v>477640.43</v>
      </c>
    </row>
    <row r="109" spans="3:6" x14ac:dyDescent="0.3">
      <c r="C109" s="96" t="s">
        <v>193</v>
      </c>
      <c r="D109" s="95">
        <v>436964859</v>
      </c>
      <c r="E109" s="95">
        <v>513957066</v>
      </c>
      <c r="F109" s="95">
        <v>26961651.800000001</v>
      </c>
    </row>
    <row r="110" spans="3:6" x14ac:dyDescent="0.3">
      <c r="C110" s="94" t="s">
        <v>194</v>
      </c>
      <c r="D110" s="95">
        <v>76451309662</v>
      </c>
      <c r="E110" s="95">
        <v>76108808349</v>
      </c>
      <c r="F110" s="95">
        <v>5912113324.9700012</v>
      </c>
    </row>
    <row r="111" spans="3:6" x14ac:dyDescent="0.3">
      <c r="C111" s="96" t="s">
        <v>195</v>
      </c>
      <c r="D111" s="95">
        <v>64372740067</v>
      </c>
      <c r="E111" s="95">
        <v>64600013936</v>
      </c>
      <c r="F111" s="95">
        <v>5085820666.8000002</v>
      </c>
    </row>
    <row r="112" spans="3:6" x14ac:dyDescent="0.3">
      <c r="C112" s="96" t="s">
        <v>196</v>
      </c>
      <c r="D112" s="95">
        <v>11856448322</v>
      </c>
      <c r="E112" s="95">
        <v>11272691785</v>
      </c>
      <c r="F112" s="95">
        <v>807524960.35000002</v>
      </c>
    </row>
    <row r="113" spans="3:6" x14ac:dyDescent="0.3">
      <c r="C113" s="96" t="s">
        <v>197</v>
      </c>
      <c r="D113" s="95">
        <v>7083525</v>
      </c>
      <c r="E113" s="95">
        <v>25393582</v>
      </c>
      <c r="F113" s="95">
        <v>1670127.95</v>
      </c>
    </row>
    <row r="114" spans="3:6" x14ac:dyDescent="0.3">
      <c r="C114" s="96" t="s">
        <v>198</v>
      </c>
      <c r="D114" s="95">
        <v>197337351</v>
      </c>
      <c r="E114" s="95">
        <v>198851637</v>
      </c>
      <c r="F114" s="95">
        <v>15779342.85</v>
      </c>
    </row>
    <row r="115" spans="3:6" x14ac:dyDescent="0.3">
      <c r="C115" s="96" t="s">
        <v>199</v>
      </c>
      <c r="D115" s="95"/>
      <c r="E115" s="95">
        <v>21853</v>
      </c>
      <c r="F115" s="95"/>
    </row>
    <row r="116" spans="3:6" x14ac:dyDescent="0.3">
      <c r="C116" s="96" t="s">
        <v>200</v>
      </c>
      <c r="D116" s="95">
        <v>17700397</v>
      </c>
      <c r="E116" s="95">
        <v>11835556</v>
      </c>
      <c r="F116" s="95">
        <v>1318227.02</v>
      </c>
    </row>
    <row r="117" spans="3:6" x14ac:dyDescent="0.3">
      <c r="C117" s="94" t="s">
        <v>201</v>
      </c>
      <c r="D117" s="95">
        <v>1761383820</v>
      </c>
      <c r="E117" s="95">
        <v>1637219209</v>
      </c>
      <c r="F117" s="95">
        <v>122591577.14</v>
      </c>
    </row>
    <row r="118" spans="3:6" x14ac:dyDescent="0.3">
      <c r="C118" s="96" t="s">
        <v>202</v>
      </c>
      <c r="D118" s="95">
        <v>1761383820</v>
      </c>
      <c r="E118" s="95">
        <v>1637219209</v>
      </c>
      <c r="F118" s="95">
        <v>122591577.14</v>
      </c>
    </row>
    <row r="119" spans="3:6" x14ac:dyDescent="0.3">
      <c r="C119" s="94" t="s">
        <v>203</v>
      </c>
      <c r="D119" s="95">
        <v>2905681</v>
      </c>
      <c r="E119" s="95">
        <v>5646409</v>
      </c>
      <c r="F119" s="95">
        <v>312979.19</v>
      </c>
    </row>
    <row r="120" spans="3:6" x14ac:dyDescent="0.3">
      <c r="C120" s="96" t="s">
        <v>204</v>
      </c>
      <c r="D120" s="95">
        <v>2905681</v>
      </c>
      <c r="E120" s="95">
        <v>5646409</v>
      </c>
      <c r="F120" s="95">
        <v>312979.19</v>
      </c>
    </row>
    <row r="121" spans="3:6" x14ac:dyDescent="0.3">
      <c r="C121" s="92" t="s">
        <v>205</v>
      </c>
      <c r="D121" s="93">
        <v>4445524135</v>
      </c>
      <c r="E121" s="93">
        <v>6547123937</v>
      </c>
      <c r="F121" s="92">
        <v>612325315.5999999</v>
      </c>
    </row>
    <row r="122" spans="3:6" x14ac:dyDescent="0.3">
      <c r="C122" s="94" t="s">
        <v>206</v>
      </c>
      <c r="D122" s="95">
        <v>2604134807</v>
      </c>
      <c r="E122" s="95">
        <v>2666537676</v>
      </c>
      <c r="F122" s="95">
        <v>236035474.20999998</v>
      </c>
    </row>
    <row r="123" spans="3:6" x14ac:dyDescent="0.3">
      <c r="C123" s="96" t="s">
        <v>207</v>
      </c>
      <c r="D123" s="95">
        <v>292606493</v>
      </c>
      <c r="E123" s="95">
        <v>273649981</v>
      </c>
      <c r="F123" s="95">
        <v>22716131.75</v>
      </c>
    </row>
    <row r="124" spans="3:6" x14ac:dyDescent="0.3">
      <c r="C124" s="96" t="s">
        <v>208</v>
      </c>
      <c r="D124" s="95">
        <v>26956727</v>
      </c>
      <c r="E124" s="95">
        <v>32120724</v>
      </c>
      <c r="F124" s="95">
        <v>7700925.54</v>
      </c>
    </row>
    <row r="125" spans="3:6" x14ac:dyDescent="0.3">
      <c r="C125" s="96" t="s">
        <v>209</v>
      </c>
      <c r="D125" s="95">
        <v>2284571587</v>
      </c>
      <c r="E125" s="95">
        <v>2360766971</v>
      </c>
      <c r="F125" s="95">
        <v>205618416.91999999</v>
      </c>
    </row>
    <row r="126" spans="3:6" x14ac:dyDescent="0.3">
      <c r="C126" s="94" t="s">
        <v>210</v>
      </c>
      <c r="D126" s="95">
        <v>1841389328</v>
      </c>
      <c r="E126" s="95">
        <v>3880586261</v>
      </c>
      <c r="F126" s="95">
        <v>376289841.38999999</v>
      </c>
    </row>
    <row r="127" spans="3:6" x14ac:dyDescent="0.3">
      <c r="C127" s="96" t="s">
        <v>211</v>
      </c>
      <c r="D127" s="95">
        <v>1841389328</v>
      </c>
      <c r="E127" s="95">
        <v>3880586261</v>
      </c>
      <c r="F127" s="95">
        <v>376289841.38999999</v>
      </c>
    </row>
    <row r="128" spans="3:6" x14ac:dyDescent="0.3">
      <c r="C128" s="94" t="s">
        <v>212</v>
      </c>
      <c r="D128" s="95"/>
      <c r="E128" s="95">
        <v>0</v>
      </c>
      <c r="F128" s="95"/>
    </row>
    <row r="129" spans="3:6" x14ac:dyDescent="0.3">
      <c r="C129" s="96" t="s">
        <v>213</v>
      </c>
      <c r="D129" s="95"/>
      <c r="E129" s="95">
        <v>0</v>
      </c>
      <c r="F129" s="95"/>
    </row>
    <row r="130" spans="3:6" x14ac:dyDescent="0.3">
      <c r="C130" s="92" t="s">
        <v>214</v>
      </c>
      <c r="D130" s="93">
        <v>42094309583</v>
      </c>
      <c r="E130" s="93">
        <v>51830964208.019997</v>
      </c>
      <c r="F130" s="92">
        <v>3222873358.1999993</v>
      </c>
    </row>
    <row r="131" spans="3:6" x14ac:dyDescent="0.3">
      <c r="C131" s="94" t="s">
        <v>215</v>
      </c>
      <c r="D131" s="95">
        <v>34403370023</v>
      </c>
      <c r="E131" s="95">
        <v>43892662941.019997</v>
      </c>
      <c r="F131" s="95">
        <v>2326613516.8099999</v>
      </c>
    </row>
    <row r="132" spans="3:6" x14ac:dyDescent="0.3">
      <c r="C132" s="96" t="s">
        <v>216</v>
      </c>
      <c r="D132" s="95">
        <v>5651336</v>
      </c>
      <c r="E132" s="95">
        <v>9278252</v>
      </c>
      <c r="F132" s="95">
        <v>403789.02</v>
      </c>
    </row>
    <row r="133" spans="3:6" x14ac:dyDescent="0.3">
      <c r="C133" s="96" t="s">
        <v>217</v>
      </c>
      <c r="D133" s="95">
        <v>1468564757</v>
      </c>
      <c r="E133" s="95">
        <v>1454080199</v>
      </c>
      <c r="F133" s="95">
        <v>78083096.019999996</v>
      </c>
    </row>
    <row r="134" spans="3:6" x14ac:dyDescent="0.3">
      <c r="C134" s="96" t="s">
        <v>218</v>
      </c>
      <c r="D134" s="95">
        <v>5963</v>
      </c>
      <c r="E134" s="95">
        <v>8390</v>
      </c>
      <c r="F134" s="95">
        <v>2120</v>
      </c>
    </row>
    <row r="135" spans="3:6" x14ac:dyDescent="0.3">
      <c r="C135" s="96" t="s">
        <v>219</v>
      </c>
      <c r="D135" s="95"/>
      <c r="E135" s="95">
        <v>700000</v>
      </c>
      <c r="F135" s="95"/>
    </row>
    <row r="136" spans="3:6" x14ac:dyDescent="0.3">
      <c r="C136" s="96" t="s">
        <v>220</v>
      </c>
      <c r="D136" s="95">
        <v>0</v>
      </c>
      <c r="E136" s="95">
        <v>570000000</v>
      </c>
      <c r="F136" s="95">
        <v>353337.5</v>
      </c>
    </row>
    <row r="137" spans="3:6" x14ac:dyDescent="0.3">
      <c r="C137" s="96" t="s">
        <v>221</v>
      </c>
      <c r="D137" s="95">
        <v>1437610</v>
      </c>
      <c r="E137" s="95">
        <v>1429428</v>
      </c>
      <c r="F137" s="95">
        <v>81055</v>
      </c>
    </row>
    <row r="138" spans="3:6" x14ac:dyDescent="0.3">
      <c r="C138" s="96" t="s">
        <v>222</v>
      </c>
      <c r="D138" s="95">
        <v>129681703</v>
      </c>
      <c r="E138" s="95">
        <v>127294959</v>
      </c>
      <c r="F138" s="95">
        <v>19803959.439999998</v>
      </c>
    </row>
    <row r="139" spans="3:6" x14ac:dyDescent="0.3">
      <c r="C139" s="96" t="s">
        <v>223</v>
      </c>
      <c r="D139" s="95"/>
      <c r="E139" s="95">
        <v>6168237414.3000002</v>
      </c>
      <c r="F139" s="95">
        <v>0</v>
      </c>
    </row>
    <row r="140" spans="3:6" x14ac:dyDescent="0.3">
      <c r="C140" s="96" t="s">
        <v>224</v>
      </c>
      <c r="D140" s="95">
        <v>0</v>
      </c>
      <c r="E140" s="95">
        <v>0</v>
      </c>
      <c r="F140" s="95">
        <v>96768659</v>
      </c>
    </row>
    <row r="141" spans="3:6" x14ac:dyDescent="0.3">
      <c r="C141" s="96" t="s">
        <v>225</v>
      </c>
      <c r="D141" s="95">
        <v>1820202379</v>
      </c>
      <c r="E141" s="95">
        <v>3118507048</v>
      </c>
      <c r="F141" s="95"/>
    </row>
    <row r="142" spans="3:6" x14ac:dyDescent="0.3">
      <c r="C142" s="96" t="s">
        <v>226</v>
      </c>
      <c r="D142" s="95"/>
      <c r="E142" s="95">
        <v>0</v>
      </c>
      <c r="F142" s="95"/>
    </row>
    <row r="143" spans="3:6" x14ac:dyDescent="0.3">
      <c r="C143" s="96" t="s">
        <v>227</v>
      </c>
      <c r="D143" s="95">
        <v>30977826275</v>
      </c>
      <c r="E143" s="95">
        <v>32443127250.719997</v>
      </c>
      <c r="F143" s="95">
        <v>2131117500.8299999</v>
      </c>
    </row>
    <row r="144" spans="3:6" x14ac:dyDescent="0.3">
      <c r="C144" s="94" t="s">
        <v>228</v>
      </c>
      <c r="D144" s="95">
        <v>7690939560</v>
      </c>
      <c r="E144" s="95">
        <v>7938301267</v>
      </c>
      <c r="F144" s="95">
        <v>896259841.38999999</v>
      </c>
    </row>
    <row r="145" spans="3:6" x14ac:dyDescent="0.3">
      <c r="C145" s="96" t="s">
        <v>229</v>
      </c>
      <c r="D145" s="95">
        <v>33412793</v>
      </c>
      <c r="E145" s="95">
        <v>31514336</v>
      </c>
      <c r="F145" s="95">
        <v>2031996.29</v>
      </c>
    </row>
    <row r="146" spans="3:6" x14ac:dyDescent="0.3">
      <c r="C146" s="96" t="s">
        <v>230</v>
      </c>
      <c r="D146" s="95">
        <v>1622840693</v>
      </c>
      <c r="E146" s="95">
        <v>1320739422</v>
      </c>
      <c r="F146" s="95">
        <v>67840168.159999996</v>
      </c>
    </row>
    <row r="147" spans="3:6" x14ac:dyDescent="0.3">
      <c r="C147" s="96" t="s">
        <v>231</v>
      </c>
      <c r="D147" s="95">
        <v>6034686074</v>
      </c>
      <c r="E147" s="95">
        <v>5583673170</v>
      </c>
      <c r="F147" s="95">
        <v>474844012.69999999</v>
      </c>
    </row>
    <row r="148" spans="3:6" x14ac:dyDescent="0.3">
      <c r="C148" s="96" t="s">
        <v>232</v>
      </c>
      <c r="D148" s="95">
        <v>0</v>
      </c>
      <c r="E148" s="95">
        <v>62044</v>
      </c>
      <c r="F148" s="95">
        <v>11000</v>
      </c>
    </row>
    <row r="149" spans="3:6" x14ac:dyDescent="0.3">
      <c r="C149" s="96" t="s">
        <v>233</v>
      </c>
      <c r="D149" s="95">
        <v>0</v>
      </c>
      <c r="E149" s="95">
        <v>0</v>
      </c>
      <c r="F149" s="95">
        <v>3795300</v>
      </c>
    </row>
    <row r="150" spans="3:6" x14ac:dyDescent="0.3">
      <c r="C150" s="96" t="s">
        <v>234</v>
      </c>
      <c r="D150" s="95">
        <v>0</v>
      </c>
      <c r="E150" s="95">
        <v>131047</v>
      </c>
      <c r="F150" s="95">
        <v>2856.37</v>
      </c>
    </row>
    <row r="151" spans="3:6" x14ac:dyDescent="0.3">
      <c r="C151" s="96" t="s">
        <v>235</v>
      </c>
      <c r="D151" s="95"/>
      <c r="E151" s="95">
        <v>205</v>
      </c>
      <c r="F151" s="95"/>
    </row>
    <row r="152" spans="3:6" x14ac:dyDescent="0.3">
      <c r="C152" s="96" t="s">
        <v>236</v>
      </c>
      <c r="D152" s="95">
        <v>0</v>
      </c>
      <c r="E152" s="95">
        <v>149453868</v>
      </c>
      <c r="F152" s="95">
        <v>24955656.02</v>
      </c>
    </row>
    <row r="153" spans="3:6" x14ac:dyDescent="0.3">
      <c r="C153" s="96" t="s">
        <v>237</v>
      </c>
      <c r="D153" s="95">
        <v>0</v>
      </c>
      <c r="E153" s="95">
        <v>852727175</v>
      </c>
      <c r="F153" s="95">
        <v>319667764.26999998</v>
      </c>
    </row>
    <row r="154" spans="3:6" x14ac:dyDescent="0.3">
      <c r="C154" s="96" t="s">
        <v>238</v>
      </c>
      <c r="D154" s="95">
        <v>0</v>
      </c>
      <c r="E154" s="95">
        <v>0</v>
      </c>
      <c r="F154" s="95">
        <v>3111087.58</v>
      </c>
    </row>
    <row r="155" spans="3:6" x14ac:dyDescent="0.3">
      <c r="C155" s="92" t="s">
        <v>239</v>
      </c>
      <c r="D155" s="93">
        <v>21158472346</v>
      </c>
      <c r="E155" s="93">
        <v>22136512153</v>
      </c>
      <c r="F155" s="92">
        <v>682037004.23000002</v>
      </c>
    </row>
    <row r="156" spans="3:6" x14ac:dyDescent="0.3">
      <c r="C156" s="94" t="s">
        <v>74</v>
      </c>
      <c r="D156" s="95">
        <v>0</v>
      </c>
      <c r="E156" s="95">
        <v>398699755</v>
      </c>
      <c r="F156" s="95">
        <v>156776566.31</v>
      </c>
    </row>
    <row r="157" spans="3:6" x14ac:dyDescent="0.3">
      <c r="C157" s="96" t="s">
        <v>240</v>
      </c>
      <c r="D157" s="95">
        <v>0</v>
      </c>
      <c r="E157" s="95">
        <v>398699755</v>
      </c>
      <c r="F157" s="95">
        <v>156776566.31</v>
      </c>
    </row>
    <row r="158" spans="3:6" x14ac:dyDescent="0.3">
      <c r="C158" s="94" t="s">
        <v>241</v>
      </c>
      <c r="D158" s="95">
        <v>21158472346</v>
      </c>
      <c r="E158" s="95">
        <v>21737812398</v>
      </c>
      <c r="F158" s="95">
        <v>525260437.92000002</v>
      </c>
    </row>
    <row r="159" spans="3:6" x14ac:dyDescent="0.3">
      <c r="C159" s="96" t="s">
        <v>242</v>
      </c>
      <c r="D159" s="95">
        <v>500000000</v>
      </c>
      <c r="E159" s="95">
        <v>4500000000</v>
      </c>
      <c r="F159" s="95"/>
    </row>
    <row r="160" spans="3:6" x14ac:dyDescent="0.3">
      <c r="C160" s="96" t="s">
        <v>243</v>
      </c>
      <c r="D160" s="95">
        <v>8280000000</v>
      </c>
      <c r="E160" s="95">
        <v>9923858855</v>
      </c>
      <c r="F160" s="95"/>
    </row>
    <row r="161" spans="3:6" x14ac:dyDescent="0.3">
      <c r="C161" s="96" t="s">
        <v>244</v>
      </c>
      <c r="D161" s="95">
        <v>9214060000</v>
      </c>
      <c r="E161" s="95">
        <v>3237461385</v>
      </c>
      <c r="F161" s="95"/>
    </row>
    <row r="162" spans="3:6" x14ac:dyDescent="0.3">
      <c r="C162" s="96" t="s">
        <v>245</v>
      </c>
      <c r="D162" s="95">
        <v>3164161552</v>
      </c>
      <c r="E162" s="95">
        <v>4076343856</v>
      </c>
      <c r="F162" s="95">
        <v>525254813.79000002</v>
      </c>
    </row>
    <row r="163" spans="3:6" x14ac:dyDescent="0.3">
      <c r="C163" s="96" t="s">
        <v>246</v>
      </c>
      <c r="D163" s="95">
        <v>222304</v>
      </c>
      <c r="E163" s="95">
        <v>141583</v>
      </c>
      <c r="F163" s="95">
        <v>5163.18</v>
      </c>
    </row>
    <row r="164" spans="3:6" x14ac:dyDescent="0.3">
      <c r="C164" s="96" t="s">
        <v>247</v>
      </c>
      <c r="D164" s="95"/>
      <c r="E164" s="95">
        <v>785</v>
      </c>
      <c r="F164" s="95">
        <v>113.33</v>
      </c>
    </row>
    <row r="165" spans="3:6" x14ac:dyDescent="0.3">
      <c r="C165" s="96" t="s">
        <v>248</v>
      </c>
      <c r="D165" s="95">
        <v>28490</v>
      </c>
      <c r="E165" s="95">
        <v>0</v>
      </c>
      <c r="F165" s="95"/>
    </row>
    <row r="166" spans="3:6" x14ac:dyDescent="0.3">
      <c r="C166" s="96" t="s">
        <v>249</v>
      </c>
      <c r="D166" s="95"/>
      <c r="E166" s="95">
        <v>0</v>
      </c>
      <c r="F166" s="95"/>
    </row>
    <row r="167" spans="3:6" x14ac:dyDescent="0.3">
      <c r="C167" s="96" t="s">
        <v>250</v>
      </c>
      <c r="D167" s="95"/>
      <c r="E167" s="95">
        <v>330</v>
      </c>
      <c r="F167" s="95">
        <v>0.04</v>
      </c>
    </row>
    <row r="168" spans="3:6" x14ac:dyDescent="0.3">
      <c r="C168" s="96" t="s">
        <v>251</v>
      </c>
      <c r="D168" s="95">
        <v>0</v>
      </c>
      <c r="E168" s="95">
        <v>5604</v>
      </c>
      <c r="F168" s="95">
        <v>347.58</v>
      </c>
    </row>
    <row r="169" spans="3:6" x14ac:dyDescent="0.3">
      <c r="C169" s="92" t="s">
        <v>252</v>
      </c>
      <c r="D169" s="93">
        <v>1343331371</v>
      </c>
      <c r="E169" s="93">
        <v>22306087030.679996</v>
      </c>
      <c r="F169" s="92">
        <v>1186860800</v>
      </c>
    </row>
    <row r="170" spans="3:6" x14ac:dyDescent="0.3">
      <c r="C170" s="94" t="s">
        <v>253</v>
      </c>
      <c r="D170" s="95">
        <v>0</v>
      </c>
      <c r="E170" s="95">
        <v>15549813</v>
      </c>
      <c r="F170" s="95"/>
    </row>
    <row r="171" spans="3:6" x14ac:dyDescent="0.3">
      <c r="C171" s="96" t="s">
        <v>254</v>
      </c>
      <c r="D171" s="95"/>
      <c r="E171" s="95">
        <v>3569288</v>
      </c>
      <c r="F171" s="95"/>
    </row>
    <row r="172" spans="3:6" x14ac:dyDescent="0.3">
      <c r="C172" s="96" t="s">
        <v>255</v>
      </c>
      <c r="D172" s="95">
        <v>0</v>
      </c>
      <c r="E172" s="95">
        <v>11980525</v>
      </c>
      <c r="F172" s="95"/>
    </row>
    <row r="173" spans="3:6" x14ac:dyDescent="0.3">
      <c r="C173" s="94" t="s">
        <v>256</v>
      </c>
      <c r="D173" s="95">
        <v>808173262</v>
      </c>
      <c r="E173" s="95">
        <v>21334161579</v>
      </c>
      <c r="F173" s="95">
        <v>1185000000</v>
      </c>
    </row>
    <row r="174" spans="3:6" x14ac:dyDescent="0.3">
      <c r="C174" s="96" t="s">
        <v>257</v>
      </c>
      <c r="D174" s="95"/>
      <c r="E174" s="95">
        <v>500000000</v>
      </c>
      <c r="F174" s="95">
        <v>0</v>
      </c>
    </row>
    <row r="175" spans="3:6" x14ac:dyDescent="0.3">
      <c r="C175" s="96" t="s">
        <v>258</v>
      </c>
      <c r="D175" s="95">
        <v>808173262</v>
      </c>
      <c r="E175" s="95">
        <v>6897926328</v>
      </c>
      <c r="F175" s="95">
        <v>750000000</v>
      </c>
    </row>
    <row r="176" spans="3:6" x14ac:dyDescent="0.3">
      <c r="C176" s="96" t="s">
        <v>259</v>
      </c>
      <c r="D176" s="95"/>
      <c r="E176" s="95">
        <v>1066235251</v>
      </c>
      <c r="F176" s="95">
        <v>395000000</v>
      </c>
    </row>
    <row r="177" spans="3:6" x14ac:dyDescent="0.3">
      <c r="C177" s="96" t="s">
        <v>260</v>
      </c>
      <c r="D177" s="95"/>
      <c r="E177" s="95">
        <v>10000000000</v>
      </c>
      <c r="F177" s="95"/>
    </row>
    <row r="178" spans="3:6" x14ac:dyDescent="0.3">
      <c r="C178" s="96" t="s">
        <v>261</v>
      </c>
      <c r="D178" s="95"/>
      <c r="E178" s="95">
        <v>2870000000</v>
      </c>
      <c r="F178" s="95"/>
    </row>
    <row r="179" spans="3:6" x14ac:dyDescent="0.3">
      <c r="C179" s="96" t="s">
        <v>981</v>
      </c>
      <c r="D179" s="95"/>
      <c r="E179" s="95">
        <v>0</v>
      </c>
      <c r="F179" s="95">
        <v>40000000</v>
      </c>
    </row>
    <row r="180" spans="3:6" x14ac:dyDescent="0.3">
      <c r="C180" s="96" t="s">
        <v>262</v>
      </c>
      <c r="D180" s="95">
        <v>535158109</v>
      </c>
      <c r="E180" s="95">
        <v>956375638.67999983</v>
      </c>
      <c r="F180" s="95">
        <v>1860800</v>
      </c>
    </row>
    <row r="181" spans="3:6" x14ac:dyDescent="0.3">
      <c r="C181" s="96" t="s">
        <v>263</v>
      </c>
      <c r="D181" s="95">
        <v>0</v>
      </c>
      <c r="E181" s="95">
        <v>1554383.67</v>
      </c>
      <c r="F181" s="95"/>
    </row>
    <row r="182" spans="3:6" x14ac:dyDescent="0.3">
      <c r="C182" s="96" t="s">
        <v>264</v>
      </c>
      <c r="D182" s="95">
        <v>535158109</v>
      </c>
      <c r="E182" s="95">
        <v>954821255.00999987</v>
      </c>
      <c r="F182" s="95">
        <v>1860800</v>
      </c>
    </row>
    <row r="183" spans="3:6" x14ac:dyDescent="0.3">
      <c r="C183" s="92" t="s">
        <v>265</v>
      </c>
      <c r="D183" s="93">
        <v>358342268</v>
      </c>
      <c r="E183" s="93">
        <v>762813814</v>
      </c>
      <c r="F183" s="92">
        <v>92607112.769999996</v>
      </c>
    </row>
    <row r="184" spans="3:6" x14ac:dyDescent="0.3">
      <c r="C184" s="96" t="s">
        <v>266</v>
      </c>
      <c r="D184" s="95">
        <v>358342268</v>
      </c>
      <c r="E184" s="95">
        <v>762813814</v>
      </c>
      <c r="F184" s="95">
        <v>92607112.769999996</v>
      </c>
    </row>
    <row r="185" spans="3:6" x14ac:dyDescent="0.3">
      <c r="C185" s="96" t="s">
        <v>267</v>
      </c>
      <c r="D185" s="95">
        <v>358244940</v>
      </c>
      <c r="E185" s="95">
        <v>206583404</v>
      </c>
      <c r="F185" s="95">
        <v>15511976.640000001</v>
      </c>
    </row>
    <row r="186" spans="3:6" x14ac:dyDescent="0.3">
      <c r="C186" s="96" t="s">
        <v>268</v>
      </c>
      <c r="D186" s="95">
        <v>0</v>
      </c>
      <c r="E186" s="95">
        <v>148372496</v>
      </c>
      <c r="F186" s="95">
        <v>77093136.129999995</v>
      </c>
    </row>
    <row r="187" spans="3:6" x14ac:dyDescent="0.3">
      <c r="C187" s="96" t="s">
        <v>269</v>
      </c>
      <c r="D187" s="95">
        <v>97328</v>
      </c>
      <c r="E187" s="95">
        <v>229938</v>
      </c>
      <c r="F187" s="95">
        <v>2000</v>
      </c>
    </row>
    <row r="188" spans="3:6" x14ac:dyDescent="0.3">
      <c r="C188" s="96" t="s">
        <v>270</v>
      </c>
      <c r="D188" s="95">
        <v>0</v>
      </c>
      <c r="E188" s="95">
        <v>407627976</v>
      </c>
      <c r="F188" s="95"/>
    </row>
    <row r="189" spans="3:6" x14ac:dyDescent="0.3">
      <c r="C189" s="92" t="s">
        <v>271</v>
      </c>
      <c r="D189" s="93">
        <v>11280899184</v>
      </c>
      <c r="E189" s="93">
        <v>12427463823</v>
      </c>
      <c r="F189" s="92">
        <v>2820343082.4000001</v>
      </c>
    </row>
    <row r="190" spans="3:6" x14ac:dyDescent="0.3">
      <c r="C190" s="96" t="s">
        <v>272</v>
      </c>
      <c r="D190" s="95">
        <v>11280899184</v>
      </c>
      <c r="E190" s="95">
        <v>12427463823</v>
      </c>
      <c r="F190" s="95">
        <v>2820343082.4000001</v>
      </c>
    </row>
    <row r="191" spans="3:6" x14ac:dyDescent="0.3">
      <c r="C191" s="96" t="s">
        <v>273</v>
      </c>
      <c r="D191" s="95">
        <v>0</v>
      </c>
      <c r="E191" s="95">
        <v>0</v>
      </c>
      <c r="F191" s="95">
        <v>72000</v>
      </c>
    </row>
    <row r="192" spans="3:6" x14ac:dyDescent="0.3">
      <c r="C192" s="96" t="s">
        <v>274</v>
      </c>
      <c r="D192" s="95">
        <v>85182483</v>
      </c>
      <c r="E192" s="95">
        <v>637903151</v>
      </c>
      <c r="F192" s="95">
        <v>8295323.9699999997</v>
      </c>
    </row>
    <row r="193" spans="3:6" x14ac:dyDescent="0.3">
      <c r="C193" s="96" t="s">
        <v>275</v>
      </c>
      <c r="D193" s="95"/>
      <c r="E193" s="95">
        <v>0</v>
      </c>
      <c r="F193" s="95"/>
    </row>
    <row r="194" spans="3:6" x14ac:dyDescent="0.3">
      <c r="C194" s="96" t="s">
        <v>276</v>
      </c>
      <c r="D194" s="95">
        <v>11195716701</v>
      </c>
      <c r="E194" s="95">
        <v>10733167791</v>
      </c>
      <c r="F194" s="95">
        <v>806297966.60000002</v>
      </c>
    </row>
    <row r="195" spans="3:6" x14ac:dyDescent="0.3">
      <c r="C195" s="96" t="s">
        <v>277</v>
      </c>
      <c r="D195" s="95">
        <v>0</v>
      </c>
      <c r="E195" s="95">
        <v>0</v>
      </c>
      <c r="F195" s="95">
        <v>3494906.83</v>
      </c>
    </row>
    <row r="196" spans="3:6" x14ac:dyDescent="0.3">
      <c r="C196" s="96" t="s">
        <v>278</v>
      </c>
      <c r="D196" s="95">
        <v>0</v>
      </c>
      <c r="E196" s="95">
        <v>0</v>
      </c>
      <c r="F196" s="95"/>
    </row>
    <row r="197" spans="3:6" x14ac:dyDescent="0.3">
      <c r="C197" s="96" t="s">
        <v>279</v>
      </c>
      <c r="D197" s="95"/>
      <c r="E197" s="95">
        <v>655494320</v>
      </c>
      <c r="F197" s="95">
        <v>2000000000</v>
      </c>
    </row>
    <row r="198" spans="3:6" x14ac:dyDescent="0.3">
      <c r="C198" s="96" t="s">
        <v>280</v>
      </c>
      <c r="D198" s="95">
        <v>0</v>
      </c>
      <c r="E198" s="95">
        <v>400898561</v>
      </c>
      <c r="F198" s="95">
        <v>2182885</v>
      </c>
    </row>
    <row r="199" spans="3:6" x14ac:dyDescent="0.3">
      <c r="C199" s="96" t="s">
        <v>281</v>
      </c>
      <c r="D199" s="95"/>
      <c r="E199" s="95">
        <v>0</v>
      </c>
      <c r="F199" s="95">
        <v>0</v>
      </c>
    </row>
    <row r="200" spans="3:6" x14ac:dyDescent="0.3">
      <c r="C200" s="90" t="s">
        <v>282</v>
      </c>
      <c r="D200" s="91">
        <v>936359438</v>
      </c>
      <c r="E200" s="91">
        <v>1147655501.0799999</v>
      </c>
      <c r="F200" s="91">
        <v>264230614.65000001</v>
      </c>
    </row>
    <row r="201" spans="3:6" x14ac:dyDescent="0.3">
      <c r="C201" s="92" t="s">
        <v>283</v>
      </c>
      <c r="D201" s="93"/>
      <c r="E201" s="93">
        <v>61654027</v>
      </c>
      <c r="F201" s="92"/>
    </row>
    <row r="202" spans="3:6" x14ac:dyDescent="0.3">
      <c r="C202" s="96" t="s">
        <v>284</v>
      </c>
      <c r="D202" s="95"/>
      <c r="E202" s="95">
        <v>61654027</v>
      </c>
      <c r="F202" s="95"/>
    </row>
    <row r="203" spans="3:6" x14ac:dyDescent="0.3">
      <c r="C203" s="96" t="s">
        <v>285</v>
      </c>
      <c r="D203" s="95"/>
      <c r="E203" s="95">
        <v>0</v>
      </c>
      <c r="F203" s="95"/>
    </row>
    <row r="204" spans="3:6" x14ac:dyDescent="0.3">
      <c r="C204" s="96" t="s">
        <v>286</v>
      </c>
      <c r="D204" s="95"/>
      <c r="E204" s="95">
        <v>61654027</v>
      </c>
      <c r="F204" s="95"/>
    </row>
    <row r="205" spans="3:6" x14ac:dyDescent="0.3">
      <c r="C205" s="92" t="s">
        <v>287</v>
      </c>
      <c r="D205" s="93">
        <v>936359438</v>
      </c>
      <c r="E205" s="93">
        <v>1086001474.0799999</v>
      </c>
      <c r="F205" s="92">
        <v>264230614.65000001</v>
      </c>
    </row>
    <row r="206" spans="3:6" x14ac:dyDescent="0.3">
      <c r="C206" s="96" t="s">
        <v>288</v>
      </c>
      <c r="D206" s="95">
        <v>936359438</v>
      </c>
      <c r="E206" s="95">
        <v>1086001474.0799999</v>
      </c>
      <c r="F206" s="95">
        <v>264230614.65000001</v>
      </c>
    </row>
    <row r="207" spans="3:6" x14ac:dyDescent="0.3">
      <c r="C207" s="96" t="s">
        <v>289</v>
      </c>
      <c r="D207" s="95">
        <v>0</v>
      </c>
      <c r="E207" s="95">
        <v>236337160</v>
      </c>
      <c r="F207" s="95"/>
    </row>
    <row r="208" spans="3:6" x14ac:dyDescent="0.3">
      <c r="C208" s="96" t="s">
        <v>290</v>
      </c>
      <c r="D208" s="95">
        <v>936359438</v>
      </c>
      <c r="E208" s="95">
        <v>849664314.08000004</v>
      </c>
      <c r="F208" s="95">
        <v>264230614.65000001</v>
      </c>
    </row>
    <row r="209" spans="3:10" x14ac:dyDescent="0.3">
      <c r="C209" s="92" t="s">
        <v>291</v>
      </c>
      <c r="D209" s="93">
        <v>0</v>
      </c>
      <c r="E209" s="93">
        <v>0</v>
      </c>
      <c r="F209" s="92"/>
    </row>
    <row r="210" spans="3:10" x14ac:dyDescent="0.3">
      <c r="C210" s="96" t="s">
        <v>292</v>
      </c>
      <c r="D210" s="95">
        <v>0</v>
      </c>
      <c r="E210" s="95">
        <v>0</v>
      </c>
      <c r="F210" s="95"/>
    </row>
    <row r="211" spans="3:10" x14ac:dyDescent="0.3">
      <c r="C211" s="96" t="s">
        <v>293</v>
      </c>
      <c r="D211" s="95">
        <v>0</v>
      </c>
      <c r="E211" s="95">
        <v>0</v>
      </c>
      <c r="F211" s="95"/>
      <c r="G211" s="1"/>
      <c r="H211" s="80"/>
      <c r="I211" s="80"/>
      <c r="J211" s="80"/>
    </row>
    <row r="212" spans="3:10" x14ac:dyDescent="0.3">
      <c r="C212" s="97" t="s">
        <v>294</v>
      </c>
      <c r="D212" s="98">
        <v>1241364731494</v>
      </c>
      <c r="E212" s="98">
        <v>1281116838283.3601</v>
      </c>
      <c r="F212" s="98">
        <v>93435112232.100037</v>
      </c>
      <c r="G212" s="2"/>
      <c r="H212" s="80"/>
      <c r="I212" s="80"/>
      <c r="J212" s="80"/>
    </row>
    <row r="213" spans="3:10" x14ac:dyDescent="0.3">
      <c r="C213" s="2"/>
      <c r="G213" s="2"/>
      <c r="H213" s="80"/>
      <c r="I213" s="80"/>
      <c r="J213" s="80"/>
    </row>
    <row r="214" spans="3:10" x14ac:dyDescent="0.3">
      <c r="C214" s="1" t="s">
        <v>7</v>
      </c>
      <c r="G214" s="517"/>
      <c r="H214" s="517"/>
      <c r="I214" s="517"/>
      <c r="J214" s="517"/>
    </row>
    <row r="215" spans="3:10" ht="15" customHeight="1" x14ac:dyDescent="0.3">
      <c r="C215" s="2" t="s">
        <v>977</v>
      </c>
      <c r="G215" s="1"/>
      <c r="H215" s="80"/>
      <c r="I215" s="80"/>
      <c r="J215" s="80"/>
    </row>
    <row r="216" spans="3:10" ht="47.25" customHeight="1" x14ac:dyDescent="0.3">
      <c r="C216" s="517" t="s">
        <v>295</v>
      </c>
      <c r="D216" s="517"/>
      <c r="E216" s="517"/>
      <c r="F216" s="318"/>
    </row>
    <row r="217" spans="3:10" x14ac:dyDescent="0.3">
      <c r="C217" s="1" t="s">
        <v>8</v>
      </c>
    </row>
    <row r="220" spans="3:10" x14ac:dyDescent="0.3">
      <c r="C220"/>
      <c r="D220"/>
      <c r="E220"/>
    </row>
    <row r="221" spans="3:10" x14ac:dyDescent="0.3">
      <c r="C221"/>
      <c r="D221"/>
      <c r="E221"/>
    </row>
    <row r="222" spans="3:10" x14ac:dyDescent="0.3">
      <c r="C222"/>
      <c r="D222"/>
      <c r="E222"/>
    </row>
    <row r="223" spans="3:10" x14ac:dyDescent="0.3">
      <c r="C223"/>
      <c r="D223"/>
      <c r="E223"/>
    </row>
    <row r="224" spans="3:10"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sheetData>
  <mergeCells count="11">
    <mergeCell ref="G214:J214"/>
    <mergeCell ref="C216:E216"/>
    <mergeCell ref="C2:G2"/>
    <mergeCell ref="C3:G3"/>
    <mergeCell ref="C4:G4"/>
    <mergeCell ref="C6:G6"/>
    <mergeCell ref="C7:G7"/>
    <mergeCell ref="C11:C12"/>
    <mergeCell ref="D11:D13"/>
    <mergeCell ref="E11:E13"/>
    <mergeCell ref="F11:F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E166-E8B7-4214-8C2A-C63E3256A6BC}">
  <dimension ref="C1:Q330"/>
  <sheetViews>
    <sheetView showGridLines="0" workbookViewId="0">
      <selection activeCell="I31" sqref="I31"/>
    </sheetView>
  </sheetViews>
  <sheetFormatPr baseColWidth="10" defaultColWidth="11.44140625" defaultRowHeight="14.4" x14ac:dyDescent="0.3"/>
  <cols>
    <col min="1" max="2" width="11.44140625" style="80"/>
    <col min="3" max="3" width="66.33203125" style="80" bestFit="1" customWidth="1"/>
    <col min="4" max="4" width="25.5546875" style="80" customWidth="1"/>
    <col min="5" max="5" width="16.88671875" style="80" customWidth="1"/>
    <col min="6" max="7" width="12.33203125" style="80" bestFit="1" customWidth="1"/>
    <col min="8" max="8" width="10.44140625" style="80" bestFit="1" customWidth="1"/>
    <col min="9" max="9" width="12.5546875" style="99" bestFit="1" customWidth="1"/>
    <col min="10" max="10" width="11.44140625" style="80"/>
    <col min="11" max="11" width="11.44140625" style="86"/>
    <col min="12" max="12" width="37.88671875" style="86" bestFit="1" customWidth="1"/>
    <col min="13" max="13" width="15" style="86" customWidth="1"/>
    <col min="14" max="15" width="12.109375" style="86" bestFit="1" customWidth="1"/>
    <col min="16" max="16" width="16.6640625" style="86" bestFit="1" customWidth="1"/>
    <col min="17" max="17" width="11.44140625" style="86"/>
    <col min="18" max="16384" width="11.44140625" style="80"/>
  </cols>
  <sheetData>
    <row r="1" spans="3:9" x14ac:dyDescent="0.3">
      <c r="C1" s="85"/>
      <c r="D1" s="85"/>
      <c r="E1" s="85"/>
      <c r="F1" s="85"/>
      <c r="G1" s="85"/>
    </row>
    <row r="2" spans="3:9" x14ac:dyDescent="0.3">
      <c r="C2" s="518" t="s">
        <v>45</v>
      </c>
      <c r="D2" s="518"/>
      <c r="E2" s="518"/>
      <c r="F2" s="518"/>
      <c r="G2" s="518"/>
    </row>
    <row r="3" spans="3:9" x14ac:dyDescent="0.3">
      <c r="C3" s="518" t="s">
        <v>0</v>
      </c>
      <c r="D3" s="518"/>
      <c r="E3" s="518"/>
      <c r="F3" s="518"/>
      <c r="G3" s="518"/>
    </row>
    <row r="4" spans="3:9" x14ac:dyDescent="0.3">
      <c r="C4" s="519" t="s">
        <v>1</v>
      </c>
      <c r="D4" s="519"/>
      <c r="E4" s="519"/>
      <c r="F4" s="519"/>
      <c r="G4" s="519"/>
    </row>
    <row r="5" spans="3:9" x14ac:dyDescent="0.3">
      <c r="C5" s="85"/>
      <c r="D5" s="85"/>
      <c r="E5" s="85"/>
      <c r="F5" s="85"/>
      <c r="G5" s="85"/>
    </row>
    <row r="6" spans="3:9" ht="15.6" x14ac:dyDescent="0.3">
      <c r="C6" s="528" t="s">
        <v>982</v>
      </c>
      <c r="D6" s="528"/>
      <c r="E6" s="528"/>
      <c r="F6" s="528"/>
      <c r="G6" s="528"/>
      <c r="H6" s="528"/>
    </row>
    <row r="7" spans="3:9" ht="15.6" x14ac:dyDescent="0.3">
      <c r="C7" s="521" t="s">
        <v>96</v>
      </c>
      <c r="D7" s="521"/>
      <c r="E7" s="521"/>
      <c r="F7" s="521"/>
      <c r="G7" s="521"/>
    </row>
    <row r="8" spans="3:9" x14ac:dyDescent="0.3">
      <c r="C8" s="85"/>
      <c r="D8" s="85"/>
      <c r="E8" s="85"/>
      <c r="F8" s="85"/>
      <c r="G8" s="85"/>
    </row>
    <row r="9" spans="3:9" ht="15" thickBot="1" x14ac:dyDescent="0.35"/>
    <row r="10" spans="3:9" x14ac:dyDescent="0.3">
      <c r="C10" s="529" t="s">
        <v>46</v>
      </c>
      <c r="D10" s="531" t="s">
        <v>296</v>
      </c>
      <c r="E10" s="524" t="s">
        <v>50</v>
      </c>
      <c r="F10" s="533" t="s">
        <v>297</v>
      </c>
      <c r="G10" s="534"/>
      <c r="H10" s="537" t="s">
        <v>298</v>
      </c>
      <c r="I10" s="538"/>
    </row>
    <row r="11" spans="3:9" x14ac:dyDescent="0.3">
      <c r="C11" s="530"/>
      <c r="D11" s="532"/>
      <c r="E11" s="525"/>
      <c r="F11" s="535"/>
      <c r="G11" s="536"/>
      <c r="H11" s="535"/>
      <c r="I11" s="539"/>
    </row>
    <row r="12" spans="3:9" ht="15" thickBot="1" x14ac:dyDescent="0.35">
      <c r="C12" s="100" t="s">
        <v>299</v>
      </c>
      <c r="D12" s="530"/>
      <c r="E12" s="526"/>
      <c r="F12" s="101">
        <v>2024</v>
      </c>
      <c r="G12" s="102">
        <v>2025</v>
      </c>
      <c r="H12" s="101" t="s">
        <v>300</v>
      </c>
      <c r="I12" s="103" t="s">
        <v>301</v>
      </c>
    </row>
    <row r="13" spans="3:9" x14ac:dyDescent="0.3">
      <c r="C13" s="104" t="s">
        <v>302</v>
      </c>
      <c r="D13" s="105">
        <v>5864733911</v>
      </c>
      <c r="E13" s="105">
        <v>7604546923.6200008</v>
      </c>
      <c r="F13" s="106">
        <v>478241307.87999994</v>
      </c>
      <c r="G13" s="106">
        <v>735517220.49000001</v>
      </c>
      <c r="H13" s="106">
        <f>G13-F13</f>
        <v>257275912.61000007</v>
      </c>
      <c r="I13" s="107">
        <f>IFERROR(H13/F13,"0.0%")</f>
        <v>0.53796254813387134</v>
      </c>
    </row>
    <row r="14" spans="3:9" x14ac:dyDescent="0.3">
      <c r="C14" s="108" t="s">
        <v>303</v>
      </c>
      <c r="D14" s="109">
        <v>491426007</v>
      </c>
      <c r="E14" s="109">
        <v>734994015.88000011</v>
      </c>
      <c r="F14" s="109">
        <v>32990376.82</v>
      </c>
      <c r="G14" s="109">
        <v>49850122.810000002</v>
      </c>
      <c r="H14" s="110">
        <f t="shared" ref="H14:H77" si="0">G14-F14</f>
        <v>16859745.990000002</v>
      </c>
      <c r="I14" s="111">
        <f t="shared" ref="I14:I77" si="1">IFERROR(H14/F14,"0.0%")</f>
        <v>0.51105042182419069</v>
      </c>
    </row>
    <row r="15" spans="3:9" x14ac:dyDescent="0.3">
      <c r="C15" s="112" t="s">
        <v>304</v>
      </c>
      <c r="D15" s="95"/>
      <c r="E15" s="95">
        <v>16076435.1</v>
      </c>
      <c r="F15" s="95">
        <v>0</v>
      </c>
      <c r="G15" s="95">
        <v>0</v>
      </c>
      <c r="H15" s="110">
        <f t="shared" si="0"/>
        <v>0</v>
      </c>
      <c r="I15" s="111" t="str">
        <f t="shared" si="1"/>
        <v>0.0%</v>
      </c>
    </row>
    <row r="16" spans="3:9" x14ac:dyDescent="0.3">
      <c r="C16" s="112" t="s">
        <v>305</v>
      </c>
      <c r="D16" s="95">
        <v>48240000</v>
      </c>
      <c r="E16" s="95">
        <v>54188000</v>
      </c>
      <c r="F16" s="95">
        <v>3685201.45</v>
      </c>
      <c r="G16" s="95">
        <v>4711656.88</v>
      </c>
      <c r="H16" s="110">
        <f t="shared" si="0"/>
        <v>1026455.4299999997</v>
      </c>
      <c r="I16" s="111">
        <f t="shared" si="1"/>
        <v>0.27853441499107184</v>
      </c>
    </row>
    <row r="17" spans="3:9" x14ac:dyDescent="0.3">
      <c r="C17" s="112" t="s">
        <v>306</v>
      </c>
      <c r="D17" s="95">
        <v>294724267</v>
      </c>
      <c r="E17" s="95">
        <v>558054215.00000012</v>
      </c>
      <c r="F17" s="95">
        <v>0</v>
      </c>
      <c r="G17" s="95">
        <v>4800375</v>
      </c>
      <c r="H17" s="110">
        <f t="shared" si="0"/>
        <v>4800375</v>
      </c>
      <c r="I17" s="111" t="str">
        <f t="shared" si="1"/>
        <v>0.0%</v>
      </c>
    </row>
    <row r="18" spans="3:9" x14ac:dyDescent="0.3">
      <c r="C18" s="112" t="s">
        <v>307</v>
      </c>
      <c r="D18" s="95"/>
      <c r="E18" s="95">
        <v>0</v>
      </c>
      <c r="F18" s="95">
        <v>0</v>
      </c>
      <c r="G18" s="95">
        <v>0</v>
      </c>
      <c r="H18" s="110">
        <f t="shared" si="0"/>
        <v>0</v>
      </c>
      <c r="I18" s="111" t="str">
        <f t="shared" si="1"/>
        <v>0.0%</v>
      </c>
    </row>
    <row r="19" spans="3:9" x14ac:dyDescent="0.3">
      <c r="C19" s="112" t="s">
        <v>308</v>
      </c>
      <c r="D19" s="95">
        <v>20000000</v>
      </c>
      <c r="E19" s="95">
        <v>16000000</v>
      </c>
      <c r="F19" s="95">
        <v>0</v>
      </c>
      <c r="G19" s="95">
        <v>0</v>
      </c>
      <c r="H19" s="110">
        <f t="shared" si="0"/>
        <v>0</v>
      </c>
      <c r="I19" s="111" t="str">
        <f t="shared" si="1"/>
        <v>0.0%</v>
      </c>
    </row>
    <row r="20" spans="3:9" x14ac:dyDescent="0.3">
      <c r="C20" s="112" t="s">
        <v>309</v>
      </c>
      <c r="D20" s="95">
        <v>20787154</v>
      </c>
      <c r="E20" s="95">
        <v>0</v>
      </c>
      <c r="F20" s="95">
        <v>10215564.15</v>
      </c>
      <c r="G20" s="95">
        <v>0</v>
      </c>
      <c r="H20" s="110">
        <f t="shared" si="0"/>
        <v>-10215564.15</v>
      </c>
      <c r="I20" s="111">
        <f t="shared" si="1"/>
        <v>-1</v>
      </c>
    </row>
    <row r="21" spans="3:9" x14ac:dyDescent="0.3">
      <c r="C21" s="112" t="s">
        <v>310</v>
      </c>
      <c r="D21" s="95">
        <v>955159</v>
      </c>
      <c r="E21" s="95">
        <v>607401</v>
      </c>
      <c r="F21" s="95">
        <v>3323947.72</v>
      </c>
      <c r="G21" s="95">
        <v>0</v>
      </c>
      <c r="H21" s="110">
        <f t="shared" si="0"/>
        <v>-3323947.72</v>
      </c>
      <c r="I21" s="111">
        <f t="shared" si="1"/>
        <v>-1</v>
      </c>
    </row>
    <row r="22" spans="3:9" x14ac:dyDescent="0.3">
      <c r="C22" s="112" t="s">
        <v>311</v>
      </c>
      <c r="D22" s="95">
        <v>106719427</v>
      </c>
      <c r="E22" s="95">
        <v>90067964.780000001</v>
      </c>
      <c r="F22" s="95">
        <v>15765663.5</v>
      </c>
      <c r="G22" s="95">
        <v>40338090.93</v>
      </c>
      <c r="H22" s="110">
        <f t="shared" si="0"/>
        <v>24572427.43</v>
      </c>
      <c r="I22" s="111">
        <f t="shared" si="1"/>
        <v>1.5586040784138264</v>
      </c>
    </row>
    <row r="23" spans="3:9" x14ac:dyDescent="0.3">
      <c r="C23" s="108" t="s">
        <v>312</v>
      </c>
      <c r="D23" s="109">
        <v>1705111399</v>
      </c>
      <c r="E23" s="109">
        <v>2246305906.0299997</v>
      </c>
      <c r="F23" s="109">
        <v>54929930.129999995</v>
      </c>
      <c r="G23" s="109">
        <v>269372492.98000002</v>
      </c>
      <c r="H23" s="110">
        <f t="shared" si="0"/>
        <v>214442562.85000002</v>
      </c>
      <c r="I23" s="111">
        <f t="shared" si="1"/>
        <v>3.9039292848632656</v>
      </c>
    </row>
    <row r="24" spans="3:9" x14ac:dyDescent="0.3">
      <c r="C24" s="112" t="s">
        <v>313</v>
      </c>
      <c r="D24" s="95">
        <v>4035043</v>
      </c>
      <c r="E24" s="95">
        <v>12106043</v>
      </c>
      <c r="F24" s="95">
        <v>0</v>
      </c>
      <c r="G24" s="95">
        <v>0</v>
      </c>
      <c r="H24" s="110">
        <f t="shared" si="0"/>
        <v>0</v>
      </c>
      <c r="I24" s="111" t="str">
        <f t="shared" si="1"/>
        <v>0.0%</v>
      </c>
    </row>
    <row r="25" spans="3:9" x14ac:dyDescent="0.3">
      <c r="C25" s="112" t="s">
        <v>304</v>
      </c>
      <c r="D25" s="95"/>
      <c r="E25" s="95">
        <v>30890554.5</v>
      </c>
      <c r="F25" s="95">
        <v>0</v>
      </c>
      <c r="G25" s="95">
        <v>30852531.920000002</v>
      </c>
      <c r="H25" s="110">
        <f t="shared" si="0"/>
        <v>30852531.920000002</v>
      </c>
      <c r="I25" s="111" t="str">
        <f t="shared" si="1"/>
        <v>0.0%</v>
      </c>
    </row>
    <row r="26" spans="3:9" x14ac:dyDescent="0.3">
      <c r="C26" s="112" t="s">
        <v>314</v>
      </c>
      <c r="D26" s="95">
        <v>9638950</v>
      </c>
      <c r="E26" s="95">
        <v>8084210.6499999985</v>
      </c>
      <c r="F26" s="95">
        <v>0</v>
      </c>
      <c r="G26" s="95">
        <v>0</v>
      </c>
      <c r="H26" s="110">
        <f t="shared" si="0"/>
        <v>0</v>
      </c>
      <c r="I26" s="111" t="str">
        <f t="shared" si="1"/>
        <v>0.0%</v>
      </c>
    </row>
    <row r="27" spans="3:9" x14ac:dyDescent="0.3">
      <c r="C27" s="112" t="s">
        <v>306</v>
      </c>
      <c r="D27" s="95">
        <v>1353523643</v>
      </c>
      <c r="E27" s="95">
        <v>1359165445.5699999</v>
      </c>
      <c r="F27" s="95">
        <v>12297433.960000001</v>
      </c>
      <c r="G27" s="95">
        <v>39536664.969999999</v>
      </c>
      <c r="H27" s="110">
        <f t="shared" si="0"/>
        <v>27239231.009999998</v>
      </c>
      <c r="I27" s="111">
        <f t="shared" si="1"/>
        <v>2.2150337296871321</v>
      </c>
    </row>
    <row r="28" spans="3:9" x14ac:dyDescent="0.3">
      <c r="C28" s="112" t="s">
        <v>315</v>
      </c>
      <c r="D28" s="95"/>
      <c r="E28" s="95">
        <v>44152597.689999998</v>
      </c>
      <c r="F28" s="95">
        <v>0</v>
      </c>
      <c r="G28" s="95">
        <v>0</v>
      </c>
      <c r="H28" s="110">
        <f t="shared" si="0"/>
        <v>0</v>
      </c>
      <c r="I28" s="111" t="str">
        <f t="shared" si="1"/>
        <v>0.0%</v>
      </c>
    </row>
    <row r="29" spans="3:9" x14ac:dyDescent="0.3">
      <c r="C29" s="112" t="s">
        <v>316</v>
      </c>
      <c r="D29" s="95">
        <v>11218697</v>
      </c>
      <c r="E29" s="95">
        <v>718697</v>
      </c>
      <c r="F29" s="95">
        <v>0</v>
      </c>
      <c r="G29" s="95">
        <v>0</v>
      </c>
      <c r="H29" s="110">
        <f t="shared" si="0"/>
        <v>0</v>
      </c>
      <c r="I29" s="111" t="str">
        <f t="shared" si="1"/>
        <v>0.0%</v>
      </c>
    </row>
    <row r="30" spans="3:9" x14ac:dyDescent="0.3">
      <c r="C30" s="112" t="s">
        <v>307</v>
      </c>
      <c r="D30" s="95"/>
      <c r="E30" s="95">
        <v>0</v>
      </c>
      <c r="F30" s="95">
        <v>0</v>
      </c>
      <c r="G30" s="95">
        <v>0</v>
      </c>
      <c r="H30" s="110">
        <f t="shared" si="0"/>
        <v>0</v>
      </c>
      <c r="I30" s="111" t="str">
        <f t="shared" si="1"/>
        <v>0.0%</v>
      </c>
    </row>
    <row r="31" spans="3:9" x14ac:dyDescent="0.3">
      <c r="C31" s="112" t="s">
        <v>308</v>
      </c>
      <c r="D31" s="95">
        <v>151863674</v>
      </c>
      <c r="E31" s="95">
        <v>99913952</v>
      </c>
      <c r="F31" s="95">
        <v>0</v>
      </c>
      <c r="G31" s="95">
        <v>0</v>
      </c>
      <c r="H31" s="110">
        <f t="shared" si="0"/>
        <v>0</v>
      </c>
      <c r="I31" s="111" t="str">
        <f t="shared" si="1"/>
        <v>0.0%</v>
      </c>
    </row>
    <row r="32" spans="3:9" x14ac:dyDescent="0.3">
      <c r="C32" s="112" t="s">
        <v>309</v>
      </c>
      <c r="D32" s="95"/>
      <c r="E32" s="95">
        <v>205000000</v>
      </c>
      <c r="F32" s="95">
        <v>3888282.51</v>
      </c>
      <c r="G32" s="95">
        <v>34420871.439999998</v>
      </c>
      <c r="H32" s="110">
        <f t="shared" si="0"/>
        <v>30532588.93</v>
      </c>
      <c r="I32" s="111">
        <f t="shared" si="1"/>
        <v>7.8524615563492075</v>
      </c>
    </row>
    <row r="33" spans="3:9" x14ac:dyDescent="0.3">
      <c r="C33" s="112" t="s">
        <v>317</v>
      </c>
      <c r="D33" s="95">
        <v>44207460</v>
      </c>
      <c r="E33" s="95">
        <v>220037648.5</v>
      </c>
      <c r="F33" s="95">
        <v>0</v>
      </c>
      <c r="G33" s="95">
        <v>137010988.74000001</v>
      </c>
      <c r="H33" s="110">
        <f t="shared" si="0"/>
        <v>137010988.74000001</v>
      </c>
      <c r="I33" s="111" t="str">
        <f t="shared" si="1"/>
        <v>0.0%</v>
      </c>
    </row>
    <row r="34" spans="3:9" x14ac:dyDescent="0.3">
      <c r="C34" s="112" t="s">
        <v>310</v>
      </c>
      <c r="D34" s="95">
        <v>21670609</v>
      </c>
      <c r="E34" s="95">
        <v>47676051.120000005</v>
      </c>
      <c r="F34" s="95">
        <v>0</v>
      </c>
      <c r="G34" s="95">
        <v>0</v>
      </c>
      <c r="H34" s="110">
        <f t="shared" si="0"/>
        <v>0</v>
      </c>
      <c r="I34" s="111" t="str">
        <f t="shared" si="1"/>
        <v>0.0%</v>
      </c>
    </row>
    <row r="35" spans="3:9" x14ac:dyDescent="0.3">
      <c r="C35" s="112" t="s">
        <v>311</v>
      </c>
      <c r="D35" s="95">
        <v>108953323</v>
      </c>
      <c r="E35" s="95">
        <v>218560706</v>
      </c>
      <c r="F35" s="95">
        <v>38744213.659999996</v>
      </c>
      <c r="G35" s="95">
        <v>27551435.91</v>
      </c>
      <c r="H35" s="110">
        <f t="shared" si="0"/>
        <v>-11192777.749999996</v>
      </c>
      <c r="I35" s="111">
        <f t="shared" si="1"/>
        <v>-0.2888890157436737</v>
      </c>
    </row>
    <row r="36" spans="3:9" x14ac:dyDescent="0.3">
      <c r="C36" s="108" t="s">
        <v>318</v>
      </c>
      <c r="D36" s="109">
        <v>3391840772</v>
      </c>
      <c r="E36" s="109">
        <v>4266891268.7100005</v>
      </c>
      <c r="F36" s="109">
        <v>389724636.96999997</v>
      </c>
      <c r="G36" s="109">
        <v>416294604.70000005</v>
      </c>
      <c r="H36" s="110">
        <f t="shared" si="0"/>
        <v>26569967.730000079</v>
      </c>
      <c r="I36" s="111">
        <f t="shared" si="1"/>
        <v>6.8176258849258653E-2</v>
      </c>
    </row>
    <row r="37" spans="3:9" x14ac:dyDescent="0.3">
      <c r="C37" s="112" t="s">
        <v>313</v>
      </c>
      <c r="D37" s="95">
        <v>306326996</v>
      </c>
      <c r="E37" s="95">
        <v>37255563</v>
      </c>
      <c r="F37" s="95">
        <v>0</v>
      </c>
      <c r="G37" s="95">
        <v>0</v>
      </c>
      <c r="H37" s="110">
        <f t="shared" si="0"/>
        <v>0</v>
      </c>
      <c r="I37" s="111" t="str">
        <f t="shared" si="1"/>
        <v>0.0%</v>
      </c>
    </row>
    <row r="38" spans="3:9" x14ac:dyDescent="0.3">
      <c r="C38" s="112" t="s">
        <v>304</v>
      </c>
      <c r="D38" s="95">
        <v>130146458</v>
      </c>
      <c r="E38" s="95">
        <v>27051484</v>
      </c>
      <c r="F38" s="95">
        <v>0</v>
      </c>
      <c r="G38" s="95">
        <v>0</v>
      </c>
      <c r="H38" s="110">
        <f t="shared" si="0"/>
        <v>0</v>
      </c>
      <c r="I38" s="111" t="str">
        <f t="shared" si="1"/>
        <v>0.0%</v>
      </c>
    </row>
    <row r="39" spans="3:9" x14ac:dyDescent="0.3">
      <c r="C39" s="112" t="s">
        <v>314</v>
      </c>
      <c r="D39" s="95">
        <v>75000000</v>
      </c>
      <c r="E39" s="95">
        <v>103243324.42</v>
      </c>
      <c r="F39" s="95">
        <v>0</v>
      </c>
      <c r="G39" s="95">
        <v>0</v>
      </c>
      <c r="H39" s="110">
        <f t="shared" si="0"/>
        <v>0</v>
      </c>
      <c r="I39" s="111" t="str">
        <f t="shared" si="1"/>
        <v>0.0%</v>
      </c>
    </row>
    <row r="40" spans="3:9" x14ac:dyDescent="0.3">
      <c r="C40" s="112" t="s">
        <v>306</v>
      </c>
      <c r="D40" s="95">
        <v>961748382</v>
      </c>
      <c r="E40" s="95">
        <v>2439269734.2600002</v>
      </c>
      <c r="F40" s="95">
        <v>322128531.87</v>
      </c>
      <c r="G40" s="95">
        <v>306642681.97000003</v>
      </c>
      <c r="H40" s="110">
        <f t="shared" si="0"/>
        <v>-15485849.899999976</v>
      </c>
      <c r="I40" s="111">
        <f t="shared" si="1"/>
        <v>-4.8073512178826598E-2</v>
      </c>
    </row>
    <row r="41" spans="3:9" x14ac:dyDescent="0.3">
      <c r="C41" s="112" t="s">
        <v>307</v>
      </c>
      <c r="D41" s="95"/>
      <c r="E41" s="95">
        <v>0</v>
      </c>
      <c r="F41" s="95">
        <v>0</v>
      </c>
      <c r="G41" s="95">
        <v>0</v>
      </c>
      <c r="H41" s="110">
        <f t="shared" si="0"/>
        <v>0</v>
      </c>
      <c r="I41" s="111" t="str">
        <f t="shared" si="1"/>
        <v>0.0%</v>
      </c>
    </row>
    <row r="42" spans="3:9" x14ac:dyDescent="0.3">
      <c r="C42" s="112" t="s">
        <v>308</v>
      </c>
      <c r="D42" s="95">
        <v>93836919</v>
      </c>
      <c r="E42" s="95">
        <v>10296473</v>
      </c>
      <c r="F42" s="95">
        <v>0</v>
      </c>
      <c r="G42" s="95">
        <v>0</v>
      </c>
      <c r="H42" s="110">
        <f t="shared" si="0"/>
        <v>0</v>
      </c>
      <c r="I42" s="111" t="str">
        <f t="shared" si="1"/>
        <v>0.0%</v>
      </c>
    </row>
    <row r="43" spans="3:9" x14ac:dyDescent="0.3">
      <c r="C43" s="112" t="s">
        <v>309</v>
      </c>
      <c r="D43" s="95">
        <v>887087444</v>
      </c>
      <c r="E43" s="95">
        <v>570000000</v>
      </c>
      <c r="F43" s="95">
        <v>0</v>
      </c>
      <c r="G43" s="95">
        <v>0</v>
      </c>
      <c r="H43" s="110">
        <f t="shared" si="0"/>
        <v>0</v>
      </c>
      <c r="I43" s="111" t="str">
        <f t="shared" si="1"/>
        <v>0.0%</v>
      </c>
    </row>
    <row r="44" spans="3:9" x14ac:dyDescent="0.3">
      <c r="C44" s="112" t="s">
        <v>317</v>
      </c>
      <c r="D44" s="95">
        <v>184846992</v>
      </c>
      <c r="E44" s="95">
        <v>75813020</v>
      </c>
      <c r="F44" s="95">
        <v>0</v>
      </c>
      <c r="G44" s="95">
        <v>1206949.1399999999</v>
      </c>
      <c r="H44" s="110">
        <f t="shared" si="0"/>
        <v>1206949.1399999999</v>
      </c>
      <c r="I44" s="111" t="str">
        <f t="shared" si="1"/>
        <v>0.0%</v>
      </c>
    </row>
    <row r="45" spans="3:9" x14ac:dyDescent="0.3">
      <c r="C45" s="112" t="s">
        <v>310</v>
      </c>
      <c r="D45" s="95">
        <v>79185652</v>
      </c>
      <c r="E45" s="95">
        <v>239011964.64999998</v>
      </c>
      <c r="F45" s="95">
        <v>40315741.450000003</v>
      </c>
      <c r="G45" s="95">
        <v>14533063.220000001</v>
      </c>
      <c r="H45" s="110">
        <f t="shared" si="0"/>
        <v>-25782678.230000004</v>
      </c>
      <c r="I45" s="111">
        <f t="shared" si="1"/>
        <v>-0.63951889020758668</v>
      </c>
    </row>
    <row r="46" spans="3:9" x14ac:dyDescent="0.3">
      <c r="C46" s="112" t="s">
        <v>311</v>
      </c>
      <c r="D46" s="95">
        <v>326556929</v>
      </c>
      <c r="E46" s="95">
        <v>417844705.38</v>
      </c>
      <c r="F46" s="95">
        <v>27280363.649999999</v>
      </c>
      <c r="G46" s="95">
        <v>75906119.269999996</v>
      </c>
      <c r="H46" s="110">
        <f t="shared" si="0"/>
        <v>48625755.619999997</v>
      </c>
      <c r="I46" s="111">
        <f t="shared" si="1"/>
        <v>1.7824452871617054</v>
      </c>
    </row>
    <row r="47" spans="3:9" x14ac:dyDescent="0.3">
      <c r="C47" s="112" t="s">
        <v>319</v>
      </c>
      <c r="D47" s="95">
        <v>347105000</v>
      </c>
      <c r="E47" s="95">
        <v>347105000</v>
      </c>
      <c r="F47" s="95">
        <v>0</v>
      </c>
      <c r="G47" s="95">
        <v>18005791.100000001</v>
      </c>
      <c r="H47" s="110">
        <f t="shared" si="0"/>
        <v>18005791.100000001</v>
      </c>
      <c r="I47" s="111" t="str">
        <f t="shared" si="1"/>
        <v>0.0%</v>
      </c>
    </row>
    <row r="48" spans="3:9" x14ac:dyDescent="0.3">
      <c r="C48" s="108" t="s">
        <v>320</v>
      </c>
      <c r="D48" s="109">
        <v>276355733</v>
      </c>
      <c r="E48" s="109">
        <v>356355733</v>
      </c>
      <c r="F48" s="109">
        <v>596363.96</v>
      </c>
      <c r="G48" s="109">
        <v>0</v>
      </c>
      <c r="H48" s="110">
        <f t="shared" si="0"/>
        <v>-596363.96</v>
      </c>
      <c r="I48" s="111">
        <f t="shared" si="1"/>
        <v>-1</v>
      </c>
    </row>
    <row r="49" spans="3:9" x14ac:dyDescent="0.3">
      <c r="C49" s="112" t="s">
        <v>314</v>
      </c>
      <c r="D49" s="95">
        <v>3915733</v>
      </c>
      <c r="E49" s="95">
        <v>3915733.0000000005</v>
      </c>
      <c r="F49" s="95">
        <v>596363.96</v>
      </c>
      <c r="G49" s="95">
        <v>0</v>
      </c>
      <c r="H49" s="110">
        <f t="shared" si="0"/>
        <v>-596363.96</v>
      </c>
      <c r="I49" s="111">
        <f t="shared" si="1"/>
        <v>-1</v>
      </c>
    </row>
    <row r="50" spans="3:9" x14ac:dyDescent="0.3">
      <c r="C50" s="112" t="s">
        <v>305</v>
      </c>
      <c r="D50" s="95">
        <v>252440000</v>
      </c>
      <c r="E50" s="95">
        <v>352440000</v>
      </c>
      <c r="F50" s="95">
        <v>0</v>
      </c>
      <c r="G50" s="95">
        <v>0</v>
      </c>
      <c r="H50" s="110">
        <f t="shared" si="0"/>
        <v>0</v>
      </c>
      <c r="I50" s="111" t="str">
        <f t="shared" si="1"/>
        <v>0.0%</v>
      </c>
    </row>
    <row r="51" spans="3:9" ht="15" thickBot="1" x14ac:dyDescent="0.35">
      <c r="C51" s="112" t="s">
        <v>306</v>
      </c>
      <c r="D51" s="95">
        <v>20000000</v>
      </c>
      <c r="E51" s="95">
        <v>0</v>
      </c>
      <c r="F51" s="95">
        <v>0</v>
      </c>
      <c r="G51" s="95">
        <v>0</v>
      </c>
      <c r="H51" s="110">
        <f t="shared" si="0"/>
        <v>0</v>
      </c>
      <c r="I51" s="111" t="str">
        <f t="shared" si="1"/>
        <v>0.0%</v>
      </c>
    </row>
    <row r="52" spans="3:9" x14ac:dyDescent="0.3">
      <c r="C52" s="104" t="s">
        <v>321</v>
      </c>
      <c r="D52" s="105">
        <v>5998303248</v>
      </c>
      <c r="E52" s="105">
        <v>7385267245.7600002</v>
      </c>
      <c r="F52" s="106">
        <v>312314348.32000005</v>
      </c>
      <c r="G52" s="106">
        <v>390554431.19999999</v>
      </c>
      <c r="H52" s="106">
        <f t="shared" si="0"/>
        <v>78240082.879999936</v>
      </c>
      <c r="I52" s="107">
        <f t="shared" si="1"/>
        <v>0.25051709375783932</v>
      </c>
    </row>
    <row r="53" spans="3:9" x14ac:dyDescent="0.3">
      <c r="C53" s="108" t="s">
        <v>322</v>
      </c>
      <c r="D53" s="109">
        <v>1210673472</v>
      </c>
      <c r="E53" s="109">
        <v>2901147697.6300001</v>
      </c>
      <c r="F53" s="109">
        <v>230746688.28000003</v>
      </c>
      <c r="G53" s="109">
        <v>220149907.07999998</v>
      </c>
      <c r="H53" s="110">
        <f t="shared" si="0"/>
        <v>-10596781.200000048</v>
      </c>
      <c r="I53" s="111">
        <f t="shared" si="1"/>
        <v>-4.5923871232948582E-2</v>
      </c>
    </row>
    <row r="54" spans="3:9" x14ac:dyDescent="0.3">
      <c r="C54" s="112" t="s">
        <v>304</v>
      </c>
      <c r="D54" s="95">
        <v>27415214</v>
      </c>
      <c r="E54" s="95">
        <v>0</v>
      </c>
      <c r="F54" s="95">
        <v>0</v>
      </c>
      <c r="G54" s="95">
        <v>0</v>
      </c>
      <c r="H54" s="110">
        <f t="shared" si="0"/>
        <v>0</v>
      </c>
      <c r="I54" s="111" t="str">
        <f t="shared" si="1"/>
        <v>0.0%</v>
      </c>
    </row>
    <row r="55" spans="3:9" x14ac:dyDescent="0.3">
      <c r="C55" s="112" t="s">
        <v>306</v>
      </c>
      <c r="D55" s="95">
        <v>621858992</v>
      </c>
      <c r="E55" s="95">
        <v>2296279851.5799999</v>
      </c>
      <c r="F55" s="95">
        <v>127189021.12</v>
      </c>
      <c r="G55" s="95">
        <v>127173361.04000001</v>
      </c>
      <c r="H55" s="110">
        <f t="shared" si="0"/>
        <v>-15660.079999998212</v>
      </c>
      <c r="I55" s="111">
        <f t="shared" si="1"/>
        <v>-1.2312446359047984E-4</v>
      </c>
    </row>
    <row r="56" spans="3:9" x14ac:dyDescent="0.3">
      <c r="C56" s="112" t="s">
        <v>308</v>
      </c>
      <c r="D56" s="95">
        <v>254046784</v>
      </c>
      <c r="E56" s="95">
        <v>149859580</v>
      </c>
      <c r="F56" s="95">
        <v>0</v>
      </c>
      <c r="G56" s="95">
        <v>0</v>
      </c>
      <c r="H56" s="110">
        <f t="shared" si="0"/>
        <v>0</v>
      </c>
      <c r="I56" s="111" t="str">
        <f t="shared" si="1"/>
        <v>0.0%</v>
      </c>
    </row>
    <row r="57" spans="3:9" x14ac:dyDescent="0.3">
      <c r="C57" s="112" t="s">
        <v>309</v>
      </c>
      <c r="D57" s="95">
        <v>15836387</v>
      </c>
      <c r="E57" s="95">
        <v>0</v>
      </c>
      <c r="F57" s="95">
        <v>0</v>
      </c>
      <c r="G57" s="95">
        <v>0</v>
      </c>
      <c r="H57" s="110">
        <f t="shared" si="0"/>
        <v>0</v>
      </c>
      <c r="I57" s="111" t="str">
        <f t="shared" si="1"/>
        <v>0.0%</v>
      </c>
    </row>
    <row r="58" spans="3:9" x14ac:dyDescent="0.3">
      <c r="C58" s="112" t="s">
        <v>317</v>
      </c>
      <c r="D58" s="95">
        <v>69223576</v>
      </c>
      <c r="E58" s="95">
        <v>169802396</v>
      </c>
      <c r="F58" s="95">
        <v>51209895.859999999</v>
      </c>
      <c r="G58" s="95">
        <v>56414869.68</v>
      </c>
      <c r="H58" s="110">
        <f t="shared" si="0"/>
        <v>5204973.82</v>
      </c>
      <c r="I58" s="111">
        <f t="shared" si="1"/>
        <v>0.1016400000935288</v>
      </c>
    </row>
    <row r="59" spans="3:9" x14ac:dyDescent="0.3">
      <c r="C59" s="112" t="s">
        <v>310</v>
      </c>
      <c r="D59" s="95">
        <v>11096836</v>
      </c>
      <c r="E59" s="95">
        <v>40519949.899999999</v>
      </c>
      <c r="F59" s="95">
        <v>0</v>
      </c>
      <c r="G59" s="95">
        <v>0</v>
      </c>
      <c r="H59" s="110">
        <f t="shared" si="0"/>
        <v>0</v>
      </c>
      <c r="I59" s="111" t="str">
        <f t="shared" si="1"/>
        <v>0.0%</v>
      </c>
    </row>
    <row r="60" spans="3:9" x14ac:dyDescent="0.3">
      <c r="C60" s="112" t="s">
        <v>311</v>
      </c>
      <c r="D60" s="95">
        <v>204503187</v>
      </c>
      <c r="E60" s="95">
        <v>237993424.15000001</v>
      </c>
      <c r="F60" s="95">
        <v>52347771.299999997</v>
      </c>
      <c r="G60" s="95">
        <v>36561676.359999999</v>
      </c>
      <c r="H60" s="110">
        <f t="shared" si="0"/>
        <v>-15786094.939999998</v>
      </c>
      <c r="I60" s="111">
        <f t="shared" si="1"/>
        <v>-0.3015619299154384</v>
      </c>
    </row>
    <row r="61" spans="3:9" x14ac:dyDescent="0.3">
      <c r="C61" s="112" t="s">
        <v>319</v>
      </c>
      <c r="D61" s="95">
        <v>6692496</v>
      </c>
      <c r="E61" s="95">
        <v>6692496</v>
      </c>
      <c r="F61" s="95">
        <v>0</v>
      </c>
      <c r="G61" s="95">
        <v>0</v>
      </c>
      <c r="H61" s="110">
        <f t="shared" si="0"/>
        <v>0</v>
      </c>
      <c r="I61" s="111" t="str">
        <f t="shared" si="1"/>
        <v>0.0%</v>
      </c>
    </row>
    <row r="62" spans="3:9" x14ac:dyDescent="0.3">
      <c r="C62" s="108" t="s">
        <v>323</v>
      </c>
      <c r="D62" s="109">
        <v>4088437272</v>
      </c>
      <c r="E62" s="109">
        <v>3972958522.3799996</v>
      </c>
      <c r="F62" s="109">
        <v>38916177.859999999</v>
      </c>
      <c r="G62" s="109">
        <v>120110897.53</v>
      </c>
      <c r="H62" s="110">
        <f t="shared" si="0"/>
        <v>81194719.670000002</v>
      </c>
      <c r="I62" s="111">
        <f t="shared" si="1"/>
        <v>2.0864001588772676</v>
      </c>
    </row>
    <row r="63" spans="3:9" x14ac:dyDescent="0.3">
      <c r="C63" s="112" t="s">
        <v>306</v>
      </c>
      <c r="D63" s="95">
        <v>3502630753</v>
      </c>
      <c r="E63" s="95">
        <v>3515438895</v>
      </c>
      <c r="F63" s="95">
        <v>26274789.890000001</v>
      </c>
      <c r="G63" s="95">
        <v>59403577.700000003</v>
      </c>
      <c r="H63" s="110">
        <f t="shared" si="0"/>
        <v>33128787.810000002</v>
      </c>
      <c r="I63" s="111">
        <f t="shared" si="1"/>
        <v>1.2608583341177768</v>
      </c>
    </row>
    <row r="64" spans="3:9" x14ac:dyDescent="0.3">
      <c r="C64" s="112" t="s">
        <v>308</v>
      </c>
      <c r="D64" s="95">
        <v>431682088</v>
      </c>
      <c r="E64" s="95">
        <v>111553906.00000003</v>
      </c>
      <c r="F64" s="95">
        <v>0</v>
      </c>
      <c r="G64" s="95">
        <v>0</v>
      </c>
      <c r="H64" s="110">
        <f t="shared" si="0"/>
        <v>0</v>
      </c>
      <c r="I64" s="111" t="str">
        <f t="shared" si="1"/>
        <v>0.0%</v>
      </c>
    </row>
    <row r="65" spans="3:9" x14ac:dyDescent="0.3">
      <c r="C65" s="112" t="s">
        <v>311</v>
      </c>
      <c r="D65" s="95">
        <v>154124431</v>
      </c>
      <c r="E65" s="95">
        <v>345965721.38</v>
      </c>
      <c r="F65" s="95">
        <v>12641387.970000001</v>
      </c>
      <c r="G65" s="95">
        <v>60707319.829999998</v>
      </c>
      <c r="H65" s="110">
        <f t="shared" si="0"/>
        <v>48065931.859999999</v>
      </c>
      <c r="I65" s="111">
        <f t="shared" si="1"/>
        <v>3.8022669642026656</v>
      </c>
    </row>
    <row r="66" spans="3:9" x14ac:dyDescent="0.3">
      <c r="C66" s="108" t="s">
        <v>324</v>
      </c>
      <c r="D66" s="109">
        <v>699192504</v>
      </c>
      <c r="E66" s="109">
        <v>511161025.75</v>
      </c>
      <c r="F66" s="109">
        <v>42651482.18</v>
      </c>
      <c r="G66" s="109">
        <v>50293626.589999996</v>
      </c>
      <c r="H66" s="110">
        <f t="shared" si="0"/>
        <v>7642144.4099999964</v>
      </c>
      <c r="I66" s="111">
        <f t="shared" si="1"/>
        <v>0.17917652609933277</v>
      </c>
    </row>
    <row r="67" spans="3:9" x14ac:dyDescent="0.3">
      <c r="C67" s="112" t="s">
        <v>313</v>
      </c>
      <c r="D67" s="95"/>
      <c r="E67" s="95">
        <v>83700999.359999999</v>
      </c>
      <c r="F67" s="95">
        <v>0</v>
      </c>
      <c r="G67" s="95">
        <v>28959755.030000001</v>
      </c>
      <c r="H67" s="110">
        <f t="shared" si="0"/>
        <v>28959755.030000001</v>
      </c>
      <c r="I67" s="111" t="str">
        <f t="shared" si="1"/>
        <v>0.0%</v>
      </c>
    </row>
    <row r="68" spans="3:9" x14ac:dyDescent="0.3">
      <c r="C68" s="112" t="s">
        <v>306</v>
      </c>
      <c r="D68" s="95">
        <v>232557679</v>
      </c>
      <c r="E68" s="95">
        <v>297199005</v>
      </c>
      <c r="F68" s="95">
        <v>13261080.35</v>
      </c>
      <c r="G68" s="95">
        <v>0</v>
      </c>
      <c r="H68" s="110">
        <f t="shared" si="0"/>
        <v>-13261080.35</v>
      </c>
      <c r="I68" s="111">
        <f t="shared" si="1"/>
        <v>-1</v>
      </c>
    </row>
    <row r="69" spans="3:9" x14ac:dyDescent="0.3">
      <c r="C69" s="112" t="s">
        <v>307</v>
      </c>
      <c r="D69" s="95">
        <v>265169142</v>
      </c>
      <c r="E69" s="95">
        <v>169142</v>
      </c>
      <c r="F69" s="95">
        <v>0</v>
      </c>
      <c r="G69" s="95">
        <v>0</v>
      </c>
      <c r="H69" s="110">
        <f t="shared" si="0"/>
        <v>0</v>
      </c>
      <c r="I69" s="111" t="str">
        <f t="shared" si="1"/>
        <v>0.0%</v>
      </c>
    </row>
    <row r="70" spans="3:9" x14ac:dyDescent="0.3">
      <c r="C70" s="112" t="s">
        <v>308</v>
      </c>
      <c r="D70" s="95">
        <v>91345248</v>
      </c>
      <c r="E70" s="95">
        <v>23624480</v>
      </c>
      <c r="F70" s="95">
        <v>0</v>
      </c>
      <c r="G70" s="95">
        <v>9485519.7699999996</v>
      </c>
      <c r="H70" s="110">
        <f t="shared" si="0"/>
        <v>9485519.7699999996</v>
      </c>
      <c r="I70" s="111" t="str">
        <f t="shared" si="1"/>
        <v>0.0%</v>
      </c>
    </row>
    <row r="71" spans="3:9" x14ac:dyDescent="0.3">
      <c r="C71" s="112" t="s">
        <v>309</v>
      </c>
      <c r="D71" s="95">
        <v>29354</v>
      </c>
      <c r="E71" s="95">
        <v>8847255.4699999988</v>
      </c>
      <c r="F71" s="95">
        <v>0</v>
      </c>
      <c r="G71" s="95">
        <v>2809731.23</v>
      </c>
      <c r="H71" s="110">
        <f t="shared" si="0"/>
        <v>2809731.23</v>
      </c>
      <c r="I71" s="111" t="str">
        <f t="shared" si="1"/>
        <v>0.0%</v>
      </c>
    </row>
    <row r="72" spans="3:9" x14ac:dyDescent="0.3">
      <c r="C72" s="112" t="s">
        <v>310</v>
      </c>
      <c r="D72" s="95">
        <v>4883815</v>
      </c>
      <c r="E72" s="95">
        <v>16873304.75</v>
      </c>
      <c r="F72" s="95">
        <v>0</v>
      </c>
      <c r="G72" s="95">
        <v>0</v>
      </c>
      <c r="H72" s="110">
        <f t="shared" si="0"/>
        <v>0</v>
      </c>
      <c r="I72" s="111" t="str">
        <f t="shared" si="1"/>
        <v>0.0%</v>
      </c>
    </row>
    <row r="73" spans="3:9" ht="15" thickBot="1" x14ac:dyDescent="0.35">
      <c r="C73" s="112" t="s">
        <v>311</v>
      </c>
      <c r="D73" s="95">
        <v>105207266</v>
      </c>
      <c r="E73" s="95">
        <v>80746839.169999987</v>
      </c>
      <c r="F73" s="95">
        <v>29390401.829999998</v>
      </c>
      <c r="G73" s="95">
        <v>9038620.5600000005</v>
      </c>
      <c r="H73" s="110">
        <f t="shared" si="0"/>
        <v>-20351781.269999996</v>
      </c>
      <c r="I73" s="111">
        <f t="shared" si="1"/>
        <v>-0.69246352559991509</v>
      </c>
    </row>
    <row r="74" spans="3:9" x14ac:dyDescent="0.3">
      <c r="C74" s="104" t="s">
        <v>325</v>
      </c>
      <c r="D74" s="105">
        <v>5022626462</v>
      </c>
      <c r="E74" s="105">
        <v>6951926165.1299973</v>
      </c>
      <c r="F74" s="106">
        <v>645237915.21000016</v>
      </c>
      <c r="G74" s="106">
        <v>635366787.87</v>
      </c>
      <c r="H74" s="106">
        <f t="shared" si="0"/>
        <v>-9871127.3400001526</v>
      </c>
      <c r="I74" s="107">
        <f t="shared" si="1"/>
        <v>-1.5298430404213739E-2</v>
      </c>
    </row>
    <row r="75" spans="3:9" x14ac:dyDescent="0.3">
      <c r="C75" s="108" t="s">
        <v>326</v>
      </c>
      <c r="D75" s="109">
        <v>2226093904</v>
      </c>
      <c r="E75" s="109">
        <v>3635547321.5199995</v>
      </c>
      <c r="F75" s="109">
        <v>444750915.34000003</v>
      </c>
      <c r="G75" s="109">
        <v>566918641.97000003</v>
      </c>
      <c r="H75" s="110">
        <f t="shared" si="0"/>
        <v>122167726.63</v>
      </c>
      <c r="I75" s="111">
        <f t="shared" si="1"/>
        <v>0.2746879712132938</v>
      </c>
    </row>
    <row r="76" spans="3:9" x14ac:dyDescent="0.3">
      <c r="C76" s="112" t="s">
        <v>314</v>
      </c>
      <c r="D76" s="95">
        <v>24467133</v>
      </c>
      <c r="E76" s="95">
        <v>50441284.359999992</v>
      </c>
      <c r="F76" s="95">
        <v>0</v>
      </c>
      <c r="G76" s="95">
        <v>0</v>
      </c>
      <c r="H76" s="110">
        <f t="shared" si="0"/>
        <v>0</v>
      </c>
      <c r="I76" s="111" t="str">
        <f t="shared" si="1"/>
        <v>0.0%</v>
      </c>
    </row>
    <row r="77" spans="3:9" x14ac:dyDescent="0.3">
      <c r="C77" s="112" t="s">
        <v>306</v>
      </c>
      <c r="D77" s="95">
        <v>879531029</v>
      </c>
      <c r="E77" s="95">
        <v>1325552828.6499999</v>
      </c>
      <c r="F77" s="95">
        <v>169498672.49000001</v>
      </c>
      <c r="G77" s="95">
        <v>73273335.519999996</v>
      </c>
      <c r="H77" s="110">
        <f t="shared" si="0"/>
        <v>-96225336.970000014</v>
      </c>
      <c r="I77" s="111">
        <f t="shared" si="1"/>
        <v>-0.56770554929081862</v>
      </c>
    </row>
    <row r="78" spans="3:9" x14ac:dyDescent="0.3">
      <c r="C78" s="112" t="s">
        <v>307</v>
      </c>
      <c r="D78" s="95">
        <v>91587097</v>
      </c>
      <c r="E78" s="95">
        <v>91587097</v>
      </c>
      <c r="F78" s="95">
        <v>0</v>
      </c>
      <c r="G78" s="95">
        <v>0</v>
      </c>
      <c r="H78" s="110">
        <f t="shared" ref="H78:H141" si="2">G78-F78</f>
        <v>0</v>
      </c>
      <c r="I78" s="111" t="str">
        <f t="shared" ref="I78:I141" si="3">IFERROR(H78/F78,"0.0%")</f>
        <v>0.0%</v>
      </c>
    </row>
    <row r="79" spans="3:9" x14ac:dyDescent="0.3">
      <c r="C79" s="112" t="s">
        <v>308</v>
      </c>
      <c r="D79" s="95">
        <v>222204521</v>
      </c>
      <c r="E79" s="95">
        <v>108214998</v>
      </c>
      <c r="F79" s="95">
        <v>0</v>
      </c>
      <c r="G79" s="95">
        <v>29536103.370000001</v>
      </c>
      <c r="H79" s="110">
        <f t="shared" si="2"/>
        <v>29536103.370000001</v>
      </c>
      <c r="I79" s="111" t="str">
        <f t="shared" si="3"/>
        <v>0.0%</v>
      </c>
    </row>
    <row r="80" spans="3:9" x14ac:dyDescent="0.3">
      <c r="C80" s="112" t="s">
        <v>309</v>
      </c>
      <c r="D80" s="95">
        <v>405876617</v>
      </c>
      <c r="E80" s="95">
        <v>150405058.51999992</v>
      </c>
      <c r="F80" s="95">
        <v>0</v>
      </c>
      <c r="G80" s="95">
        <v>0</v>
      </c>
      <c r="H80" s="110">
        <f t="shared" si="2"/>
        <v>0</v>
      </c>
      <c r="I80" s="111" t="str">
        <f t="shared" si="3"/>
        <v>0.0%</v>
      </c>
    </row>
    <row r="81" spans="3:9" x14ac:dyDescent="0.3">
      <c r="C81" s="112" t="s">
        <v>317</v>
      </c>
      <c r="D81" s="95">
        <v>361715383</v>
      </c>
      <c r="E81" s="95">
        <v>1835764844.8299999</v>
      </c>
      <c r="F81" s="95">
        <v>251939441.80000001</v>
      </c>
      <c r="G81" s="95">
        <v>456141073</v>
      </c>
      <c r="H81" s="110">
        <f t="shared" si="2"/>
        <v>204201631.19999999</v>
      </c>
      <c r="I81" s="111">
        <f t="shared" si="3"/>
        <v>0.81051870934168269</v>
      </c>
    </row>
    <row r="82" spans="3:9" x14ac:dyDescent="0.3">
      <c r="C82" s="112" t="s">
        <v>310</v>
      </c>
      <c r="D82" s="95">
        <v>355985</v>
      </c>
      <c r="E82" s="95">
        <v>3185158.66</v>
      </c>
      <c r="F82" s="95">
        <v>1245262.6299999999</v>
      </c>
      <c r="G82" s="95">
        <v>0</v>
      </c>
      <c r="H82" s="110">
        <f t="shared" si="2"/>
        <v>-1245262.6299999999</v>
      </c>
      <c r="I82" s="111">
        <f t="shared" si="3"/>
        <v>-1</v>
      </c>
    </row>
    <row r="83" spans="3:9" x14ac:dyDescent="0.3">
      <c r="C83" s="112" t="s">
        <v>311</v>
      </c>
      <c r="D83" s="95">
        <v>240356139</v>
      </c>
      <c r="E83" s="95">
        <v>70396051.5</v>
      </c>
      <c r="F83" s="95">
        <v>22067538.420000002</v>
      </c>
      <c r="G83" s="95">
        <v>7968130.0800000001</v>
      </c>
      <c r="H83" s="110">
        <f t="shared" si="2"/>
        <v>-14099408.340000002</v>
      </c>
      <c r="I83" s="111">
        <f t="shared" si="3"/>
        <v>-0.63892075643659396</v>
      </c>
    </row>
    <row r="84" spans="3:9" x14ac:dyDescent="0.3">
      <c r="C84" s="108" t="s">
        <v>327</v>
      </c>
      <c r="D84" s="109">
        <v>1498177270</v>
      </c>
      <c r="E84" s="109">
        <v>2217071122.48</v>
      </c>
      <c r="F84" s="109">
        <v>9796531.0999999996</v>
      </c>
      <c r="G84" s="109">
        <v>21198172.25</v>
      </c>
      <c r="H84" s="110">
        <f t="shared" si="2"/>
        <v>11401641.15</v>
      </c>
      <c r="I84" s="111">
        <f t="shared" si="3"/>
        <v>1.1638447358167423</v>
      </c>
    </row>
    <row r="85" spans="3:9" x14ac:dyDescent="0.3">
      <c r="C85" s="112" t="s">
        <v>314</v>
      </c>
      <c r="D85" s="95">
        <v>5859902</v>
      </c>
      <c r="E85" s="95">
        <v>5859902.0199999996</v>
      </c>
      <c r="F85" s="95">
        <v>0</v>
      </c>
      <c r="G85" s="95">
        <v>0</v>
      </c>
      <c r="H85" s="110">
        <f t="shared" si="2"/>
        <v>0</v>
      </c>
      <c r="I85" s="111" t="str">
        <f t="shared" si="3"/>
        <v>0.0%</v>
      </c>
    </row>
    <row r="86" spans="3:9" x14ac:dyDescent="0.3">
      <c r="C86" s="112" t="s">
        <v>306</v>
      </c>
      <c r="D86" s="95">
        <v>1068054491</v>
      </c>
      <c r="E86" s="95">
        <v>1920933486</v>
      </c>
      <c r="F86" s="95">
        <v>9796531.0999999996</v>
      </c>
      <c r="G86" s="95">
        <v>2600000</v>
      </c>
      <c r="H86" s="110">
        <f t="shared" si="2"/>
        <v>-7196531.0999999996</v>
      </c>
      <c r="I86" s="111">
        <f t="shared" si="3"/>
        <v>-0.73459993405216673</v>
      </c>
    </row>
    <row r="87" spans="3:9" x14ac:dyDescent="0.3">
      <c r="C87" s="112" t="s">
        <v>315</v>
      </c>
      <c r="D87" s="95">
        <v>16198552</v>
      </c>
      <c r="E87" s="95">
        <v>17105251.57</v>
      </c>
      <c r="F87" s="95">
        <v>0</v>
      </c>
      <c r="G87" s="95">
        <v>0</v>
      </c>
      <c r="H87" s="110">
        <f t="shared" si="2"/>
        <v>0</v>
      </c>
      <c r="I87" s="111" t="str">
        <f t="shared" si="3"/>
        <v>0.0%</v>
      </c>
    </row>
    <row r="88" spans="3:9" x14ac:dyDescent="0.3">
      <c r="C88" s="112" t="s">
        <v>307</v>
      </c>
      <c r="D88" s="95">
        <v>15305469</v>
      </c>
      <c r="E88" s="95">
        <v>15305469</v>
      </c>
      <c r="F88" s="95">
        <v>0</v>
      </c>
      <c r="G88" s="95">
        <v>0</v>
      </c>
      <c r="H88" s="110">
        <f t="shared" si="2"/>
        <v>0</v>
      </c>
      <c r="I88" s="111" t="str">
        <f t="shared" si="3"/>
        <v>0.0%</v>
      </c>
    </row>
    <row r="89" spans="3:9" x14ac:dyDescent="0.3">
      <c r="C89" s="112" t="s">
        <v>308</v>
      </c>
      <c r="D89" s="95">
        <v>202667888</v>
      </c>
      <c r="E89" s="95">
        <v>156428717</v>
      </c>
      <c r="F89" s="95">
        <v>0</v>
      </c>
      <c r="G89" s="95">
        <v>0</v>
      </c>
      <c r="H89" s="110">
        <f t="shared" si="2"/>
        <v>0</v>
      </c>
      <c r="I89" s="111" t="str">
        <f t="shared" si="3"/>
        <v>0.0%</v>
      </c>
    </row>
    <row r="90" spans="3:9" x14ac:dyDescent="0.3">
      <c r="C90" s="112" t="s">
        <v>309</v>
      </c>
      <c r="D90" s="95">
        <v>24072499</v>
      </c>
      <c r="E90" s="95">
        <v>0</v>
      </c>
      <c r="F90" s="95">
        <v>0</v>
      </c>
      <c r="G90" s="95">
        <v>0</v>
      </c>
      <c r="H90" s="110">
        <f t="shared" si="2"/>
        <v>0</v>
      </c>
      <c r="I90" s="111" t="str">
        <f t="shared" si="3"/>
        <v>0.0%</v>
      </c>
    </row>
    <row r="91" spans="3:9" x14ac:dyDescent="0.3">
      <c r="C91" s="112" t="s">
        <v>310</v>
      </c>
      <c r="D91" s="95">
        <v>15381676</v>
      </c>
      <c r="E91" s="95">
        <v>23698722.739999998</v>
      </c>
      <c r="F91" s="95">
        <v>0</v>
      </c>
      <c r="G91" s="95">
        <v>16543257.609999999</v>
      </c>
      <c r="H91" s="110">
        <f t="shared" si="2"/>
        <v>16543257.609999999</v>
      </c>
      <c r="I91" s="111" t="str">
        <f t="shared" si="3"/>
        <v>0.0%</v>
      </c>
    </row>
    <row r="92" spans="3:9" x14ac:dyDescent="0.3">
      <c r="C92" s="112" t="s">
        <v>311</v>
      </c>
      <c r="D92" s="95">
        <v>150636793</v>
      </c>
      <c r="E92" s="95">
        <v>77739574.150000006</v>
      </c>
      <c r="F92" s="95">
        <v>0</v>
      </c>
      <c r="G92" s="95">
        <v>2054914.64</v>
      </c>
      <c r="H92" s="110">
        <f t="shared" si="2"/>
        <v>2054914.64</v>
      </c>
      <c r="I92" s="111" t="str">
        <f t="shared" si="3"/>
        <v>0.0%</v>
      </c>
    </row>
    <row r="93" spans="3:9" x14ac:dyDescent="0.3">
      <c r="C93" s="112" t="s">
        <v>319</v>
      </c>
      <c r="D93" s="95"/>
      <c r="E93" s="95">
        <v>0</v>
      </c>
      <c r="F93" s="95">
        <v>0</v>
      </c>
      <c r="G93" s="95">
        <v>0</v>
      </c>
      <c r="H93" s="110">
        <f t="shared" si="2"/>
        <v>0</v>
      </c>
      <c r="I93" s="111" t="str">
        <f t="shared" si="3"/>
        <v>0.0%</v>
      </c>
    </row>
    <row r="94" spans="3:9" x14ac:dyDescent="0.3">
      <c r="C94" s="108" t="s">
        <v>328</v>
      </c>
      <c r="D94" s="109">
        <v>438639614</v>
      </c>
      <c r="E94" s="109">
        <v>377071611.34999996</v>
      </c>
      <c r="F94" s="109">
        <v>144056294.74000001</v>
      </c>
      <c r="G94" s="109">
        <v>2527670.86</v>
      </c>
      <c r="H94" s="110">
        <f t="shared" si="2"/>
        <v>-141528623.88</v>
      </c>
      <c r="I94" s="111">
        <f t="shared" si="3"/>
        <v>-0.98245358965700125</v>
      </c>
    </row>
    <row r="95" spans="3:9" x14ac:dyDescent="0.3">
      <c r="C95" s="112" t="s">
        <v>313</v>
      </c>
      <c r="D95" s="95"/>
      <c r="E95" s="95">
        <v>54000000</v>
      </c>
      <c r="F95" s="95">
        <v>0</v>
      </c>
      <c r="G95" s="95">
        <v>0</v>
      </c>
      <c r="H95" s="110">
        <f t="shared" si="2"/>
        <v>0</v>
      </c>
      <c r="I95" s="111" t="str">
        <f t="shared" si="3"/>
        <v>0.0%</v>
      </c>
    </row>
    <row r="96" spans="3:9" x14ac:dyDescent="0.3">
      <c r="C96" s="112" t="s">
        <v>306</v>
      </c>
      <c r="D96" s="95">
        <v>199426309</v>
      </c>
      <c r="E96" s="95">
        <v>182839028</v>
      </c>
      <c r="F96" s="95">
        <v>133396210.43000001</v>
      </c>
      <c r="G96" s="95">
        <v>2527670.86</v>
      </c>
      <c r="H96" s="110">
        <f t="shared" si="2"/>
        <v>-130868539.57000001</v>
      </c>
      <c r="I96" s="111">
        <f t="shared" si="3"/>
        <v>-0.98105140429512872</v>
      </c>
    </row>
    <row r="97" spans="3:9" x14ac:dyDescent="0.3">
      <c r="C97" s="112" t="s">
        <v>308</v>
      </c>
      <c r="D97" s="95">
        <v>143820838</v>
      </c>
      <c r="E97" s="95">
        <v>88368178</v>
      </c>
      <c r="F97" s="95">
        <v>0</v>
      </c>
      <c r="G97" s="95">
        <v>0</v>
      </c>
      <c r="H97" s="110">
        <f t="shared" si="2"/>
        <v>0</v>
      </c>
      <c r="I97" s="111" t="str">
        <f t="shared" si="3"/>
        <v>0.0%</v>
      </c>
    </row>
    <row r="98" spans="3:9" x14ac:dyDescent="0.3">
      <c r="C98" s="112" t="s">
        <v>311</v>
      </c>
      <c r="D98" s="95">
        <v>95392467</v>
      </c>
      <c r="E98" s="95">
        <v>51864405.349999994</v>
      </c>
      <c r="F98" s="95">
        <v>10660084.310000001</v>
      </c>
      <c r="G98" s="95">
        <v>0</v>
      </c>
      <c r="H98" s="110">
        <f t="shared" si="2"/>
        <v>-10660084.310000001</v>
      </c>
      <c r="I98" s="111">
        <f t="shared" si="3"/>
        <v>-1</v>
      </c>
    </row>
    <row r="99" spans="3:9" x14ac:dyDescent="0.3">
      <c r="C99" s="108" t="s">
        <v>329</v>
      </c>
      <c r="D99" s="109">
        <v>859715674</v>
      </c>
      <c r="E99" s="109">
        <v>722236109.77999997</v>
      </c>
      <c r="F99" s="109">
        <v>46634174.030000001</v>
      </c>
      <c r="G99" s="109">
        <v>44722302.789999999</v>
      </c>
      <c r="H99" s="110">
        <f t="shared" si="2"/>
        <v>-1911871.2400000021</v>
      </c>
      <c r="I99" s="111">
        <f t="shared" si="3"/>
        <v>-4.0997214591387117E-2</v>
      </c>
    </row>
    <row r="100" spans="3:9" x14ac:dyDescent="0.3">
      <c r="C100" s="112" t="s">
        <v>330</v>
      </c>
      <c r="D100" s="95"/>
      <c r="E100" s="95">
        <v>9991715.5000000019</v>
      </c>
      <c r="F100" s="95">
        <v>0</v>
      </c>
      <c r="G100" s="95">
        <v>0</v>
      </c>
      <c r="H100" s="110">
        <f t="shared" si="2"/>
        <v>0</v>
      </c>
      <c r="I100" s="111" t="str">
        <f t="shared" si="3"/>
        <v>0.0%</v>
      </c>
    </row>
    <row r="101" spans="3:9" x14ac:dyDescent="0.3">
      <c r="C101" s="112" t="s">
        <v>306</v>
      </c>
      <c r="D101" s="95">
        <v>324436143</v>
      </c>
      <c r="E101" s="95">
        <v>297544619.73000002</v>
      </c>
      <c r="F101" s="95">
        <v>16837283.300000001</v>
      </c>
      <c r="G101" s="95">
        <v>30000</v>
      </c>
      <c r="H101" s="110">
        <f t="shared" si="2"/>
        <v>-16807283.300000001</v>
      </c>
      <c r="I101" s="111">
        <f t="shared" si="3"/>
        <v>-0.99821823987483782</v>
      </c>
    </row>
    <row r="102" spans="3:9" x14ac:dyDescent="0.3">
      <c r="C102" s="112" t="s">
        <v>315</v>
      </c>
      <c r="D102" s="95">
        <v>88322307</v>
      </c>
      <c r="E102" s="95">
        <v>137856070.05000001</v>
      </c>
      <c r="F102" s="95">
        <v>8440183.9499999993</v>
      </c>
      <c r="G102" s="95">
        <v>5814950.54</v>
      </c>
      <c r="H102" s="110">
        <f t="shared" si="2"/>
        <v>-2625233.4099999992</v>
      </c>
      <c r="I102" s="111">
        <f t="shared" si="3"/>
        <v>-0.31103983343870123</v>
      </c>
    </row>
    <row r="103" spans="3:9" x14ac:dyDescent="0.3">
      <c r="C103" s="112" t="s">
        <v>307</v>
      </c>
      <c r="D103" s="95">
        <v>124967902</v>
      </c>
      <c r="E103" s="95">
        <v>61087313</v>
      </c>
      <c r="F103" s="95">
        <v>6637943.3499999996</v>
      </c>
      <c r="G103" s="95">
        <v>9905494.6400000006</v>
      </c>
      <c r="H103" s="110">
        <f t="shared" si="2"/>
        <v>3267551.290000001</v>
      </c>
      <c r="I103" s="111">
        <f t="shared" si="3"/>
        <v>0.4922535667617593</v>
      </c>
    </row>
    <row r="104" spans="3:9" x14ac:dyDescent="0.3">
      <c r="C104" s="112" t="s">
        <v>308</v>
      </c>
      <c r="D104" s="95">
        <v>9446153</v>
      </c>
      <c r="E104" s="95">
        <v>5000000</v>
      </c>
      <c r="F104" s="95">
        <v>0</v>
      </c>
      <c r="G104" s="95">
        <v>0</v>
      </c>
      <c r="H104" s="110">
        <f t="shared" si="2"/>
        <v>0</v>
      </c>
      <c r="I104" s="111" t="str">
        <f t="shared" si="3"/>
        <v>0.0%</v>
      </c>
    </row>
    <row r="105" spans="3:9" x14ac:dyDescent="0.3">
      <c r="C105" s="112" t="s">
        <v>317</v>
      </c>
      <c r="D105" s="95">
        <v>127695291</v>
      </c>
      <c r="E105" s="95">
        <v>28031276</v>
      </c>
      <c r="F105" s="95">
        <v>0</v>
      </c>
      <c r="G105" s="95">
        <v>0</v>
      </c>
      <c r="H105" s="110">
        <f t="shared" si="2"/>
        <v>0</v>
      </c>
      <c r="I105" s="111" t="str">
        <f t="shared" si="3"/>
        <v>0.0%</v>
      </c>
    </row>
    <row r="106" spans="3:9" x14ac:dyDescent="0.3">
      <c r="C106" s="112" t="s">
        <v>310</v>
      </c>
      <c r="D106" s="95">
        <v>97539087</v>
      </c>
      <c r="E106" s="95">
        <v>118609162.33</v>
      </c>
      <c r="F106" s="95">
        <v>3671955.58</v>
      </c>
      <c r="G106" s="95">
        <v>24594851.390000001</v>
      </c>
      <c r="H106" s="110">
        <f t="shared" si="2"/>
        <v>20922895.810000002</v>
      </c>
      <c r="I106" s="111">
        <f t="shared" si="3"/>
        <v>5.6980253039989126</v>
      </c>
    </row>
    <row r="107" spans="3:9" ht="15" thickBot="1" x14ac:dyDescent="0.35">
      <c r="C107" s="112" t="s">
        <v>311</v>
      </c>
      <c r="D107" s="95">
        <v>87308791</v>
      </c>
      <c r="E107" s="95">
        <v>64115953.170000002</v>
      </c>
      <c r="F107" s="95">
        <v>11046807.85</v>
      </c>
      <c r="G107" s="95">
        <v>4377006.22</v>
      </c>
      <c r="H107" s="110">
        <f t="shared" si="2"/>
        <v>-6669801.6299999999</v>
      </c>
      <c r="I107" s="111">
        <f t="shared" si="3"/>
        <v>-0.60377637780673443</v>
      </c>
    </row>
    <row r="108" spans="3:9" x14ac:dyDescent="0.3">
      <c r="C108" s="104" t="s">
        <v>331</v>
      </c>
      <c r="D108" s="105">
        <v>6967582310</v>
      </c>
      <c r="E108" s="105">
        <v>7480870680.8900003</v>
      </c>
      <c r="F108" s="106">
        <v>455917809.54000002</v>
      </c>
      <c r="G108" s="106">
        <v>475115415.08999991</v>
      </c>
      <c r="H108" s="106">
        <f t="shared" si="2"/>
        <v>19197605.549999893</v>
      </c>
      <c r="I108" s="107">
        <f t="shared" si="3"/>
        <v>4.2107601739377956E-2</v>
      </c>
    </row>
    <row r="109" spans="3:9" x14ac:dyDescent="0.3">
      <c r="C109" s="108" t="s">
        <v>332</v>
      </c>
      <c r="D109" s="109">
        <v>1570957495</v>
      </c>
      <c r="E109" s="109">
        <v>1887468053.8200002</v>
      </c>
      <c r="F109" s="109">
        <v>121989653.38</v>
      </c>
      <c r="G109" s="109">
        <v>316643256.31</v>
      </c>
      <c r="H109" s="110">
        <f t="shared" si="2"/>
        <v>194653602.93000001</v>
      </c>
      <c r="I109" s="111">
        <f t="shared" si="3"/>
        <v>1.5956566605173512</v>
      </c>
    </row>
    <row r="110" spans="3:9" x14ac:dyDescent="0.3">
      <c r="C110" s="112" t="s">
        <v>304</v>
      </c>
      <c r="D110" s="95">
        <v>1000000000</v>
      </c>
      <c r="E110" s="95">
        <v>1016974261.61</v>
      </c>
      <c r="F110" s="95">
        <v>29373110.699999999</v>
      </c>
      <c r="G110" s="95">
        <v>12450711.880000001</v>
      </c>
      <c r="H110" s="110">
        <f t="shared" si="2"/>
        <v>-16922398.82</v>
      </c>
      <c r="I110" s="111">
        <f t="shared" si="3"/>
        <v>-0.5761187159520017</v>
      </c>
    </row>
    <row r="111" spans="3:9" x14ac:dyDescent="0.3">
      <c r="C111" s="112" t="s">
        <v>306</v>
      </c>
      <c r="D111" s="95">
        <v>224513064</v>
      </c>
      <c r="E111" s="95">
        <v>372059292</v>
      </c>
      <c r="F111" s="95">
        <v>50000000</v>
      </c>
      <c r="G111" s="95">
        <v>100483669.8</v>
      </c>
      <c r="H111" s="110">
        <f t="shared" si="2"/>
        <v>50483669.799999997</v>
      </c>
      <c r="I111" s="111">
        <f t="shared" si="3"/>
        <v>1.0096733959999999</v>
      </c>
    </row>
    <row r="112" spans="3:9" x14ac:dyDescent="0.3">
      <c r="C112" s="112" t="s">
        <v>308</v>
      </c>
      <c r="D112" s="95">
        <v>42609614</v>
      </c>
      <c r="E112" s="95">
        <v>116117</v>
      </c>
      <c r="F112" s="95">
        <v>0</v>
      </c>
      <c r="G112" s="95">
        <v>0</v>
      </c>
      <c r="H112" s="110">
        <f t="shared" si="2"/>
        <v>0</v>
      </c>
      <c r="I112" s="111" t="str">
        <f t="shared" si="3"/>
        <v>0.0%</v>
      </c>
    </row>
    <row r="113" spans="3:9" x14ac:dyDescent="0.3">
      <c r="C113" s="112" t="s">
        <v>309</v>
      </c>
      <c r="D113" s="95">
        <v>7040167</v>
      </c>
      <c r="E113" s="95">
        <v>4016066.8</v>
      </c>
      <c r="F113" s="95">
        <v>0</v>
      </c>
      <c r="G113" s="95">
        <v>0</v>
      </c>
      <c r="H113" s="110">
        <f t="shared" si="2"/>
        <v>0</v>
      </c>
      <c r="I113" s="111" t="str">
        <f t="shared" si="3"/>
        <v>0.0%</v>
      </c>
    </row>
    <row r="114" spans="3:9" x14ac:dyDescent="0.3">
      <c r="C114" s="112" t="s">
        <v>317</v>
      </c>
      <c r="D114" s="95">
        <v>168487718</v>
      </c>
      <c r="E114" s="95">
        <v>289317021.00999999</v>
      </c>
      <c r="F114" s="95">
        <v>21940275.52</v>
      </c>
      <c r="G114" s="95">
        <v>195804019.34</v>
      </c>
      <c r="H114" s="110">
        <f t="shared" si="2"/>
        <v>173863743.81999999</v>
      </c>
      <c r="I114" s="111">
        <f t="shared" si="3"/>
        <v>7.9244102318365046</v>
      </c>
    </row>
    <row r="115" spans="3:9" x14ac:dyDescent="0.3">
      <c r="C115" s="112" t="s">
        <v>310</v>
      </c>
      <c r="D115" s="95"/>
      <c r="E115" s="95">
        <v>4221894.4000000004</v>
      </c>
      <c r="F115" s="95">
        <v>0</v>
      </c>
      <c r="G115" s="95">
        <v>0</v>
      </c>
      <c r="H115" s="110">
        <f t="shared" si="2"/>
        <v>0</v>
      </c>
      <c r="I115" s="111" t="str">
        <f t="shared" si="3"/>
        <v>0.0%</v>
      </c>
    </row>
    <row r="116" spans="3:9" x14ac:dyDescent="0.3">
      <c r="C116" s="112" t="s">
        <v>311</v>
      </c>
      <c r="D116" s="95">
        <v>128306932</v>
      </c>
      <c r="E116" s="95">
        <v>200763401</v>
      </c>
      <c r="F116" s="95">
        <v>20676267.16</v>
      </c>
      <c r="G116" s="95">
        <v>7904855.29</v>
      </c>
      <c r="H116" s="110">
        <f t="shared" si="2"/>
        <v>-12771411.870000001</v>
      </c>
      <c r="I116" s="111">
        <f t="shared" si="3"/>
        <v>-0.61768460289134708</v>
      </c>
    </row>
    <row r="117" spans="3:9" x14ac:dyDescent="0.3">
      <c r="C117" s="108" t="s">
        <v>333</v>
      </c>
      <c r="D117" s="109">
        <v>4905265143</v>
      </c>
      <c r="E117" s="109">
        <v>4862495661.6200008</v>
      </c>
      <c r="F117" s="109">
        <v>260333225.90000001</v>
      </c>
      <c r="G117" s="109">
        <v>110630066.67</v>
      </c>
      <c r="H117" s="110">
        <f t="shared" si="2"/>
        <v>-149703159.23000002</v>
      </c>
      <c r="I117" s="111">
        <f t="shared" si="3"/>
        <v>-0.57504438287683057</v>
      </c>
    </row>
    <row r="118" spans="3:9" x14ac:dyDescent="0.3">
      <c r="C118" s="112" t="s">
        <v>304</v>
      </c>
      <c r="D118" s="95">
        <v>900000000</v>
      </c>
      <c r="E118" s="95">
        <v>556000000</v>
      </c>
      <c r="F118" s="95">
        <v>120022440.91</v>
      </c>
      <c r="G118" s="95">
        <v>0</v>
      </c>
      <c r="H118" s="110">
        <f t="shared" si="2"/>
        <v>-120022440.91</v>
      </c>
      <c r="I118" s="111">
        <f t="shared" si="3"/>
        <v>-1</v>
      </c>
    </row>
    <row r="119" spans="3:9" x14ac:dyDescent="0.3">
      <c r="C119" s="112" t="s">
        <v>306</v>
      </c>
      <c r="D119" s="95">
        <v>3640446329</v>
      </c>
      <c r="E119" s="95">
        <v>3805048986.0000005</v>
      </c>
      <c r="F119" s="95">
        <v>122104950.01000001</v>
      </c>
      <c r="G119" s="95">
        <v>25965855.260000002</v>
      </c>
      <c r="H119" s="110">
        <f t="shared" si="2"/>
        <v>-96139094.75</v>
      </c>
      <c r="I119" s="111">
        <f t="shared" si="3"/>
        <v>-0.78734805380229478</v>
      </c>
    </row>
    <row r="120" spans="3:9" x14ac:dyDescent="0.3">
      <c r="C120" s="112" t="s">
        <v>309</v>
      </c>
      <c r="D120" s="95">
        <v>12210754</v>
      </c>
      <c r="E120" s="95">
        <v>37764522.969999999</v>
      </c>
      <c r="F120" s="95">
        <v>4736673.3499999996</v>
      </c>
      <c r="G120" s="95">
        <v>3664757.02</v>
      </c>
      <c r="H120" s="110">
        <f t="shared" si="2"/>
        <v>-1071916.3299999996</v>
      </c>
      <c r="I120" s="111">
        <f t="shared" si="3"/>
        <v>-0.22630150968717311</v>
      </c>
    </row>
    <row r="121" spans="3:9" x14ac:dyDescent="0.3">
      <c r="C121" s="112" t="s">
        <v>317</v>
      </c>
      <c r="D121" s="95">
        <v>223697782</v>
      </c>
      <c r="E121" s="95">
        <v>379104682</v>
      </c>
      <c r="F121" s="95">
        <v>0</v>
      </c>
      <c r="G121" s="95">
        <v>76883311.439999998</v>
      </c>
      <c r="H121" s="110">
        <f t="shared" si="2"/>
        <v>76883311.439999998</v>
      </c>
      <c r="I121" s="111" t="str">
        <f t="shared" si="3"/>
        <v>0.0%</v>
      </c>
    </row>
    <row r="122" spans="3:9" x14ac:dyDescent="0.3">
      <c r="C122" s="112" t="s">
        <v>311</v>
      </c>
      <c r="D122" s="95">
        <v>128910278</v>
      </c>
      <c r="E122" s="95">
        <v>84577470.650000006</v>
      </c>
      <c r="F122" s="95">
        <v>13469161.630000001</v>
      </c>
      <c r="G122" s="95">
        <v>4116142.95</v>
      </c>
      <c r="H122" s="110">
        <f t="shared" si="2"/>
        <v>-9353018.6799999997</v>
      </c>
      <c r="I122" s="111">
        <f t="shared" si="3"/>
        <v>-0.69440243846862193</v>
      </c>
    </row>
    <row r="123" spans="3:9" x14ac:dyDescent="0.3">
      <c r="C123" s="108" t="s">
        <v>334</v>
      </c>
      <c r="D123" s="109">
        <v>224237198</v>
      </c>
      <c r="E123" s="109">
        <v>198425661.08000001</v>
      </c>
      <c r="F123" s="109">
        <v>4606733.93</v>
      </c>
      <c r="G123" s="109">
        <v>5245758.71</v>
      </c>
      <c r="H123" s="110">
        <f t="shared" si="2"/>
        <v>639024.78000000026</v>
      </c>
      <c r="I123" s="111">
        <f t="shared" si="3"/>
        <v>0.13871536531305603</v>
      </c>
    </row>
    <row r="124" spans="3:9" x14ac:dyDescent="0.3">
      <c r="C124" s="112" t="s">
        <v>306</v>
      </c>
      <c r="D124" s="95">
        <v>92765802</v>
      </c>
      <c r="E124" s="95">
        <v>108146605</v>
      </c>
      <c r="F124" s="95">
        <v>0</v>
      </c>
      <c r="G124" s="95">
        <v>0</v>
      </c>
      <c r="H124" s="110">
        <f t="shared" si="2"/>
        <v>0</v>
      </c>
      <c r="I124" s="111" t="str">
        <f t="shared" si="3"/>
        <v>0.0%</v>
      </c>
    </row>
    <row r="125" spans="3:9" x14ac:dyDescent="0.3">
      <c r="C125" s="112" t="s">
        <v>308</v>
      </c>
      <c r="D125" s="95">
        <v>5000000</v>
      </c>
      <c r="E125" s="95">
        <v>4596614</v>
      </c>
      <c r="F125" s="95">
        <v>0</v>
      </c>
      <c r="G125" s="95">
        <v>0</v>
      </c>
      <c r="H125" s="110">
        <f t="shared" si="2"/>
        <v>0</v>
      </c>
      <c r="I125" s="111" t="str">
        <f t="shared" si="3"/>
        <v>0.0%</v>
      </c>
    </row>
    <row r="126" spans="3:9" x14ac:dyDescent="0.3">
      <c r="C126" s="112" t="s">
        <v>309</v>
      </c>
      <c r="D126" s="95">
        <v>2000000</v>
      </c>
      <c r="E126" s="95">
        <v>0</v>
      </c>
      <c r="F126" s="95">
        <v>0</v>
      </c>
      <c r="G126" s="95">
        <v>0</v>
      </c>
      <c r="H126" s="110">
        <f t="shared" si="2"/>
        <v>0</v>
      </c>
      <c r="I126" s="111" t="str">
        <f t="shared" si="3"/>
        <v>0.0%</v>
      </c>
    </row>
    <row r="127" spans="3:9" x14ac:dyDescent="0.3">
      <c r="C127" s="112" t="s">
        <v>311</v>
      </c>
      <c r="D127" s="95">
        <v>124471396</v>
      </c>
      <c r="E127" s="95">
        <v>85682442.079999998</v>
      </c>
      <c r="F127" s="95">
        <v>4606733.93</v>
      </c>
      <c r="G127" s="95">
        <v>5245758.71</v>
      </c>
      <c r="H127" s="110">
        <f t="shared" si="2"/>
        <v>639024.78000000026</v>
      </c>
      <c r="I127" s="111">
        <f t="shared" si="3"/>
        <v>0.13871536531305603</v>
      </c>
    </row>
    <row r="128" spans="3:9" x14ac:dyDescent="0.3">
      <c r="C128" s="108" t="s">
        <v>335</v>
      </c>
      <c r="D128" s="109">
        <v>257316285</v>
      </c>
      <c r="E128" s="109">
        <v>522675115.37</v>
      </c>
      <c r="F128" s="109">
        <v>68839258</v>
      </c>
      <c r="G128" s="109">
        <v>41235939.5</v>
      </c>
      <c r="H128" s="110">
        <f t="shared" si="2"/>
        <v>-27603318.5</v>
      </c>
      <c r="I128" s="111">
        <f t="shared" si="3"/>
        <v>-0.40098222005821155</v>
      </c>
    </row>
    <row r="129" spans="3:9" x14ac:dyDescent="0.3">
      <c r="C129" s="112" t="s">
        <v>306</v>
      </c>
      <c r="D129" s="95">
        <v>119273002</v>
      </c>
      <c r="E129" s="95">
        <v>114720357.59000002</v>
      </c>
      <c r="F129" s="95">
        <v>3839258</v>
      </c>
      <c r="G129" s="95">
        <v>0</v>
      </c>
      <c r="H129" s="110">
        <f t="shared" si="2"/>
        <v>-3839258</v>
      </c>
      <c r="I129" s="111">
        <f t="shared" si="3"/>
        <v>-1</v>
      </c>
    </row>
    <row r="130" spans="3:9" x14ac:dyDescent="0.3">
      <c r="C130" s="112" t="s">
        <v>317</v>
      </c>
      <c r="D130" s="95">
        <v>74223502</v>
      </c>
      <c r="E130" s="95">
        <v>270546195.77999997</v>
      </c>
      <c r="F130" s="95">
        <v>65000000</v>
      </c>
      <c r="G130" s="95">
        <v>1626117.82</v>
      </c>
      <c r="H130" s="110">
        <f t="shared" si="2"/>
        <v>-63373882.18</v>
      </c>
      <c r="I130" s="111">
        <f t="shared" si="3"/>
        <v>-0.97498280276923077</v>
      </c>
    </row>
    <row r="131" spans="3:9" x14ac:dyDescent="0.3">
      <c r="C131" s="112" t="s">
        <v>310</v>
      </c>
      <c r="D131" s="95">
        <v>4103995</v>
      </c>
      <c r="E131" s="95">
        <v>4103995</v>
      </c>
      <c r="F131" s="95">
        <v>0</v>
      </c>
      <c r="G131" s="95">
        <v>0</v>
      </c>
      <c r="H131" s="110">
        <f t="shared" si="2"/>
        <v>0</v>
      </c>
      <c r="I131" s="111" t="str">
        <f t="shared" si="3"/>
        <v>0.0%</v>
      </c>
    </row>
    <row r="132" spans="3:9" x14ac:dyDescent="0.3">
      <c r="C132" s="112" t="s">
        <v>311</v>
      </c>
      <c r="D132" s="95">
        <v>59715786</v>
      </c>
      <c r="E132" s="95">
        <v>133304567</v>
      </c>
      <c r="F132" s="95">
        <v>0</v>
      </c>
      <c r="G132" s="95">
        <v>39609821.68</v>
      </c>
      <c r="H132" s="110">
        <f t="shared" si="2"/>
        <v>39609821.68</v>
      </c>
      <c r="I132" s="111" t="str">
        <f t="shared" si="3"/>
        <v>0.0%</v>
      </c>
    </row>
    <row r="133" spans="3:9" x14ac:dyDescent="0.3">
      <c r="C133" s="108" t="s">
        <v>320</v>
      </c>
      <c r="D133" s="109">
        <v>9806189</v>
      </c>
      <c r="E133" s="109">
        <v>9806189</v>
      </c>
      <c r="F133" s="109">
        <v>148938.32999999999</v>
      </c>
      <c r="G133" s="109">
        <v>1360393.9</v>
      </c>
      <c r="H133" s="110">
        <f t="shared" si="2"/>
        <v>1211455.5699999998</v>
      </c>
      <c r="I133" s="111">
        <f t="shared" si="3"/>
        <v>8.1339408733802774</v>
      </c>
    </row>
    <row r="134" spans="3:9" ht="15" thickBot="1" x14ac:dyDescent="0.35">
      <c r="C134" s="112" t="s">
        <v>305</v>
      </c>
      <c r="D134" s="95">
        <v>9806189</v>
      </c>
      <c r="E134" s="95">
        <v>9806189</v>
      </c>
      <c r="F134" s="95">
        <v>148938.32999999999</v>
      </c>
      <c r="G134" s="95">
        <v>1360393.9</v>
      </c>
      <c r="H134" s="110">
        <f t="shared" si="2"/>
        <v>1211455.5699999998</v>
      </c>
      <c r="I134" s="111">
        <f t="shared" si="3"/>
        <v>8.1339408733802774</v>
      </c>
    </row>
    <row r="135" spans="3:9" x14ac:dyDescent="0.3">
      <c r="C135" s="104" t="s">
        <v>336</v>
      </c>
      <c r="D135" s="105">
        <v>2931548425</v>
      </c>
      <c r="E135" s="105">
        <v>4514967397.4800005</v>
      </c>
      <c r="F135" s="106">
        <v>307614485.81999999</v>
      </c>
      <c r="G135" s="106">
        <v>909199198.96999991</v>
      </c>
      <c r="H135" s="106">
        <f t="shared" si="2"/>
        <v>601584713.14999986</v>
      </c>
      <c r="I135" s="107">
        <f t="shared" si="3"/>
        <v>1.9556449415779982</v>
      </c>
    </row>
    <row r="136" spans="3:9" x14ac:dyDescent="0.3">
      <c r="C136" s="108" t="s">
        <v>337</v>
      </c>
      <c r="D136" s="109">
        <v>746919014</v>
      </c>
      <c r="E136" s="109">
        <v>1165378588.2900004</v>
      </c>
      <c r="F136" s="109">
        <v>30224366.689999998</v>
      </c>
      <c r="G136" s="109">
        <v>391876875.45999998</v>
      </c>
      <c r="H136" s="110">
        <f t="shared" si="2"/>
        <v>361652508.76999998</v>
      </c>
      <c r="I136" s="111">
        <f t="shared" si="3"/>
        <v>11.965594266352518</v>
      </c>
    </row>
    <row r="137" spans="3:9" x14ac:dyDescent="0.3">
      <c r="C137" s="112" t="s">
        <v>338</v>
      </c>
      <c r="D137" s="95">
        <v>26924929</v>
      </c>
      <c r="E137" s="95">
        <v>11637445</v>
      </c>
      <c r="F137" s="95">
        <v>0</v>
      </c>
      <c r="G137" s="95">
        <v>0</v>
      </c>
      <c r="H137" s="110">
        <f t="shared" si="2"/>
        <v>0</v>
      </c>
      <c r="I137" s="111" t="str">
        <f t="shared" si="3"/>
        <v>0.0%</v>
      </c>
    </row>
    <row r="138" spans="3:9" x14ac:dyDescent="0.3">
      <c r="C138" s="112" t="s">
        <v>306</v>
      </c>
      <c r="D138" s="95">
        <v>365618771</v>
      </c>
      <c r="E138" s="95">
        <v>974212371.00000012</v>
      </c>
      <c r="F138" s="95">
        <v>1094650.97</v>
      </c>
      <c r="G138" s="95">
        <v>383544910.81999999</v>
      </c>
      <c r="H138" s="110">
        <f t="shared" si="2"/>
        <v>382450259.84999996</v>
      </c>
      <c r="I138" s="111">
        <f t="shared" si="3"/>
        <v>349.38100849625152</v>
      </c>
    </row>
    <row r="139" spans="3:9" x14ac:dyDescent="0.3">
      <c r="C139" s="112" t="s">
        <v>315</v>
      </c>
      <c r="D139" s="95">
        <v>58125000</v>
      </c>
      <c r="E139" s="95">
        <v>31821042.43</v>
      </c>
      <c r="F139" s="95">
        <v>0</v>
      </c>
      <c r="G139" s="95">
        <v>0</v>
      </c>
      <c r="H139" s="110">
        <f t="shared" si="2"/>
        <v>0</v>
      </c>
      <c r="I139" s="111" t="str">
        <f t="shared" si="3"/>
        <v>0.0%</v>
      </c>
    </row>
    <row r="140" spans="3:9" x14ac:dyDescent="0.3">
      <c r="C140" s="112" t="s">
        <v>308</v>
      </c>
      <c r="D140" s="95">
        <v>15596660</v>
      </c>
      <c r="E140" s="95">
        <v>0</v>
      </c>
      <c r="F140" s="95">
        <v>0</v>
      </c>
      <c r="G140" s="95">
        <v>0</v>
      </c>
      <c r="H140" s="110">
        <f t="shared" si="2"/>
        <v>0</v>
      </c>
      <c r="I140" s="111" t="str">
        <f t="shared" si="3"/>
        <v>0.0%</v>
      </c>
    </row>
    <row r="141" spans="3:9" x14ac:dyDescent="0.3">
      <c r="C141" s="112" t="s">
        <v>309</v>
      </c>
      <c r="D141" s="95">
        <v>198730</v>
      </c>
      <c r="E141" s="95">
        <v>3247031.08</v>
      </c>
      <c r="F141" s="95">
        <v>0</v>
      </c>
      <c r="G141" s="95">
        <v>0</v>
      </c>
      <c r="H141" s="110">
        <f t="shared" si="2"/>
        <v>0</v>
      </c>
      <c r="I141" s="111" t="str">
        <f t="shared" si="3"/>
        <v>0.0%</v>
      </c>
    </row>
    <row r="142" spans="3:9" x14ac:dyDescent="0.3">
      <c r="C142" s="112" t="s">
        <v>310</v>
      </c>
      <c r="D142" s="95">
        <v>42879051</v>
      </c>
      <c r="E142" s="95">
        <v>31721397.199999999</v>
      </c>
      <c r="F142" s="95">
        <v>0</v>
      </c>
      <c r="G142" s="95">
        <v>0</v>
      </c>
      <c r="H142" s="110">
        <f t="shared" ref="H142:H205" si="4">G142-F142</f>
        <v>0</v>
      </c>
      <c r="I142" s="111" t="str">
        <f t="shared" ref="I142:I205" si="5">IFERROR(H142/F142,"0.0%")</f>
        <v>0.0%</v>
      </c>
    </row>
    <row r="143" spans="3:9" x14ac:dyDescent="0.3">
      <c r="C143" s="112" t="s">
        <v>311</v>
      </c>
      <c r="D143" s="95">
        <v>237575873</v>
      </c>
      <c r="E143" s="95">
        <v>112739301.58000001</v>
      </c>
      <c r="F143" s="95">
        <v>29129715.719999999</v>
      </c>
      <c r="G143" s="95">
        <v>8331964.6399999997</v>
      </c>
      <c r="H143" s="110">
        <f t="shared" si="4"/>
        <v>-20797751.079999998</v>
      </c>
      <c r="I143" s="111">
        <f t="shared" si="5"/>
        <v>-0.71397027282764014</v>
      </c>
    </row>
    <row r="144" spans="3:9" x14ac:dyDescent="0.3">
      <c r="C144" s="108" t="s">
        <v>339</v>
      </c>
      <c r="D144" s="109">
        <v>1300879786</v>
      </c>
      <c r="E144" s="109">
        <v>2455033160.6500006</v>
      </c>
      <c r="F144" s="109">
        <v>171040532.47000003</v>
      </c>
      <c r="G144" s="109">
        <v>407835341.22000003</v>
      </c>
      <c r="H144" s="110">
        <f t="shared" si="4"/>
        <v>236794808.75</v>
      </c>
      <c r="I144" s="111">
        <f t="shared" si="5"/>
        <v>1.3844368076410956</v>
      </c>
    </row>
    <row r="145" spans="3:9" x14ac:dyDescent="0.3">
      <c r="C145" s="112" t="s">
        <v>304</v>
      </c>
      <c r="D145" s="95"/>
      <c r="E145" s="95">
        <v>5807292</v>
      </c>
      <c r="F145" s="95">
        <v>0</v>
      </c>
      <c r="G145" s="95">
        <v>5806184.9500000002</v>
      </c>
      <c r="H145" s="110">
        <f t="shared" si="4"/>
        <v>5806184.9500000002</v>
      </c>
      <c r="I145" s="111" t="str">
        <f t="shared" si="5"/>
        <v>0.0%</v>
      </c>
    </row>
    <row r="146" spans="3:9" x14ac:dyDescent="0.3">
      <c r="C146" s="112" t="s">
        <v>306</v>
      </c>
      <c r="D146" s="95">
        <v>607980238</v>
      </c>
      <c r="E146" s="95">
        <v>814043807</v>
      </c>
      <c r="F146" s="95">
        <v>99013219.609999999</v>
      </c>
      <c r="G146" s="95">
        <v>0</v>
      </c>
      <c r="H146" s="110">
        <f t="shared" si="4"/>
        <v>-99013219.609999999</v>
      </c>
      <c r="I146" s="111">
        <f t="shared" si="5"/>
        <v>-1</v>
      </c>
    </row>
    <row r="147" spans="3:9" x14ac:dyDescent="0.3">
      <c r="C147" s="112" t="s">
        <v>315</v>
      </c>
      <c r="D147" s="95"/>
      <c r="E147" s="95">
        <v>103351668.14</v>
      </c>
      <c r="F147" s="95">
        <v>15378057.27</v>
      </c>
      <c r="G147" s="95">
        <v>8299374.5999999996</v>
      </c>
      <c r="H147" s="110">
        <f t="shared" si="4"/>
        <v>-7078682.6699999999</v>
      </c>
      <c r="I147" s="111">
        <f t="shared" si="5"/>
        <v>-0.4603105935760376</v>
      </c>
    </row>
    <row r="148" spans="3:9" x14ac:dyDescent="0.3">
      <c r="C148" s="112" t="s">
        <v>308</v>
      </c>
      <c r="D148" s="95">
        <v>83968171</v>
      </c>
      <c r="E148" s="95">
        <v>35673684</v>
      </c>
      <c r="F148" s="95">
        <v>0</v>
      </c>
      <c r="G148" s="95">
        <v>0</v>
      </c>
      <c r="H148" s="110">
        <f t="shared" si="4"/>
        <v>0</v>
      </c>
      <c r="I148" s="111" t="str">
        <f t="shared" si="5"/>
        <v>0.0%</v>
      </c>
    </row>
    <row r="149" spans="3:9" x14ac:dyDescent="0.3">
      <c r="C149" s="112" t="s">
        <v>309</v>
      </c>
      <c r="D149" s="95">
        <v>49326379</v>
      </c>
      <c r="E149" s="95">
        <v>61107371.290000007</v>
      </c>
      <c r="F149" s="95">
        <v>14604747.9</v>
      </c>
      <c r="G149" s="95">
        <v>0</v>
      </c>
      <c r="H149" s="110">
        <f t="shared" si="4"/>
        <v>-14604747.9</v>
      </c>
      <c r="I149" s="111">
        <f t="shared" si="5"/>
        <v>-1</v>
      </c>
    </row>
    <row r="150" spans="3:9" x14ac:dyDescent="0.3">
      <c r="C150" s="112" t="s">
        <v>317</v>
      </c>
      <c r="D150" s="95">
        <v>311388206</v>
      </c>
      <c r="E150" s="95">
        <v>1142138945.8699999</v>
      </c>
      <c r="F150" s="95">
        <v>35117656.700000003</v>
      </c>
      <c r="G150" s="95">
        <v>377364987.24000001</v>
      </c>
      <c r="H150" s="110">
        <f t="shared" si="4"/>
        <v>342247330.54000002</v>
      </c>
      <c r="I150" s="111">
        <f t="shared" si="5"/>
        <v>9.7457337049484849</v>
      </c>
    </row>
    <row r="151" spans="3:9" x14ac:dyDescent="0.3">
      <c r="C151" s="112" t="s">
        <v>310</v>
      </c>
      <c r="D151" s="95">
        <v>13954365</v>
      </c>
      <c r="E151" s="95">
        <v>66730084.990000002</v>
      </c>
      <c r="F151" s="95">
        <v>0</v>
      </c>
      <c r="G151" s="95">
        <v>0</v>
      </c>
      <c r="H151" s="110">
        <f t="shared" si="4"/>
        <v>0</v>
      </c>
      <c r="I151" s="111" t="str">
        <f t="shared" si="5"/>
        <v>0.0%</v>
      </c>
    </row>
    <row r="152" spans="3:9" x14ac:dyDescent="0.3">
      <c r="C152" s="112" t="s">
        <v>311</v>
      </c>
      <c r="D152" s="95">
        <v>234262427</v>
      </c>
      <c r="E152" s="95">
        <v>226180307.36000001</v>
      </c>
      <c r="F152" s="95">
        <v>6926850.9900000002</v>
      </c>
      <c r="G152" s="95">
        <v>16364794.43</v>
      </c>
      <c r="H152" s="110">
        <f t="shared" si="4"/>
        <v>9437943.4399999995</v>
      </c>
      <c r="I152" s="111">
        <f t="shared" si="5"/>
        <v>1.3625157309757574</v>
      </c>
    </row>
    <row r="153" spans="3:9" x14ac:dyDescent="0.3">
      <c r="C153" s="108" t="s">
        <v>340</v>
      </c>
      <c r="D153" s="109">
        <v>883749625</v>
      </c>
      <c r="E153" s="109">
        <v>894555648.54000008</v>
      </c>
      <c r="F153" s="109">
        <v>106349586.66</v>
      </c>
      <c r="G153" s="109">
        <v>109486982.29000001</v>
      </c>
      <c r="H153" s="110">
        <f t="shared" si="4"/>
        <v>3137395.6300000101</v>
      </c>
      <c r="I153" s="111">
        <f t="shared" si="5"/>
        <v>2.9500778785631534E-2</v>
      </c>
    </row>
    <row r="154" spans="3:9" x14ac:dyDescent="0.3">
      <c r="C154" s="112" t="s">
        <v>306</v>
      </c>
      <c r="D154" s="95">
        <v>271729879</v>
      </c>
      <c r="E154" s="95">
        <v>403923594.00000006</v>
      </c>
      <c r="F154" s="95">
        <v>106111964.20999999</v>
      </c>
      <c r="G154" s="95">
        <v>0</v>
      </c>
      <c r="H154" s="110">
        <f t="shared" si="4"/>
        <v>-106111964.20999999</v>
      </c>
      <c r="I154" s="111">
        <f t="shared" si="5"/>
        <v>-1</v>
      </c>
    </row>
    <row r="155" spans="3:9" x14ac:dyDescent="0.3">
      <c r="C155" s="112" t="s">
        <v>307</v>
      </c>
      <c r="D155" s="95">
        <v>47785043</v>
      </c>
      <c r="E155" s="95">
        <v>47785043</v>
      </c>
      <c r="F155" s="95">
        <v>237622.45</v>
      </c>
      <c r="G155" s="95">
        <v>2094962.1</v>
      </c>
      <c r="H155" s="110">
        <f t="shared" si="4"/>
        <v>1857339.6500000001</v>
      </c>
      <c r="I155" s="111">
        <f t="shared" si="5"/>
        <v>7.8163475294527096</v>
      </c>
    </row>
    <row r="156" spans="3:9" x14ac:dyDescent="0.3">
      <c r="C156" s="112" t="s">
        <v>308</v>
      </c>
      <c r="D156" s="95">
        <v>548658869</v>
      </c>
      <c r="E156" s="95">
        <v>413045419.35000002</v>
      </c>
      <c r="F156" s="95">
        <v>0</v>
      </c>
      <c r="G156" s="95">
        <v>103583893.15000001</v>
      </c>
      <c r="H156" s="110">
        <f t="shared" si="4"/>
        <v>103583893.15000001</v>
      </c>
      <c r="I156" s="111" t="str">
        <f t="shared" si="5"/>
        <v>0.0%</v>
      </c>
    </row>
    <row r="157" spans="3:9" x14ac:dyDescent="0.3">
      <c r="C157" s="112" t="s">
        <v>310</v>
      </c>
      <c r="D157" s="95">
        <v>24700</v>
      </c>
      <c r="E157" s="95">
        <v>10086995.189999999</v>
      </c>
      <c r="F157" s="95">
        <v>0</v>
      </c>
      <c r="G157" s="95">
        <v>0</v>
      </c>
      <c r="H157" s="110">
        <f t="shared" si="4"/>
        <v>0</v>
      </c>
      <c r="I157" s="111" t="str">
        <f t="shared" si="5"/>
        <v>0.0%</v>
      </c>
    </row>
    <row r="158" spans="3:9" ht="15" thickBot="1" x14ac:dyDescent="0.35">
      <c r="C158" s="112" t="s">
        <v>311</v>
      </c>
      <c r="D158" s="95">
        <v>15551134</v>
      </c>
      <c r="E158" s="95">
        <v>19714597</v>
      </c>
      <c r="F158" s="95">
        <v>0</v>
      </c>
      <c r="G158" s="95">
        <v>3808127.04</v>
      </c>
      <c r="H158" s="110">
        <f t="shared" si="4"/>
        <v>3808127.04</v>
      </c>
      <c r="I158" s="111" t="str">
        <f t="shared" si="5"/>
        <v>0.0%</v>
      </c>
    </row>
    <row r="159" spans="3:9" x14ac:dyDescent="0.3">
      <c r="C159" s="104" t="s">
        <v>341</v>
      </c>
      <c r="D159" s="105">
        <v>3810193481</v>
      </c>
      <c r="E159" s="105">
        <v>5263951734.9200001</v>
      </c>
      <c r="F159" s="106">
        <v>393798635.39000005</v>
      </c>
      <c r="G159" s="106">
        <v>1123570418.29</v>
      </c>
      <c r="H159" s="106">
        <f t="shared" si="4"/>
        <v>729771782.89999986</v>
      </c>
      <c r="I159" s="107">
        <f t="shared" si="5"/>
        <v>1.8531597555620463</v>
      </c>
    </row>
    <row r="160" spans="3:9" x14ac:dyDescent="0.3">
      <c r="C160" s="108" t="s">
        <v>342</v>
      </c>
      <c r="D160" s="109">
        <v>642205428</v>
      </c>
      <c r="E160" s="109">
        <v>842219039</v>
      </c>
      <c r="F160" s="109">
        <v>23408797.899999999</v>
      </c>
      <c r="G160" s="109">
        <v>4355742.2</v>
      </c>
      <c r="H160" s="110">
        <f t="shared" si="4"/>
        <v>-19053055.699999999</v>
      </c>
      <c r="I160" s="111">
        <f t="shared" si="5"/>
        <v>-0.81392713036323838</v>
      </c>
    </row>
    <row r="161" spans="3:9" x14ac:dyDescent="0.3">
      <c r="C161" s="112" t="s">
        <v>306</v>
      </c>
      <c r="D161" s="95">
        <v>298699472</v>
      </c>
      <c r="E161" s="95">
        <v>513546256.99999994</v>
      </c>
      <c r="F161" s="95">
        <v>5171322.1399999997</v>
      </c>
      <c r="G161" s="95">
        <v>0</v>
      </c>
      <c r="H161" s="110">
        <f t="shared" si="4"/>
        <v>-5171322.1399999997</v>
      </c>
      <c r="I161" s="111">
        <f t="shared" si="5"/>
        <v>-1</v>
      </c>
    </row>
    <row r="162" spans="3:9" x14ac:dyDescent="0.3">
      <c r="C162" s="112" t="s">
        <v>307</v>
      </c>
      <c r="D162" s="95"/>
      <c r="E162" s="95">
        <v>0</v>
      </c>
      <c r="F162" s="95">
        <v>6360245.5599999996</v>
      </c>
      <c r="G162" s="95">
        <v>0</v>
      </c>
      <c r="H162" s="110">
        <f t="shared" si="4"/>
        <v>-6360245.5599999996</v>
      </c>
      <c r="I162" s="111">
        <f t="shared" si="5"/>
        <v>-1</v>
      </c>
    </row>
    <row r="163" spans="3:9" x14ac:dyDescent="0.3">
      <c r="C163" s="112" t="s">
        <v>308</v>
      </c>
      <c r="D163" s="95">
        <v>119786893</v>
      </c>
      <c r="E163" s="95">
        <v>71645924</v>
      </c>
      <c r="F163" s="95">
        <v>0</v>
      </c>
      <c r="G163" s="95">
        <v>0</v>
      </c>
      <c r="H163" s="110">
        <f t="shared" si="4"/>
        <v>0</v>
      </c>
      <c r="I163" s="111" t="str">
        <f t="shared" si="5"/>
        <v>0.0%</v>
      </c>
    </row>
    <row r="164" spans="3:9" x14ac:dyDescent="0.3">
      <c r="C164" s="112" t="s">
        <v>309</v>
      </c>
      <c r="D164" s="95">
        <v>2291849</v>
      </c>
      <c r="E164" s="95">
        <v>2291849.91</v>
      </c>
      <c r="F164" s="95">
        <v>6152090.9900000002</v>
      </c>
      <c r="G164" s="95">
        <v>0</v>
      </c>
      <c r="H164" s="110">
        <f t="shared" si="4"/>
        <v>-6152090.9900000002</v>
      </c>
      <c r="I164" s="111">
        <f t="shared" si="5"/>
        <v>-1</v>
      </c>
    </row>
    <row r="165" spans="3:9" x14ac:dyDescent="0.3">
      <c r="C165" s="112" t="s">
        <v>310</v>
      </c>
      <c r="D165" s="95"/>
      <c r="E165" s="95">
        <v>2597192.66</v>
      </c>
      <c r="F165" s="95">
        <v>0</v>
      </c>
      <c r="G165" s="95">
        <v>0</v>
      </c>
      <c r="H165" s="110">
        <f t="shared" si="4"/>
        <v>0</v>
      </c>
      <c r="I165" s="111" t="str">
        <f t="shared" si="5"/>
        <v>0.0%</v>
      </c>
    </row>
    <row r="166" spans="3:9" x14ac:dyDescent="0.3">
      <c r="C166" s="112" t="s">
        <v>311</v>
      </c>
      <c r="D166" s="95">
        <v>221427214</v>
      </c>
      <c r="E166" s="95">
        <v>252137815.43000001</v>
      </c>
      <c r="F166" s="95">
        <v>5725139.21</v>
      </c>
      <c r="G166" s="95">
        <v>4355742.2</v>
      </c>
      <c r="H166" s="110">
        <f t="shared" si="4"/>
        <v>-1369397.0099999998</v>
      </c>
      <c r="I166" s="111">
        <f t="shared" si="5"/>
        <v>-0.23919016809374663</v>
      </c>
    </row>
    <row r="167" spans="3:9" x14ac:dyDescent="0.3">
      <c r="C167" s="108" t="s">
        <v>343</v>
      </c>
      <c r="D167" s="109">
        <v>1994538093</v>
      </c>
      <c r="E167" s="109">
        <v>1034973121.76</v>
      </c>
      <c r="F167" s="109">
        <v>55729925.640000001</v>
      </c>
      <c r="G167" s="109">
        <v>16309162.610000001</v>
      </c>
      <c r="H167" s="110">
        <f t="shared" si="4"/>
        <v>-39420763.030000001</v>
      </c>
      <c r="I167" s="111">
        <f t="shared" si="5"/>
        <v>-0.7073535910427603</v>
      </c>
    </row>
    <row r="168" spans="3:9" x14ac:dyDescent="0.3">
      <c r="C168" s="112" t="s">
        <v>304</v>
      </c>
      <c r="D168" s="95">
        <v>82480910</v>
      </c>
      <c r="E168" s="95">
        <v>17682490.199999999</v>
      </c>
      <c r="F168" s="95">
        <v>0</v>
      </c>
      <c r="G168" s="95">
        <v>0</v>
      </c>
      <c r="H168" s="110">
        <f t="shared" si="4"/>
        <v>0</v>
      </c>
      <c r="I168" s="111" t="str">
        <f t="shared" si="5"/>
        <v>0.0%</v>
      </c>
    </row>
    <row r="169" spans="3:9" x14ac:dyDescent="0.3">
      <c r="C169" s="112" t="s">
        <v>314</v>
      </c>
      <c r="D169" s="95">
        <v>30507427</v>
      </c>
      <c r="E169" s="95">
        <v>51564691.560000002</v>
      </c>
      <c r="F169" s="95">
        <v>3937405.62</v>
      </c>
      <c r="G169" s="95">
        <v>0</v>
      </c>
      <c r="H169" s="110">
        <f t="shared" si="4"/>
        <v>-3937405.62</v>
      </c>
      <c r="I169" s="111">
        <f t="shared" si="5"/>
        <v>-1</v>
      </c>
    </row>
    <row r="170" spans="3:9" x14ac:dyDescent="0.3">
      <c r="C170" s="112" t="s">
        <v>305</v>
      </c>
      <c r="D170" s="95">
        <v>31500000</v>
      </c>
      <c r="E170" s="95">
        <v>10000000</v>
      </c>
      <c r="F170" s="95">
        <v>0</v>
      </c>
      <c r="G170" s="95">
        <v>0</v>
      </c>
      <c r="H170" s="110">
        <f t="shared" si="4"/>
        <v>0</v>
      </c>
      <c r="I170" s="111" t="str">
        <f t="shared" si="5"/>
        <v>0.0%</v>
      </c>
    </row>
    <row r="171" spans="3:9" x14ac:dyDescent="0.3">
      <c r="C171" s="112" t="s">
        <v>306</v>
      </c>
      <c r="D171" s="95">
        <v>632056888</v>
      </c>
      <c r="E171" s="95">
        <v>589894216</v>
      </c>
      <c r="F171" s="95">
        <v>39435635</v>
      </c>
      <c r="G171" s="95">
        <v>0</v>
      </c>
      <c r="H171" s="110">
        <f t="shared" si="4"/>
        <v>-39435635</v>
      </c>
      <c r="I171" s="111">
        <f t="shared" si="5"/>
        <v>-1</v>
      </c>
    </row>
    <row r="172" spans="3:9" x14ac:dyDescent="0.3">
      <c r="C172" s="112" t="s">
        <v>315</v>
      </c>
      <c r="D172" s="95">
        <v>518386281</v>
      </c>
      <c r="E172" s="95">
        <v>153456404.55999997</v>
      </c>
      <c r="F172" s="95">
        <v>0</v>
      </c>
      <c r="G172" s="95">
        <v>9899829.5600000005</v>
      </c>
      <c r="H172" s="110">
        <f t="shared" si="4"/>
        <v>9899829.5600000005</v>
      </c>
      <c r="I172" s="111" t="str">
        <f t="shared" si="5"/>
        <v>0.0%</v>
      </c>
    </row>
    <row r="173" spans="3:9" x14ac:dyDescent="0.3">
      <c r="C173" s="112" t="s">
        <v>307</v>
      </c>
      <c r="D173" s="95"/>
      <c r="E173" s="95">
        <v>0</v>
      </c>
      <c r="F173" s="95">
        <v>4709200.62</v>
      </c>
      <c r="G173" s="95">
        <v>0</v>
      </c>
      <c r="H173" s="110">
        <f t="shared" si="4"/>
        <v>-4709200.62</v>
      </c>
      <c r="I173" s="111">
        <f t="shared" si="5"/>
        <v>-1</v>
      </c>
    </row>
    <row r="174" spans="3:9" x14ac:dyDescent="0.3">
      <c r="C174" s="112" t="s">
        <v>308</v>
      </c>
      <c r="D174" s="95">
        <v>35000000</v>
      </c>
      <c r="E174" s="95">
        <v>15521000</v>
      </c>
      <c r="F174" s="95">
        <v>0</v>
      </c>
      <c r="G174" s="95">
        <v>0</v>
      </c>
      <c r="H174" s="110">
        <f t="shared" si="4"/>
        <v>0</v>
      </c>
      <c r="I174" s="111" t="str">
        <f t="shared" si="5"/>
        <v>0.0%</v>
      </c>
    </row>
    <row r="175" spans="3:9" x14ac:dyDescent="0.3">
      <c r="C175" s="112" t="s">
        <v>309</v>
      </c>
      <c r="D175" s="95">
        <v>66184702</v>
      </c>
      <c r="E175" s="95">
        <v>40064550.469999999</v>
      </c>
      <c r="F175" s="95">
        <v>5980276.8399999999</v>
      </c>
      <c r="G175" s="95">
        <v>0</v>
      </c>
      <c r="H175" s="110">
        <f t="shared" si="4"/>
        <v>-5980276.8399999999</v>
      </c>
      <c r="I175" s="111">
        <f t="shared" si="5"/>
        <v>-1</v>
      </c>
    </row>
    <row r="176" spans="3:9" x14ac:dyDescent="0.3">
      <c r="C176" s="112" t="s">
        <v>310</v>
      </c>
      <c r="D176" s="95">
        <v>33829985</v>
      </c>
      <c r="E176" s="95">
        <v>24815865</v>
      </c>
      <c r="F176" s="95">
        <v>0</v>
      </c>
      <c r="G176" s="95">
        <v>3186075.72</v>
      </c>
      <c r="H176" s="110">
        <f t="shared" si="4"/>
        <v>3186075.72</v>
      </c>
      <c r="I176" s="111" t="str">
        <f t="shared" si="5"/>
        <v>0.0%</v>
      </c>
    </row>
    <row r="177" spans="3:9" x14ac:dyDescent="0.3">
      <c r="C177" s="112" t="s">
        <v>311</v>
      </c>
      <c r="D177" s="95">
        <v>464591900</v>
      </c>
      <c r="E177" s="95">
        <v>121973903.97000004</v>
      </c>
      <c r="F177" s="95">
        <v>1667407.56</v>
      </c>
      <c r="G177" s="95">
        <v>3223257.33</v>
      </c>
      <c r="H177" s="110">
        <f t="shared" si="4"/>
        <v>1555849.77</v>
      </c>
      <c r="I177" s="111">
        <f t="shared" si="5"/>
        <v>0.93309506765100669</v>
      </c>
    </row>
    <row r="178" spans="3:9" x14ac:dyDescent="0.3">
      <c r="C178" s="112" t="s">
        <v>319</v>
      </c>
      <c r="D178" s="95">
        <v>100000000</v>
      </c>
      <c r="E178" s="95">
        <v>10000000</v>
      </c>
      <c r="F178" s="95">
        <v>0</v>
      </c>
      <c r="G178" s="95">
        <v>0</v>
      </c>
      <c r="H178" s="110">
        <f t="shared" si="4"/>
        <v>0</v>
      </c>
      <c r="I178" s="111" t="str">
        <f t="shared" si="5"/>
        <v>0.0%</v>
      </c>
    </row>
    <row r="179" spans="3:9" x14ac:dyDescent="0.3">
      <c r="C179" s="108" t="s">
        <v>344</v>
      </c>
      <c r="D179" s="109">
        <v>464694984</v>
      </c>
      <c r="E179" s="109">
        <v>297455095.30000001</v>
      </c>
      <c r="F179" s="109">
        <v>10631214.109999999</v>
      </c>
      <c r="G179" s="109">
        <v>2562073.8199999998</v>
      </c>
      <c r="H179" s="110">
        <f t="shared" si="4"/>
        <v>-8069140.2899999991</v>
      </c>
      <c r="I179" s="111">
        <f t="shared" si="5"/>
        <v>-0.75900458842325014</v>
      </c>
    </row>
    <row r="180" spans="3:9" x14ac:dyDescent="0.3">
      <c r="C180" s="112" t="s">
        <v>314</v>
      </c>
      <c r="D180" s="95">
        <v>15000000</v>
      </c>
      <c r="E180" s="95">
        <v>28604522.32</v>
      </c>
      <c r="F180" s="95">
        <v>0</v>
      </c>
      <c r="G180" s="95">
        <v>0</v>
      </c>
      <c r="H180" s="110">
        <f t="shared" si="4"/>
        <v>0</v>
      </c>
      <c r="I180" s="111" t="str">
        <f t="shared" si="5"/>
        <v>0.0%</v>
      </c>
    </row>
    <row r="181" spans="3:9" x14ac:dyDescent="0.3">
      <c r="C181" s="112" t="s">
        <v>306</v>
      </c>
      <c r="D181" s="95">
        <v>240322552</v>
      </c>
      <c r="E181" s="95">
        <v>187051142</v>
      </c>
      <c r="F181" s="95">
        <v>6647835</v>
      </c>
      <c r="G181" s="95">
        <v>0</v>
      </c>
      <c r="H181" s="110">
        <f t="shared" si="4"/>
        <v>-6647835</v>
      </c>
      <c r="I181" s="111">
        <f t="shared" si="5"/>
        <v>-1</v>
      </c>
    </row>
    <row r="182" spans="3:9" x14ac:dyDescent="0.3">
      <c r="C182" s="112" t="s">
        <v>315</v>
      </c>
      <c r="D182" s="95"/>
      <c r="E182" s="95">
        <v>12210251.760000002</v>
      </c>
      <c r="F182" s="95">
        <v>0</v>
      </c>
      <c r="G182" s="95">
        <v>0</v>
      </c>
      <c r="H182" s="110">
        <f t="shared" si="4"/>
        <v>0</v>
      </c>
      <c r="I182" s="111" t="str">
        <f t="shared" si="5"/>
        <v>0.0%</v>
      </c>
    </row>
    <row r="183" spans="3:9" x14ac:dyDescent="0.3">
      <c r="C183" s="112" t="s">
        <v>307</v>
      </c>
      <c r="D183" s="95"/>
      <c r="E183" s="95">
        <v>0</v>
      </c>
      <c r="F183" s="95">
        <v>3983379.11</v>
      </c>
      <c r="G183" s="95">
        <v>0</v>
      </c>
      <c r="H183" s="110">
        <f t="shared" si="4"/>
        <v>-3983379.11</v>
      </c>
      <c r="I183" s="111">
        <f t="shared" si="5"/>
        <v>-1</v>
      </c>
    </row>
    <row r="184" spans="3:9" x14ac:dyDescent="0.3">
      <c r="C184" s="112" t="s">
        <v>308</v>
      </c>
      <c r="D184" s="95">
        <v>13421241</v>
      </c>
      <c r="E184" s="95">
        <v>13421241</v>
      </c>
      <c r="F184" s="95">
        <v>0</v>
      </c>
      <c r="G184" s="95">
        <v>0</v>
      </c>
      <c r="H184" s="110">
        <f t="shared" si="4"/>
        <v>0</v>
      </c>
      <c r="I184" s="111" t="str">
        <f t="shared" si="5"/>
        <v>0.0%</v>
      </c>
    </row>
    <row r="185" spans="3:9" x14ac:dyDescent="0.3">
      <c r="C185" s="112" t="s">
        <v>309</v>
      </c>
      <c r="D185" s="95">
        <v>65464844</v>
      </c>
      <c r="E185" s="95">
        <v>5000000</v>
      </c>
      <c r="F185" s="95">
        <v>0</v>
      </c>
      <c r="G185" s="95">
        <v>0</v>
      </c>
      <c r="H185" s="110">
        <f t="shared" si="4"/>
        <v>0</v>
      </c>
      <c r="I185" s="111" t="str">
        <f t="shared" si="5"/>
        <v>0.0%</v>
      </c>
    </row>
    <row r="186" spans="3:9" x14ac:dyDescent="0.3">
      <c r="C186" s="112" t="s">
        <v>310</v>
      </c>
      <c r="D186" s="95">
        <v>425768</v>
      </c>
      <c r="E186" s="95">
        <v>304480</v>
      </c>
      <c r="F186" s="95">
        <v>0</v>
      </c>
      <c r="G186" s="95">
        <v>0</v>
      </c>
      <c r="H186" s="110">
        <f t="shared" si="4"/>
        <v>0</v>
      </c>
      <c r="I186" s="111" t="str">
        <f t="shared" si="5"/>
        <v>0.0%</v>
      </c>
    </row>
    <row r="187" spans="3:9" x14ac:dyDescent="0.3">
      <c r="C187" s="112" t="s">
        <v>311</v>
      </c>
      <c r="D187" s="95">
        <v>130060579</v>
      </c>
      <c r="E187" s="95">
        <v>50863458.219999999</v>
      </c>
      <c r="F187" s="95">
        <v>0</v>
      </c>
      <c r="G187" s="95">
        <v>2562073.8199999998</v>
      </c>
      <c r="H187" s="110">
        <f t="shared" si="4"/>
        <v>2562073.8199999998</v>
      </c>
      <c r="I187" s="111" t="str">
        <f t="shared" si="5"/>
        <v>0.0%</v>
      </c>
    </row>
    <row r="188" spans="3:9" x14ac:dyDescent="0.3">
      <c r="C188" s="108" t="s">
        <v>345</v>
      </c>
      <c r="D188" s="109">
        <v>708754976</v>
      </c>
      <c r="E188" s="109">
        <v>3089304478.8600001</v>
      </c>
      <c r="F188" s="109">
        <v>304028697.74000001</v>
      </c>
      <c r="G188" s="109">
        <v>1100343439.6600001</v>
      </c>
      <c r="H188" s="110">
        <f t="shared" si="4"/>
        <v>796314741.92000008</v>
      </c>
      <c r="I188" s="111">
        <f t="shared" si="5"/>
        <v>2.6192091333463345</v>
      </c>
    </row>
    <row r="189" spans="3:9" x14ac:dyDescent="0.3">
      <c r="C189" s="112" t="s">
        <v>313</v>
      </c>
      <c r="D189" s="95">
        <v>11311894</v>
      </c>
      <c r="E189" s="95">
        <v>11311894</v>
      </c>
      <c r="F189" s="95">
        <v>0</v>
      </c>
      <c r="G189" s="95">
        <v>0</v>
      </c>
      <c r="H189" s="110">
        <f t="shared" si="4"/>
        <v>0</v>
      </c>
      <c r="I189" s="111" t="str">
        <f t="shared" si="5"/>
        <v>0.0%</v>
      </c>
    </row>
    <row r="190" spans="3:9" x14ac:dyDescent="0.3">
      <c r="C190" s="112" t="s">
        <v>304</v>
      </c>
      <c r="D190" s="95"/>
      <c r="E190" s="95">
        <v>0</v>
      </c>
      <c r="F190" s="95">
        <v>0</v>
      </c>
      <c r="G190" s="95">
        <v>0</v>
      </c>
      <c r="H190" s="110">
        <f t="shared" si="4"/>
        <v>0</v>
      </c>
      <c r="I190" s="111" t="str">
        <f t="shared" si="5"/>
        <v>0.0%</v>
      </c>
    </row>
    <row r="191" spans="3:9" x14ac:dyDescent="0.3">
      <c r="C191" s="112" t="s">
        <v>314</v>
      </c>
      <c r="D191" s="95"/>
      <c r="E191" s="95">
        <v>0</v>
      </c>
      <c r="F191" s="95">
        <v>0</v>
      </c>
      <c r="G191" s="95">
        <v>0</v>
      </c>
      <c r="H191" s="110">
        <f t="shared" si="4"/>
        <v>0</v>
      </c>
      <c r="I191" s="111" t="str">
        <f t="shared" si="5"/>
        <v>0.0%</v>
      </c>
    </row>
    <row r="192" spans="3:9" x14ac:dyDescent="0.3">
      <c r="C192" s="112" t="s">
        <v>346</v>
      </c>
      <c r="D192" s="95">
        <v>53100000</v>
      </c>
      <c r="E192" s="95">
        <v>150151459</v>
      </c>
      <c r="F192" s="95">
        <v>1126192.2</v>
      </c>
      <c r="G192" s="95">
        <v>11334209.35</v>
      </c>
      <c r="H192" s="110">
        <f t="shared" si="4"/>
        <v>10208017.15</v>
      </c>
      <c r="I192" s="111">
        <f t="shared" si="5"/>
        <v>9.0641874006941272</v>
      </c>
    </row>
    <row r="193" spans="3:9" x14ac:dyDescent="0.3">
      <c r="C193" s="112" t="s">
        <v>306</v>
      </c>
      <c r="D193" s="95">
        <v>289069762</v>
      </c>
      <c r="E193" s="95">
        <v>2817208320.29</v>
      </c>
      <c r="F193" s="95">
        <v>302902505.54000002</v>
      </c>
      <c r="G193" s="95">
        <v>1034048490.14</v>
      </c>
      <c r="H193" s="110">
        <f t="shared" si="4"/>
        <v>731145984.5999999</v>
      </c>
      <c r="I193" s="111">
        <f t="shared" si="5"/>
        <v>2.4137997250849677</v>
      </c>
    </row>
    <row r="194" spans="3:9" x14ac:dyDescent="0.3">
      <c r="C194" s="112" t="s">
        <v>309</v>
      </c>
      <c r="D194" s="95">
        <v>498000</v>
      </c>
      <c r="E194" s="95">
        <v>0</v>
      </c>
      <c r="F194" s="95">
        <v>0</v>
      </c>
      <c r="G194" s="95">
        <v>0</v>
      </c>
      <c r="H194" s="110">
        <f t="shared" si="4"/>
        <v>0</v>
      </c>
      <c r="I194" s="111" t="str">
        <f t="shared" si="5"/>
        <v>0.0%</v>
      </c>
    </row>
    <row r="195" spans="3:9" x14ac:dyDescent="0.3">
      <c r="C195" s="112" t="s">
        <v>310</v>
      </c>
      <c r="D195" s="95">
        <v>309424658</v>
      </c>
      <c r="E195" s="95">
        <v>109996622.94000001</v>
      </c>
      <c r="F195" s="95">
        <v>0</v>
      </c>
      <c r="G195" s="95">
        <v>54960740.170000002</v>
      </c>
      <c r="H195" s="110">
        <f t="shared" si="4"/>
        <v>54960740.170000002</v>
      </c>
      <c r="I195" s="111" t="str">
        <f t="shared" si="5"/>
        <v>0.0%</v>
      </c>
    </row>
    <row r="196" spans="3:9" ht="15" thickBot="1" x14ac:dyDescent="0.35">
      <c r="C196" s="112" t="s">
        <v>311</v>
      </c>
      <c r="D196" s="95">
        <v>45350662</v>
      </c>
      <c r="E196" s="95">
        <v>636182.63000000268</v>
      </c>
      <c r="F196" s="95">
        <v>0</v>
      </c>
      <c r="G196" s="95">
        <v>0</v>
      </c>
      <c r="H196" s="110">
        <f t="shared" si="4"/>
        <v>0</v>
      </c>
      <c r="I196" s="111" t="str">
        <f t="shared" si="5"/>
        <v>0.0%</v>
      </c>
    </row>
    <row r="197" spans="3:9" x14ac:dyDescent="0.3">
      <c r="C197" s="104" t="s">
        <v>347</v>
      </c>
      <c r="D197" s="105">
        <v>3684608203</v>
      </c>
      <c r="E197" s="105">
        <v>5283437133.8800011</v>
      </c>
      <c r="F197" s="106">
        <v>172341984.44</v>
      </c>
      <c r="G197" s="106">
        <v>402792748.54999995</v>
      </c>
      <c r="H197" s="106">
        <f t="shared" si="4"/>
        <v>230450764.10999995</v>
      </c>
      <c r="I197" s="107">
        <f t="shared" si="5"/>
        <v>1.337171350665457</v>
      </c>
    </row>
    <row r="198" spans="3:9" x14ac:dyDescent="0.3">
      <c r="C198" s="108" t="s">
        <v>348</v>
      </c>
      <c r="D198" s="109">
        <v>2176625371</v>
      </c>
      <c r="E198" s="109">
        <v>2803423211.6700001</v>
      </c>
      <c r="F198" s="109">
        <v>30974871.289999999</v>
      </c>
      <c r="G198" s="109">
        <v>349789187.26999998</v>
      </c>
      <c r="H198" s="110">
        <f t="shared" si="4"/>
        <v>318814315.97999996</v>
      </c>
      <c r="I198" s="111">
        <f t="shared" si="5"/>
        <v>10.292676053279573</v>
      </c>
    </row>
    <row r="199" spans="3:9" x14ac:dyDescent="0.3">
      <c r="C199" s="112" t="s">
        <v>314</v>
      </c>
      <c r="D199" s="95">
        <v>2772824</v>
      </c>
      <c r="E199" s="95">
        <v>5435252.6699999999</v>
      </c>
      <c r="F199" s="95">
        <v>0</v>
      </c>
      <c r="G199" s="95">
        <v>0</v>
      </c>
      <c r="H199" s="110">
        <f t="shared" si="4"/>
        <v>0</v>
      </c>
      <c r="I199" s="111" t="str">
        <f t="shared" si="5"/>
        <v>0.0%</v>
      </c>
    </row>
    <row r="200" spans="3:9" x14ac:dyDescent="0.3">
      <c r="C200" s="112" t="s">
        <v>306</v>
      </c>
      <c r="D200" s="95">
        <v>511607065</v>
      </c>
      <c r="E200" s="95">
        <v>673871871</v>
      </c>
      <c r="F200" s="95">
        <v>0</v>
      </c>
      <c r="G200" s="95">
        <v>101493030.95999999</v>
      </c>
      <c r="H200" s="110">
        <f t="shared" si="4"/>
        <v>101493030.95999999</v>
      </c>
      <c r="I200" s="111" t="str">
        <f t="shared" si="5"/>
        <v>0.0%</v>
      </c>
    </row>
    <row r="201" spans="3:9" x14ac:dyDescent="0.3">
      <c r="C201" s="112" t="s">
        <v>307</v>
      </c>
      <c r="D201" s="95">
        <v>1050000000</v>
      </c>
      <c r="E201" s="95">
        <v>1349999999.9999998</v>
      </c>
      <c r="F201" s="95">
        <v>6542201.5800000001</v>
      </c>
      <c r="G201" s="95">
        <v>130930694.3</v>
      </c>
      <c r="H201" s="110">
        <f t="shared" si="4"/>
        <v>124388492.72</v>
      </c>
      <c r="I201" s="111">
        <f t="shared" si="5"/>
        <v>19.013246718087217</v>
      </c>
    </row>
    <row r="202" spans="3:9" x14ac:dyDescent="0.3">
      <c r="C202" s="112" t="s">
        <v>308</v>
      </c>
      <c r="D202" s="95">
        <v>244900196</v>
      </c>
      <c r="E202" s="95">
        <v>328413541</v>
      </c>
      <c r="F202" s="95">
        <v>0</v>
      </c>
      <c r="G202" s="95">
        <v>72014216.590000004</v>
      </c>
      <c r="H202" s="110">
        <f t="shared" si="4"/>
        <v>72014216.590000004</v>
      </c>
      <c r="I202" s="111" t="str">
        <f t="shared" si="5"/>
        <v>0.0%</v>
      </c>
    </row>
    <row r="203" spans="3:9" x14ac:dyDescent="0.3">
      <c r="C203" s="112" t="s">
        <v>309</v>
      </c>
      <c r="D203" s="95">
        <v>26420997</v>
      </c>
      <c r="E203" s="95">
        <v>5135248</v>
      </c>
      <c r="F203" s="95">
        <v>0</v>
      </c>
      <c r="G203" s="95">
        <v>0</v>
      </c>
      <c r="H203" s="110">
        <f t="shared" si="4"/>
        <v>0</v>
      </c>
      <c r="I203" s="111" t="str">
        <f t="shared" si="5"/>
        <v>0.0%</v>
      </c>
    </row>
    <row r="204" spans="3:9" x14ac:dyDescent="0.3">
      <c r="C204" s="112" t="s">
        <v>310</v>
      </c>
      <c r="D204" s="95">
        <v>16405415</v>
      </c>
      <c r="E204" s="95">
        <v>26741300.77</v>
      </c>
      <c r="F204" s="95">
        <v>6863709.0899999999</v>
      </c>
      <c r="G204" s="95">
        <v>5864836.5199999996</v>
      </c>
      <c r="H204" s="110">
        <f t="shared" si="4"/>
        <v>-998872.5700000003</v>
      </c>
      <c r="I204" s="111">
        <f t="shared" si="5"/>
        <v>-0.1455295608981004</v>
      </c>
    </row>
    <row r="205" spans="3:9" x14ac:dyDescent="0.3">
      <c r="C205" s="112" t="s">
        <v>311</v>
      </c>
      <c r="D205" s="95">
        <v>324518874</v>
      </c>
      <c r="E205" s="95">
        <v>413825998.23000002</v>
      </c>
      <c r="F205" s="95">
        <v>17568960.620000001</v>
      </c>
      <c r="G205" s="95">
        <v>39486408.899999999</v>
      </c>
      <c r="H205" s="110">
        <f t="shared" si="4"/>
        <v>21917448.279999997</v>
      </c>
      <c r="I205" s="111">
        <f t="shared" si="5"/>
        <v>1.2475096708367484</v>
      </c>
    </row>
    <row r="206" spans="3:9" x14ac:dyDescent="0.3">
      <c r="C206" s="108" t="s">
        <v>349</v>
      </c>
      <c r="D206" s="109">
        <v>542758310</v>
      </c>
      <c r="E206" s="109">
        <v>1741009842.3000002</v>
      </c>
      <c r="F206" s="109">
        <v>69196741.179999992</v>
      </c>
      <c r="G206" s="109">
        <v>37990297.090000004</v>
      </c>
      <c r="H206" s="110">
        <f t="shared" ref="H206:H269" si="6">G206-F206</f>
        <v>-31206444.089999989</v>
      </c>
      <c r="I206" s="111">
        <f t="shared" ref="I206:I269" si="7">IFERROR(H206/F206,"0.0%")</f>
        <v>-0.45098141267698344</v>
      </c>
    </row>
    <row r="207" spans="3:9" x14ac:dyDescent="0.3">
      <c r="C207" s="112" t="s">
        <v>304</v>
      </c>
      <c r="D207" s="95">
        <v>11217391</v>
      </c>
      <c r="E207" s="95">
        <v>5829389</v>
      </c>
      <c r="F207" s="95">
        <v>0</v>
      </c>
      <c r="G207" s="95">
        <v>0</v>
      </c>
      <c r="H207" s="110">
        <f t="shared" si="6"/>
        <v>0</v>
      </c>
      <c r="I207" s="111" t="str">
        <f t="shared" si="7"/>
        <v>0.0%</v>
      </c>
    </row>
    <row r="208" spans="3:9" x14ac:dyDescent="0.3">
      <c r="C208" s="112" t="s">
        <v>306</v>
      </c>
      <c r="D208" s="95">
        <v>362627184</v>
      </c>
      <c r="E208" s="95">
        <v>1626395319</v>
      </c>
      <c r="F208" s="95">
        <v>55512621.859999999</v>
      </c>
      <c r="G208" s="95">
        <v>4840216.6500000004</v>
      </c>
      <c r="H208" s="110">
        <f t="shared" si="6"/>
        <v>-50672405.210000001</v>
      </c>
      <c r="I208" s="111">
        <f t="shared" si="7"/>
        <v>-0.9128087183090221</v>
      </c>
    </row>
    <row r="209" spans="3:9" x14ac:dyDescent="0.3">
      <c r="C209" s="112" t="s">
        <v>315</v>
      </c>
      <c r="D209" s="95">
        <v>67462</v>
      </c>
      <c r="E209" s="95">
        <v>721942.52000000014</v>
      </c>
      <c r="F209" s="95">
        <v>1934409.8</v>
      </c>
      <c r="G209" s="95">
        <v>0</v>
      </c>
      <c r="H209" s="110">
        <f t="shared" si="6"/>
        <v>-1934409.8</v>
      </c>
      <c r="I209" s="111">
        <f t="shared" si="7"/>
        <v>-1</v>
      </c>
    </row>
    <row r="210" spans="3:9" x14ac:dyDescent="0.3">
      <c r="C210" s="112" t="s">
        <v>307</v>
      </c>
      <c r="D210" s="95"/>
      <c r="E210" s="95">
        <v>0</v>
      </c>
      <c r="F210" s="95">
        <v>4592149.88</v>
      </c>
      <c r="G210" s="95">
        <v>0</v>
      </c>
      <c r="H210" s="110">
        <f t="shared" si="6"/>
        <v>-4592149.88</v>
      </c>
      <c r="I210" s="111">
        <f t="shared" si="7"/>
        <v>-1</v>
      </c>
    </row>
    <row r="211" spans="3:9" x14ac:dyDescent="0.3">
      <c r="C211" s="112" t="s">
        <v>309</v>
      </c>
      <c r="D211" s="95">
        <v>24367708</v>
      </c>
      <c r="E211" s="95">
        <v>28907978.390000001</v>
      </c>
      <c r="F211" s="95">
        <v>7157559.6399999997</v>
      </c>
      <c r="G211" s="95">
        <v>0</v>
      </c>
      <c r="H211" s="110">
        <f t="shared" si="6"/>
        <v>-7157559.6399999997</v>
      </c>
      <c r="I211" s="111">
        <f t="shared" si="7"/>
        <v>-1</v>
      </c>
    </row>
    <row r="212" spans="3:9" x14ac:dyDescent="0.3">
      <c r="C212" s="112" t="s">
        <v>310</v>
      </c>
      <c r="D212" s="95"/>
      <c r="E212" s="95">
        <v>3312162.3600000003</v>
      </c>
      <c r="F212" s="95">
        <v>0</v>
      </c>
      <c r="G212" s="95">
        <v>0</v>
      </c>
      <c r="H212" s="110">
        <f t="shared" si="6"/>
        <v>0</v>
      </c>
      <c r="I212" s="111" t="str">
        <f t="shared" si="7"/>
        <v>0.0%</v>
      </c>
    </row>
    <row r="213" spans="3:9" x14ac:dyDescent="0.3">
      <c r="C213" s="112" t="s">
        <v>311</v>
      </c>
      <c r="D213" s="95">
        <v>144478565</v>
      </c>
      <c r="E213" s="95">
        <v>75843051.030000001</v>
      </c>
      <c r="F213" s="95">
        <v>0</v>
      </c>
      <c r="G213" s="95">
        <v>33150080.440000001</v>
      </c>
      <c r="H213" s="110">
        <f t="shared" si="6"/>
        <v>33150080.440000001</v>
      </c>
      <c r="I213" s="111" t="str">
        <f t="shared" si="7"/>
        <v>0.0%</v>
      </c>
    </row>
    <row r="214" spans="3:9" x14ac:dyDescent="0.3">
      <c r="C214" s="108" t="s">
        <v>350</v>
      </c>
      <c r="D214" s="109">
        <v>835122585</v>
      </c>
      <c r="E214" s="109">
        <v>608902142.90999997</v>
      </c>
      <c r="F214" s="109">
        <v>72170371.969999999</v>
      </c>
      <c r="G214" s="109">
        <v>15013264.189999999</v>
      </c>
      <c r="H214" s="110">
        <f t="shared" si="6"/>
        <v>-57157107.780000001</v>
      </c>
      <c r="I214" s="111">
        <f t="shared" si="7"/>
        <v>-0.79197468739331489</v>
      </c>
    </row>
    <row r="215" spans="3:9" x14ac:dyDescent="0.3">
      <c r="C215" s="112" t="s">
        <v>314</v>
      </c>
      <c r="D215" s="95">
        <v>20000000</v>
      </c>
      <c r="E215" s="95">
        <v>14898894.659999998</v>
      </c>
      <c r="F215" s="95">
        <v>0</v>
      </c>
      <c r="G215" s="95">
        <v>0</v>
      </c>
      <c r="H215" s="110">
        <f t="shared" si="6"/>
        <v>0</v>
      </c>
      <c r="I215" s="111" t="str">
        <f t="shared" si="7"/>
        <v>0.0%</v>
      </c>
    </row>
    <row r="216" spans="3:9" x14ac:dyDescent="0.3">
      <c r="C216" s="112" t="s">
        <v>306</v>
      </c>
      <c r="D216" s="95">
        <v>440861938</v>
      </c>
      <c r="E216" s="95">
        <v>345317147</v>
      </c>
      <c r="F216" s="95">
        <v>25431368.640000001</v>
      </c>
      <c r="G216" s="95">
        <v>0</v>
      </c>
      <c r="H216" s="110">
        <f t="shared" si="6"/>
        <v>-25431368.640000001</v>
      </c>
      <c r="I216" s="111">
        <f t="shared" si="7"/>
        <v>-1</v>
      </c>
    </row>
    <row r="217" spans="3:9" x14ac:dyDescent="0.3">
      <c r="C217" s="112" t="s">
        <v>307</v>
      </c>
      <c r="D217" s="95"/>
      <c r="E217" s="95">
        <v>0</v>
      </c>
      <c r="F217" s="95">
        <v>3708703.36</v>
      </c>
      <c r="G217" s="95">
        <v>0</v>
      </c>
      <c r="H217" s="110">
        <f t="shared" si="6"/>
        <v>-3708703.36</v>
      </c>
      <c r="I217" s="111">
        <f t="shared" si="7"/>
        <v>-1</v>
      </c>
    </row>
    <row r="218" spans="3:9" x14ac:dyDescent="0.3">
      <c r="C218" s="112" t="s">
        <v>309</v>
      </c>
      <c r="D218" s="95">
        <v>170613010</v>
      </c>
      <c r="E218" s="95">
        <v>127044371.22999999</v>
      </c>
      <c r="F218" s="95">
        <v>27845123.510000002</v>
      </c>
      <c r="G218" s="95">
        <v>11127024.869999999</v>
      </c>
      <c r="H218" s="110">
        <f t="shared" si="6"/>
        <v>-16718098.640000002</v>
      </c>
      <c r="I218" s="111">
        <f t="shared" si="7"/>
        <v>-0.60039592332912595</v>
      </c>
    </row>
    <row r="219" spans="3:9" x14ac:dyDescent="0.3">
      <c r="C219" s="112" t="s">
        <v>317</v>
      </c>
      <c r="D219" s="95">
        <v>777731</v>
      </c>
      <c r="E219" s="95">
        <v>0</v>
      </c>
      <c r="F219" s="95">
        <v>0</v>
      </c>
      <c r="G219" s="95">
        <v>0</v>
      </c>
      <c r="H219" s="110">
        <f t="shared" si="6"/>
        <v>0</v>
      </c>
      <c r="I219" s="111" t="str">
        <f t="shared" si="7"/>
        <v>0.0%</v>
      </c>
    </row>
    <row r="220" spans="3:9" x14ac:dyDescent="0.3">
      <c r="C220" s="112" t="s">
        <v>310</v>
      </c>
      <c r="D220" s="95">
        <v>5185528</v>
      </c>
      <c r="E220" s="95">
        <v>19721274.229999997</v>
      </c>
      <c r="F220" s="95">
        <v>7768948.21</v>
      </c>
      <c r="G220" s="95">
        <v>2501014.27</v>
      </c>
      <c r="H220" s="110">
        <f t="shared" si="6"/>
        <v>-5267933.9399999995</v>
      </c>
      <c r="I220" s="111">
        <f t="shared" si="7"/>
        <v>-0.6780755641052213</v>
      </c>
    </row>
    <row r="221" spans="3:9" x14ac:dyDescent="0.3">
      <c r="C221" s="112" t="s">
        <v>311</v>
      </c>
      <c r="D221" s="95">
        <v>197684378</v>
      </c>
      <c r="E221" s="95">
        <v>101920455.78999999</v>
      </c>
      <c r="F221" s="95">
        <v>7416228.25</v>
      </c>
      <c r="G221" s="95">
        <v>1385225.05</v>
      </c>
      <c r="H221" s="110">
        <f t="shared" si="6"/>
        <v>-6031003.2000000002</v>
      </c>
      <c r="I221" s="111">
        <f t="shared" si="7"/>
        <v>-0.81321704196469413</v>
      </c>
    </row>
    <row r="222" spans="3:9" x14ac:dyDescent="0.3">
      <c r="C222" s="108" t="s">
        <v>320</v>
      </c>
      <c r="D222" s="109">
        <v>130101937</v>
      </c>
      <c r="E222" s="109">
        <v>130101937</v>
      </c>
      <c r="F222" s="109">
        <v>0</v>
      </c>
      <c r="G222" s="109">
        <v>0</v>
      </c>
      <c r="H222" s="110">
        <f t="shared" si="6"/>
        <v>0</v>
      </c>
      <c r="I222" s="111" t="str">
        <f t="shared" si="7"/>
        <v>0.0%</v>
      </c>
    </row>
    <row r="223" spans="3:9" x14ac:dyDescent="0.3">
      <c r="C223" s="112" t="s">
        <v>309</v>
      </c>
      <c r="D223" s="95">
        <v>38119937</v>
      </c>
      <c r="E223" s="95">
        <v>38119937</v>
      </c>
      <c r="F223" s="95">
        <v>0</v>
      </c>
      <c r="G223" s="95">
        <v>0</v>
      </c>
      <c r="H223" s="110">
        <f t="shared" si="6"/>
        <v>0</v>
      </c>
      <c r="I223" s="111" t="str">
        <f t="shared" si="7"/>
        <v>0.0%</v>
      </c>
    </row>
    <row r="224" spans="3:9" ht="15" thickBot="1" x14ac:dyDescent="0.35">
      <c r="C224" s="112" t="s">
        <v>317</v>
      </c>
      <c r="D224" s="95">
        <v>91982000</v>
      </c>
      <c r="E224" s="95">
        <v>91982000</v>
      </c>
      <c r="F224" s="95">
        <v>0</v>
      </c>
      <c r="G224" s="95">
        <v>0</v>
      </c>
      <c r="H224" s="110">
        <f t="shared" si="6"/>
        <v>0</v>
      </c>
      <c r="I224" s="111" t="str">
        <f t="shared" si="7"/>
        <v>0.0%</v>
      </c>
    </row>
    <row r="225" spans="3:9" x14ac:dyDescent="0.3">
      <c r="C225" s="104" t="s">
        <v>351</v>
      </c>
      <c r="D225" s="105">
        <v>4264790686</v>
      </c>
      <c r="E225" s="105">
        <v>3603937843.5900002</v>
      </c>
      <c r="F225" s="106">
        <v>223409244.64000002</v>
      </c>
      <c r="G225" s="106">
        <v>482557469.38999999</v>
      </c>
      <c r="H225" s="106">
        <f t="shared" si="6"/>
        <v>259148224.74999997</v>
      </c>
      <c r="I225" s="107">
        <f t="shared" si="7"/>
        <v>1.1599709097427435</v>
      </c>
    </row>
    <row r="226" spans="3:9" x14ac:dyDescent="0.3">
      <c r="C226" s="108" t="s">
        <v>352</v>
      </c>
      <c r="D226" s="109">
        <v>1835873973</v>
      </c>
      <c r="E226" s="109">
        <v>1058239833.74</v>
      </c>
      <c r="F226" s="109">
        <v>93994738.260000005</v>
      </c>
      <c r="G226" s="109">
        <v>14662307</v>
      </c>
      <c r="H226" s="110">
        <f t="shared" si="6"/>
        <v>-79332431.260000005</v>
      </c>
      <c r="I226" s="111">
        <f t="shared" si="7"/>
        <v>-0.84400927890833199</v>
      </c>
    </row>
    <row r="227" spans="3:9" x14ac:dyDescent="0.3">
      <c r="C227" s="112" t="s">
        <v>306</v>
      </c>
      <c r="D227" s="95">
        <v>1066484228</v>
      </c>
      <c r="E227" s="95">
        <v>524698546.00000006</v>
      </c>
      <c r="F227" s="95">
        <v>38208608.390000001</v>
      </c>
      <c r="G227" s="95">
        <v>0</v>
      </c>
      <c r="H227" s="110">
        <f t="shared" si="6"/>
        <v>-38208608.390000001</v>
      </c>
      <c r="I227" s="111">
        <f t="shared" si="7"/>
        <v>-1</v>
      </c>
    </row>
    <row r="228" spans="3:9" x14ac:dyDescent="0.3">
      <c r="C228" s="112" t="s">
        <v>315</v>
      </c>
      <c r="D228" s="95">
        <v>60999999</v>
      </c>
      <c r="E228" s="95">
        <v>240631678.21000001</v>
      </c>
      <c r="F228" s="95">
        <v>1690011.55</v>
      </c>
      <c r="G228" s="95">
        <v>9934676.4499999993</v>
      </c>
      <c r="H228" s="110">
        <f t="shared" si="6"/>
        <v>8244664.8999999994</v>
      </c>
      <c r="I228" s="111">
        <f t="shared" si="7"/>
        <v>4.878466599828859</v>
      </c>
    </row>
    <row r="229" spans="3:9" x14ac:dyDescent="0.3">
      <c r="C229" s="112" t="s">
        <v>308</v>
      </c>
      <c r="D229" s="95">
        <v>454913935</v>
      </c>
      <c r="E229" s="95">
        <v>78614856</v>
      </c>
      <c r="F229" s="95">
        <v>0</v>
      </c>
      <c r="G229" s="95">
        <v>4727630.55</v>
      </c>
      <c r="H229" s="110">
        <f t="shared" si="6"/>
        <v>4727630.55</v>
      </c>
      <c r="I229" s="111" t="str">
        <f t="shared" si="7"/>
        <v>0.0%</v>
      </c>
    </row>
    <row r="230" spans="3:9" x14ac:dyDescent="0.3">
      <c r="C230" s="112" t="s">
        <v>309</v>
      </c>
      <c r="D230" s="95">
        <v>73520872</v>
      </c>
      <c r="E230" s="95">
        <v>52520872</v>
      </c>
      <c r="F230" s="95">
        <v>11722411.640000001</v>
      </c>
      <c r="G230" s="95">
        <v>0</v>
      </c>
      <c r="H230" s="110">
        <f t="shared" si="6"/>
        <v>-11722411.640000001</v>
      </c>
      <c r="I230" s="111">
        <f t="shared" si="7"/>
        <v>-1</v>
      </c>
    </row>
    <row r="231" spans="3:9" x14ac:dyDescent="0.3">
      <c r="C231" s="112" t="s">
        <v>317</v>
      </c>
      <c r="D231" s="95">
        <v>50031562</v>
      </c>
      <c r="E231" s="95">
        <v>73209627</v>
      </c>
      <c r="F231" s="95">
        <v>20000018.84</v>
      </c>
      <c r="G231" s="95">
        <v>0</v>
      </c>
      <c r="H231" s="110">
        <f t="shared" si="6"/>
        <v>-20000018.84</v>
      </c>
      <c r="I231" s="111">
        <f t="shared" si="7"/>
        <v>-1</v>
      </c>
    </row>
    <row r="232" spans="3:9" x14ac:dyDescent="0.3">
      <c r="C232" s="112" t="s">
        <v>310</v>
      </c>
      <c r="D232" s="95">
        <v>26588621</v>
      </c>
      <c r="E232" s="95">
        <v>49127419.950000003</v>
      </c>
      <c r="F232" s="95">
        <v>0</v>
      </c>
      <c r="G232" s="95">
        <v>0</v>
      </c>
      <c r="H232" s="110">
        <f t="shared" si="6"/>
        <v>0</v>
      </c>
      <c r="I232" s="111" t="str">
        <f t="shared" si="7"/>
        <v>0.0%</v>
      </c>
    </row>
    <row r="233" spans="3:9" x14ac:dyDescent="0.3">
      <c r="C233" s="112" t="s">
        <v>311</v>
      </c>
      <c r="D233" s="95">
        <v>103334756</v>
      </c>
      <c r="E233" s="95">
        <v>39436834.579999998</v>
      </c>
      <c r="F233" s="95">
        <v>22373687.84</v>
      </c>
      <c r="G233" s="95">
        <v>0</v>
      </c>
      <c r="H233" s="110">
        <f t="shared" si="6"/>
        <v>-22373687.84</v>
      </c>
      <c r="I233" s="111">
        <f t="shared" si="7"/>
        <v>-1</v>
      </c>
    </row>
    <row r="234" spans="3:9" x14ac:dyDescent="0.3">
      <c r="C234" s="108" t="s">
        <v>353</v>
      </c>
      <c r="D234" s="109">
        <v>1838115789</v>
      </c>
      <c r="E234" s="109">
        <v>1924660390.4300001</v>
      </c>
      <c r="F234" s="109">
        <v>113744704.81999999</v>
      </c>
      <c r="G234" s="109">
        <v>442339720.15000004</v>
      </c>
      <c r="H234" s="110">
        <f t="shared" si="6"/>
        <v>328595015.33000004</v>
      </c>
      <c r="I234" s="111">
        <f t="shared" si="7"/>
        <v>2.8888818679515569</v>
      </c>
    </row>
    <row r="235" spans="3:9" x14ac:dyDescent="0.3">
      <c r="C235" s="112" t="s">
        <v>313</v>
      </c>
      <c r="D235" s="95">
        <v>23503889</v>
      </c>
      <c r="E235" s="95">
        <v>23882678</v>
      </c>
      <c r="F235" s="95">
        <v>0</v>
      </c>
      <c r="G235" s="95">
        <v>0</v>
      </c>
      <c r="H235" s="110">
        <f t="shared" si="6"/>
        <v>0</v>
      </c>
      <c r="I235" s="111" t="str">
        <f t="shared" si="7"/>
        <v>0.0%</v>
      </c>
    </row>
    <row r="236" spans="3:9" x14ac:dyDescent="0.3">
      <c r="C236" s="112" t="s">
        <v>304</v>
      </c>
      <c r="D236" s="95">
        <v>44422301</v>
      </c>
      <c r="E236" s="95">
        <v>24305110</v>
      </c>
      <c r="F236" s="95">
        <v>0</v>
      </c>
      <c r="G236" s="95">
        <v>0</v>
      </c>
      <c r="H236" s="110">
        <f t="shared" si="6"/>
        <v>0</v>
      </c>
      <c r="I236" s="111" t="str">
        <f t="shared" si="7"/>
        <v>0.0%</v>
      </c>
    </row>
    <row r="237" spans="3:9" x14ac:dyDescent="0.3">
      <c r="C237" s="112" t="s">
        <v>314</v>
      </c>
      <c r="D237" s="95">
        <v>73589468</v>
      </c>
      <c r="E237" s="95">
        <v>277141156.43000001</v>
      </c>
      <c r="F237" s="95">
        <v>0</v>
      </c>
      <c r="G237" s="95">
        <v>180041566.03999999</v>
      </c>
      <c r="H237" s="110">
        <f t="shared" si="6"/>
        <v>180041566.03999999</v>
      </c>
      <c r="I237" s="111" t="str">
        <f t="shared" si="7"/>
        <v>0.0%</v>
      </c>
    </row>
    <row r="238" spans="3:9" x14ac:dyDescent="0.3">
      <c r="C238" s="112" t="s">
        <v>306</v>
      </c>
      <c r="D238" s="95">
        <v>394838999</v>
      </c>
      <c r="E238" s="95">
        <v>385740093.99000001</v>
      </c>
      <c r="F238" s="95">
        <v>65102174.710000001</v>
      </c>
      <c r="G238" s="95">
        <v>5116102.25</v>
      </c>
      <c r="H238" s="110">
        <f t="shared" si="6"/>
        <v>-59986072.460000001</v>
      </c>
      <c r="I238" s="111">
        <f t="shared" si="7"/>
        <v>-0.92141426499514245</v>
      </c>
    </row>
    <row r="239" spans="3:9" x14ac:dyDescent="0.3">
      <c r="C239" s="112" t="s">
        <v>315</v>
      </c>
      <c r="D239" s="95">
        <v>61050750</v>
      </c>
      <c r="E239" s="95">
        <v>145426840.83000001</v>
      </c>
      <c r="F239" s="95">
        <v>5061657.93</v>
      </c>
      <c r="G239" s="95">
        <v>0</v>
      </c>
      <c r="H239" s="110">
        <f t="shared" si="6"/>
        <v>-5061657.93</v>
      </c>
      <c r="I239" s="111">
        <f t="shared" si="7"/>
        <v>-1</v>
      </c>
    </row>
    <row r="240" spans="3:9" x14ac:dyDescent="0.3">
      <c r="C240" s="112" t="s">
        <v>307</v>
      </c>
      <c r="D240" s="95"/>
      <c r="E240" s="95">
        <v>7955889</v>
      </c>
      <c r="F240" s="95">
        <v>0</v>
      </c>
      <c r="G240" s="95">
        <v>0</v>
      </c>
      <c r="H240" s="110">
        <f t="shared" si="6"/>
        <v>0</v>
      </c>
      <c r="I240" s="111" t="str">
        <f t="shared" si="7"/>
        <v>0.0%</v>
      </c>
    </row>
    <row r="241" spans="3:9" x14ac:dyDescent="0.3">
      <c r="C241" s="112" t="s">
        <v>308</v>
      </c>
      <c r="D241" s="95">
        <v>506317025</v>
      </c>
      <c r="E241" s="95">
        <v>296494895</v>
      </c>
      <c r="F241" s="95">
        <v>0</v>
      </c>
      <c r="G241" s="95">
        <v>96906340.230000004</v>
      </c>
      <c r="H241" s="110">
        <f t="shared" si="6"/>
        <v>96906340.230000004</v>
      </c>
      <c r="I241" s="111" t="str">
        <f t="shared" si="7"/>
        <v>0.0%</v>
      </c>
    </row>
    <row r="242" spans="3:9" x14ac:dyDescent="0.3">
      <c r="C242" s="112" t="s">
        <v>317</v>
      </c>
      <c r="D242" s="95">
        <v>474930452</v>
      </c>
      <c r="E242" s="95">
        <v>650605532.45999992</v>
      </c>
      <c r="F242" s="95">
        <v>5631620.25</v>
      </c>
      <c r="G242" s="95">
        <v>151047004.09999999</v>
      </c>
      <c r="H242" s="110">
        <f t="shared" si="6"/>
        <v>145415383.84999999</v>
      </c>
      <c r="I242" s="111">
        <f t="shared" si="7"/>
        <v>25.821233924641845</v>
      </c>
    </row>
    <row r="243" spans="3:9" x14ac:dyDescent="0.3">
      <c r="C243" s="112" t="s">
        <v>310</v>
      </c>
      <c r="D243" s="95">
        <v>9467926</v>
      </c>
      <c r="E243" s="95">
        <v>9788143.3600000013</v>
      </c>
      <c r="F243" s="95">
        <v>0</v>
      </c>
      <c r="G243" s="95">
        <v>1537560.72</v>
      </c>
      <c r="H243" s="110">
        <f t="shared" si="6"/>
        <v>1537560.72</v>
      </c>
      <c r="I243" s="111" t="str">
        <f t="shared" si="7"/>
        <v>0.0%</v>
      </c>
    </row>
    <row r="244" spans="3:9" x14ac:dyDescent="0.3">
      <c r="C244" s="112" t="s">
        <v>311</v>
      </c>
      <c r="D244" s="95">
        <v>172549730</v>
      </c>
      <c r="E244" s="95">
        <v>103320051.13999999</v>
      </c>
      <c r="F244" s="95">
        <v>37949251.93</v>
      </c>
      <c r="G244" s="95">
        <v>7691146.8099999996</v>
      </c>
      <c r="H244" s="110">
        <f t="shared" si="6"/>
        <v>-30258105.120000001</v>
      </c>
      <c r="I244" s="111">
        <f t="shared" si="7"/>
        <v>-0.79733073990004211</v>
      </c>
    </row>
    <row r="245" spans="3:9" x14ac:dyDescent="0.3">
      <c r="C245" s="112" t="s">
        <v>319</v>
      </c>
      <c r="D245" s="95">
        <v>77445249</v>
      </c>
      <c r="E245" s="95">
        <v>0.2199999988079071</v>
      </c>
      <c r="F245" s="95">
        <v>0</v>
      </c>
      <c r="G245" s="95">
        <v>0</v>
      </c>
      <c r="H245" s="110">
        <f t="shared" si="6"/>
        <v>0</v>
      </c>
      <c r="I245" s="111" t="str">
        <f t="shared" si="7"/>
        <v>0.0%</v>
      </c>
    </row>
    <row r="246" spans="3:9" x14ac:dyDescent="0.3">
      <c r="C246" s="108" t="s">
        <v>354</v>
      </c>
      <c r="D246" s="109">
        <v>590800924</v>
      </c>
      <c r="E246" s="109">
        <v>621037619.42000008</v>
      </c>
      <c r="F246" s="109">
        <v>15669801.559999999</v>
      </c>
      <c r="G246" s="109">
        <v>25555442.239999998</v>
      </c>
      <c r="H246" s="110">
        <f t="shared" si="6"/>
        <v>9885640.6799999997</v>
      </c>
      <c r="I246" s="111">
        <f t="shared" si="7"/>
        <v>0.6308721040370342</v>
      </c>
    </row>
    <row r="247" spans="3:9" x14ac:dyDescent="0.3">
      <c r="C247" s="112" t="s">
        <v>306</v>
      </c>
      <c r="D247" s="95">
        <v>501549284</v>
      </c>
      <c r="E247" s="95">
        <v>391916188</v>
      </c>
      <c r="F247" s="95">
        <v>0</v>
      </c>
      <c r="G247" s="95">
        <v>19991722.52</v>
      </c>
      <c r="H247" s="110">
        <f t="shared" si="6"/>
        <v>19991722.52</v>
      </c>
      <c r="I247" s="111" t="str">
        <f t="shared" si="7"/>
        <v>0.0%</v>
      </c>
    </row>
    <row r="248" spans="3:9" x14ac:dyDescent="0.3">
      <c r="C248" s="112" t="s">
        <v>315</v>
      </c>
      <c r="D248" s="95"/>
      <c r="E248" s="95">
        <v>23096297.699999999</v>
      </c>
      <c r="F248" s="95">
        <v>0</v>
      </c>
      <c r="G248" s="95">
        <v>3828879.63</v>
      </c>
      <c r="H248" s="110">
        <f t="shared" si="6"/>
        <v>3828879.63</v>
      </c>
      <c r="I248" s="111" t="str">
        <f t="shared" si="7"/>
        <v>0.0%</v>
      </c>
    </row>
    <row r="249" spans="3:9" x14ac:dyDescent="0.3">
      <c r="C249" s="112" t="s">
        <v>308</v>
      </c>
      <c r="D249" s="95">
        <v>31727144</v>
      </c>
      <c r="E249" s="95">
        <v>20978787</v>
      </c>
      <c r="F249" s="95">
        <v>0</v>
      </c>
      <c r="G249" s="95">
        <v>0</v>
      </c>
      <c r="H249" s="110">
        <f t="shared" si="6"/>
        <v>0</v>
      </c>
      <c r="I249" s="111" t="str">
        <f t="shared" si="7"/>
        <v>0.0%</v>
      </c>
    </row>
    <row r="250" spans="3:9" x14ac:dyDescent="0.3">
      <c r="C250" s="112" t="s">
        <v>309</v>
      </c>
      <c r="D250" s="95"/>
      <c r="E250" s="95">
        <v>2115700.92</v>
      </c>
      <c r="F250" s="95">
        <v>0</v>
      </c>
      <c r="G250" s="95">
        <v>0</v>
      </c>
      <c r="H250" s="110">
        <f t="shared" si="6"/>
        <v>0</v>
      </c>
      <c r="I250" s="111" t="str">
        <f t="shared" si="7"/>
        <v>0.0%</v>
      </c>
    </row>
    <row r="251" spans="3:9" x14ac:dyDescent="0.3">
      <c r="C251" s="112" t="s">
        <v>317</v>
      </c>
      <c r="D251" s="95"/>
      <c r="E251" s="95">
        <v>66216929</v>
      </c>
      <c r="F251" s="95">
        <v>11857531.039999999</v>
      </c>
      <c r="G251" s="95">
        <v>0</v>
      </c>
      <c r="H251" s="110">
        <f t="shared" si="6"/>
        <v>-11857531.039999999</v>
      </c>
      <c r="I251" s="111">
        <f t="shared" si="7"/>
        <v>-1</v>
      </c>
    </row>
    <row r="252" spans="3:9" x14ac:dyDescent="0.3">
      <c r="C252" s="112" t="s">
        <v>310</v>
      </c>
      <c r="D252" s="95">
        <v>13747368</v>
      </c>
      <c r="E252" s="95">
        <v>26076439.969999999</v>
      </c>
      <c r="F252" s="95">
        <v>0</v>
      </c>
      <c r="G252" s="95">
        <v>0</v>
      </c>
      <c r="H252" s="110">
        <f t="shared" si="6"/>
        <v>0</v>
      </c>
      <c r="I252" s="111" t="str">
        <f t="shared" si="7"/>
        <v>0.0%</v>
      </c>
    </row>
    <row r="253" spans="3:9" ht="15" thickBot="1" x14ac:dyDescent="0.35">
      <c r="C253" s="112" t="s">
        <v>311</v>
      </c>
      <c r="D253" s="95">
        <v>43777128</v>
      </c>
      <c r="E253" s="95">
        <v>90637276.829999998</v>
      </c>
      <c r="F253" s="95">
        <v>3812270.52</v>
      </c>
      <c r="G253" s="95">
        <v>1734840.09</v>
      </c>
      <c r="H253" s="110">
        <f t="shared" si="6"/>
        <v>-2077430.43</v>
      </c>
      <c r="I253" s="111">
        <f t="shared" si="7"/>
        <v>-0.54493258521433574</v>
      </c>
    </row>
    <row r="254" spans="3:9" x14ac:dyDescent="0.3">
      <c r="C254" s="104" t="s">
        <v>355</v>
      </c>
      <c r="D254" s="105">
        <v>4407199784</v>
      </c>
      <c r="E254" s="105">
        <v>4133790670.2099996</v>
      </c>
      <c r="F254" s="106">
        <v>297665309.28000003</v>
      </c>
      <c r="G254" s="106">
        <v>359206046.58999997</v>
      </c>
      <c r="H254" s="106">
        <f t="shared" si="6"/>
        <v>61540737.309999943</v>
      </c>
      <c r="I254" s="107">
        <f t="shared" si="7"/>
        <v>0.20674474112840407</v>
      </c>
    </row>
    <row r="255" spans="3:9" x14ac:dyDescent="0.3">
      <c r="C255" s="108" t="s">
        <v>356</v>
      </c>
      <c r="D255" s="109">
        <v>1670250027</v>
      </c>
      <c r="E255" s="109">
        <v>1155414024.0899999</v>
      </c>
      <c r="F255" s="109">
        <v>103698351.16</v>
      </c>
      <c r="G255" s="109">
        <v>77900665.899999991</v>
      </c>
      <c r="H255" s="110">
        <f t="shared" si="6"/>
        <v>-25797685.260000005</v>
      </c>
      <c r="I255" s="111">
        <f t="shared" si="7"/>
        <v>-0.2487762338689051</v>
      </c>
    </row>
    <row r="256" spans="3:9" x14ac:dyDescent="0.3">
      <c r="C256" s="112" t="s">
        <v>306</v>
      </c>
      <c r="D256" s="95">
        <v>786646450</v>
      </c>
      <c r="E256" s="95">
        <v>338997817</v>
      </c>
      <c r="F256" s="95">
        <v>4369965.74</v>
      </c>
      <c r="G256" s="95">
        <v>0</v>
      </c>
      <c r="H256" s="110">
        <f t="shared" si="6"/>
        <v>-4369965.74</v>
      </c>
      <c r="I256" s="111">
        <f t="shared" si="7"/>
        <v>-1</v>
      </c>
    </row>
    <row r="257" spans="3:9" x14ac:dyDescent="0.3">
      <c r="C257" s="112" t="s">
        <v>315</v>
      </c>
      <c r="D257" s="95"/>
      <c r="E257" s="95">
        <v>29971221.390000001</v>
      </c>
      <c r="F257" s="95">
        <v>1212508.93</v>
      </c>
      <c r="G257" s="95">
        <v>5203452.4400000004</v>
      </c>
      <c r="H257" s="110">
        <f t="shared" si="6"/>
        <v>3990943.5100000007</v>
      </c>
      <c r="I257" s="111">
        <f t="shared" si="7"/>
        <v>3.2914755605140171</v>
      </c>
    </row>
    <row r="258" spans="3:9" x14ac:dyDescent="0.3">
      <c r="C258" s="112" t="s">
        <v>316</v>
      </c>
      <c r="D258" s="95">
        <v>6985767</v>
      </c>
      <c r="E258" s="95">
        <v>6985767</v>
      </c>
      <c r="F258" s="95">
        <v>0</v>
      </c>
      <c r="G258" s="95">
        <v>0</v>
      </c>
      <c r="H258" s="110">
        <f t="shared" si="6"/>
        <v>0</v>
      </c>
      <c r="I258" s="111" t="str">
        <f t="shared" si="7"/>
        <v>0.0%</v>
      </c>
    </row>
    <row r="259" spans="3:9" x14ac:dyDescent="0.3">
      <c r="C259" s="112" t="s">
        <v>308</v>
      </c>
      <c r="D259" s="95">
        <v>48830264</v>
      </c>
      <c r="E259" s="95">
        <v>39975468</v>
      </c>
      <c r="F259" s="95">
        <v>0</v>
      </c>
      <c r="G259" s="95">
        <v>0</v>
      </c>
      <c r="H259" s="110">
        <f t="shared" si="6"/>
        <v>0</v>
      </c>
      <c r="I259" s="111" t="str">
        <f t="shared" si="7"/>
        <v>0.0%</v>
      </c>
    </row>
    <row r="260" spans="3:9" x14ac:dyDescent="0.3">
      <c r="C260" s="112" t="s">
        <v>309</v>
      </c>
      <c r="D260" s="95">
        <v>65411478</v>
      </c>
      <c r="E260" s="95">
        <v>20609017.909999996</v>
      </c>
      <c r="F260" s="95">
        <v>0</v>
      </c>
      <c r="G260" s="95">
        <v>0</v>
      </c>
      <c r="H260" s="110">
        <f t="shared" si="6"/>
        <v>0</v>
      </c>
      <c r="I260" s="111" t="str">
        <f t="shared" si="7"/>
        <v>0.0%</v>
      </c>
    </row>
    <row r="261" spans="3:9" x14ac:dyDescent="0.3">
      <c r="C261" s="112" t="s">
        <v>317</v>
      </c>
      <c r="D261" s="95">
        <v>365794055</v>
      </c>
      <c r="E261" s="95">
        <v>390053814.95999998</v>
      </c>
      <c r="F261" s="95">
        <v>23012000.899999999</v>
      </c>
      <c r="G261" s="95">
        <v>72697213.459999993</v>
      </c>
      <c r="H261" s="110">
        <f t="shared" si="6"/>
        <v>49685212.559999995</v>
      </c>
      <c r="I261" s="111">
        <f t="shared" si="7"/>
        <v>2.1591000615683096</v>
      </c>
    </row>
    <row r="262" spans="3:9" x14ac:dyDescent="0.3">
      <c r="C262" s="112" t="s">
        <v>310</v>
      </c>
      <c r="D262" s="95">
        <v>62733992</v>
      </c>
      <c r="E262" s="95">
        <v>95562532.060000017</v>
      </c>
      <c r="F262" s="95">
        <v>0</v>
      </c>
      <c r="G262" s="95">
        <v>0</v>
      </c>
      <c r="H262" s="110">
        <f t="shared" si="6"/>
        <v>0</v>
      </c>
      <c r="I262" s="111" t="str">
        <f t="shared" si="7"/>
        <v>0.0%</v>
      </c>
    </row>
    <row r="263" spans="3:9" x14ac:dyDescent="0.3">
      <c r="C263" s="112" t="s">
        <v>311</v>
      </c>
      <c r="D263" s="95">
        <v>333848021</v>
      </c>
      <c r="E263" s="95">
        <v>233258385.77000004</v>
      </c>
      <c r="F263" s="95">
        <v>75103875.590000004</v>
      </c>
      <c r="G263" s="95">
        <v>0</v>
      </c>
      <c r="H263" s="110">
        <f t="shared" si="6"/>
        <v>-75103875.590000004</v>
      </c>
      <c r="I263" s="111">
        <f t="shared" si="7"/>
        <v>-1</v>
      </c>
    </row>
    <row r="264" spans="3:9" x14ac:dyDescent="0.3">
      <c r="C264" s="108" t="s">
        <v>357</v>
      </c>
      <c r="D264" s="109">
        <v>1595945099</v>
      </c>
      <c r="E264" s="109">
        <v>1337502638.71</v>
      </c>
      <c r="F264" s="109">
        <v>69057168.950000003</v>
      </c>
      <c r="G264" s="109">
        <v>31558168.389999997</v>
      </c>
      <c r="H264" s="110">
        <f t="shared" si="6"/>
        <v>-37499000.560000002</v>
      </c>
      <c r="I264" s="111">
        <f t="shared" si="7"/>
        <v>-0.54301386995969525</v>
      </c>
    </row>
    <row r="265" spans="3:9" x14ac:dyDescent="0.3">
      <c r="C265" s="112" t="s">
        <v>306</v>
      </c>
      <c r="D265" s="95">
        <v>763003501</v>
      </c>
      <c r="E265" s="95">
        <v>941881036.30999994</v>
      </c>
      <c r="F265" s="95">
        <v>10295490.51</v>
      </c>
      <c r="G265" s="95">
        <v>0</v>
      </c>
      <c r="H265" s="110">
        <f t="shared" si="6"/>
        <v>-10295490.51</v>
      </c>
      <c r="I265" s="111">
        <f t="shared" si="7"/>
        <v>-1</v>
      </c>
    </row>
    <row r="266" spans="3:9" x14ac:dyDescent="0.3">
      <c r="C266" s="112" t="s">
        <v>315</v>
      </c>
      <c r="D266" s="95"/>
      <c r="E266" s="95">
        <v>5500000</v>
      </c>
      <c r="F266" s="95">
        <v>0</v>
      </c>
      <c r="G266" s="95">
        <v>0</v>
      </c>
      <c r="H266" s="110">
        <f t="shared" si="6"/>
        <v>0</v>
      </c>
      <c r="I266" s="111" t="str">
        <f t="shared" si="7"/>
        <v>0.0%</v>
      </c>
    </row>
    <row r="267" spans="3:9" x14ac:dyDescent="0.3">
      <c r="C267" s="112" t="s">
        <v>308</v>
      </c>
      <c r="D267" s="95">
        <v>509146641</v>
      </c>
      <c r="E267" s="95">
        <v>144504813</v>
      </c>
      <c r="F267" s="95">
        <v>0</v>
      </c>
      <c r="G267" s="95">
        <v>24887135.629999999</v>
      </c>
      <c r="H267" s="110">
        <f t="shared" si="6"/>
        <v>24887135.629999999</v>
      </c>
      <c r="I267" s="111" t="str">
        <f t="shared" si="7"/>
        <v>0.0%</v>
      </c>
    </row>
    <row r="268" spans="3:9" x14ac:dyDescent="0.3">
      <c r="C268" s="112" t="s">
        <v>309</v>
      </c>
      <c r="D268" s="95">
        <v>108115924</v>
      </c>
      <c r="E268" s="95">
        <v>32047614.150000002</v>
      </c>
      <c r="F268" s="95">
        <v>0</v>
      </c>
      <c r="G268" s="95">
        <v>0</v>
      </c>
      <c r="H268" s="110">
        <f t="shared" si="6"/>
        <v>0</v>
      </c>
      <c r="I268" s="111" t="str">
        <f t="shared" si="7"/>
        <v>0.0%</v>
      </c>
    </row>
    <row r="269" spans="3:9" x14ac:dyDescent="0.3">
      <c r="C269" s="112" t="s">
        <v>310</v>
      </c>
      <c r="D269" s="95">
        <v>37081316</v>
      </c>
      <c r="E269" s="95">
        <v>57870278.349999994</v>
      </c>
      <c r="F269" s="95">
        <v>426479.67</v>
      </c>
      <c r="G269" s="95">
        <v>1820526.13</v>
      </c>
      <c r="H269" s="110">
        <f t="shared" si="6"/>
        <v>1394046.46</v>
      </c>
      <c r="I269" s="111">
        <f t="shared" si="7"/>
        <v>3.2687289877147014</v>
      </c>
    </row>
    <row r="270" spans="3:9" x14ac:dyDescent="0.3">
      <c r="C270" s="112" t="s">
        <v>311</v>
      </c>
      <c r="D270" s="95">
        <v>178597717</v>
      </c>
      <c r="E270" s="95">
        <v>152098895.91</v>
      </c>
      <c r="F270" s="95">
        <v>58335198.770000003</v>
      </c>
      <c r="G270" s="95">
        <v>1250508.43</v>
      </c>
      <c r="H270" s="110">
        <f t="shared" ref="H270:H325" si="8">G270-F270</f>
        <v>-57084690.340000004</v>
      </c>
      <c r="I270" s="111">
        <f t="shared" ref="I270:I325" si="9">IFERROR(H270/F270,"0.0%")</f>
        <v>-0.97856339814782467</v>
      </c>
    </row>
    <row r="271" spans="3:9" x14ac:dyDescent="0.3">
      <c r="C271" s="112" t="s">
        <v>319</v>
      </c>
      <c r="D271" s="95"/>
      <c r="E271" s="95">
        <v>3600000.9899999984</v>
      </c>
      <c r="F271" s="95">
        <v>0</v>
      </c>
      <c r="G271" s="95">
        <v>3599998.2</v>
      </c>
      <c r="H271" s="110">
        <f t="shared" si="8"/>
        <v>3599998.2</v>
      </c>
      <c r="I271" s="111" t="str">
        <f t="shared" si="9"/>
        <v>0.0%</v>
      </c>
    </row>
    <row r="272" spans="3:9" x14ac:dyDescent="0.3">
      <c r="C272" s="108" t="s">
        <v>358</v>
      </c>
      <c r="D272" s="109">
        <v>1141004658</v>
      </c>
      <c r="E272" s="109">
        <v>1640874007.4100001</v>
      </c>
      <c r="F272" s="109">
        <v>124909789.17</v>
      </c>
      <c r="G272" s="109">
        <v>249747212.30000001</v>
      </c>
      <c r="H272" s="110">
        <f t="shared" si="8"/>
        <v>124837423.13000001</v>
      </c>
      <c r="I272" s="111">
        <f t="shared" si="9"/>
        <v>0.99942065357342402</v>
      </c>
    </row>
    <row r="273" spans="3:9" x14ac:dyDescent="0.3">
      <c r="C273" s="112" t="s">
        <v>313</v>
      </c>
      <c r="D273" s="95">
        <v>26976614</v>
      </c>
      <c r="E273" s="95">
        <v>6976614</v>
      </c>
      <c r="F273" s="95">
        <v>0</v>
      </c>
      <c r="G273" s="95">
        <v>0</v>
      </c>
      <c r="H273" s="110">
        <f t="shared" si="8"/>
        <v>0</v>
      </c>
      <c r="I273" s="111" t="str">
        <f t="shared" si="9"/>
        <v>0.0%</v>
      </c>
    </row>
    <row r="274" spans="3:9" x14ac:dyDescent="0.3">
      <c r="C274" s="112" t="s">
        <v>305</v>
      </c>
      <c r="D274" s="95">
        <v>3355957</v>
      </c>
      <c r="E274" s="95">
        <v>0</v>
      </c>
      <c r="F274" s="95">
        <v>0</v>
      </c>
      <c r="G274" s="95">
        <v>0</v>
      </c>
      <c r="H274" s="110">
        <f t="shared" si="8"/>
        <v>0</v>
      </c>
      <c r="I274" s="111" t="str">
        <f t="shared" si="9"/>
        <v>0.0%</v>
      </c>
    </row>
    <row r="275" spans="3:9" x14ac:dyDescent="0.3">
      <c r="C275" s="112" t="s">
        <v>306</v>
      </c>
      <c r="D275" s="95">
        <v>1059200201</v>
      </c>
      <c r="E275" s="95">
        <v>1523692635.7400002</v>
      </c>
      <c r="F275" s="95">
        <v>124909789.17</v>
      </c>
      <c r="G275" s="95">
        <v>246702352.65000001</v>
      </c>
      <c r="H275" s="110">
        <f t="shared" si="8"/>
        <v>121792563.48</v>
      </c>
      <c r="I275" s="111">
        <f t="shared" si="9"/>
        <v>0.97504418420114769</v>
      </c>
    </row>
    <row r="276" spans="3:9" x14ac:dyDescent="0.3">
      <c r="C276" s="112" t="s">
        <v>308</v>
      </c>
      <c r="D276" s="95">
        <v>16195995</v>
      </c>
      <c r="E276" s="95">
        <v>4195995</v>
      </c>
      <c r="F276" s="95">
        <v>0</v>
      </c>
      <c r="G276" s="95">
        <v>0</v>
      </c>
      <c r="H276" s="110">
        <f t="shared" si="8"/>
        <v>0</v>
      </c>
      <c r="I276" s="111" t="str">
        <f t="shared" si="9"/>
        <v>0.0%</v>
      </c>
    </row>
    <row r="277" spans="3:9" x14ac:dyDescent="0.3">
      <c r="C277" s="112" t="s">
        <v>310</v>
      </c>
      <c r="D277" s="95"/>
      <c r="E277" s="95">
        <v>0</v>
      </c>
      <c r="F277" s="95">
        <v>0</v>
      </c>
      <c r="G277" s="95">
        <v>0</v>
      </c>
      <c r="H277" s="110">
        <f t="shared" si="8"/>
        <v>0</v>
      </c>
      <c r="I277" s="111" t="str">
        <f t="shared" si="9"/>
        <v>0.0%</v>
      </c>
    </row>
    <row r="278" spans="3:9" ht="15" thickBot="1" x14ac:dyDescent="0.35">
      <c r="C278" s="112" t="s">
        <v>311</v>
      </c>
      <c r="D278" s="95">
        <v>35275891</v>
      </c>
      <c r="E278" s="95">
        <v>106008762.67</v>
      </c>
      <c r="F278" s="95">
        <v>0</v>
      </c>
      <c r="G278" s="95">
        <v>3044859.65</v>
      </c>
      <c r="H278" s="110">
        <f t="shared" si="8"/>
        <v>3044859.65</v>
      </c>
      <c r="I278" s="111" t="str">
        <f t="shared" si="9"/>
        <v>0.0%</v>
      </c>
    </row>
    <row r="279" spans="3:9" x14ac:dyDescent="0.3">
      <c r="C279" s="104" t="s">
        <v>359</v>
      </c>
      <c r="D279" s="105">
        <v>31137714595</v>
      </c>
      <c r="E279" s="105">
        <v>43641499196.430008</v>
      </c>
      <c r="F279" s="106">
        <v>2723428492.3600011</v>
      </c>
      <c r="G279" s="106">
        <v>4789119288.2299995</v>
      </c>
      <c r="H279" s="106">
        <f t="shared" si="8"/>
        <v>2065690795.8699985</v>
      </c>
      <c r="I279" s="107">
        <f t="shared" si="9"/>
        <v>0.75848908890571365</v>
      </c>
    </row>
    <row r="280" spans="3:9" x14ac:dyDescent="0.3">
      <c r="C280" s="108" t="s">
        <v>360</v>
      </c>
      <c r="D280" s="109">
        <v>6834958632</v>
      </c>
      <c r="E280" s="109">
        <v>11305310635.970001</v>
      </c>
      <c r="F280" s="109">
        <v>428850974.80000001</v>
      </c>
      <c r="G280" s="109">
        <v>829852391.18999994</v>
      </c>
      <c r="H280" s="110">
        <f t="shared" si="8"/>
        <v>401001416.38999993</v>
      </c>
      <c r="I280" s="111">
        <f t="shared" si="9"/>
        <v>0.93506005571518624</v>
      </c>
    </row>
    <row r="281" spans="3:9" x14ac:dyDescent="0.3">
      <c r="C281" s="112" t="s">
        <v>313</v>
      </c>
      <c r="D281" s="95">
        <v>918279819</v>
      </c>
      <c r="E281" s="95">
        <v>1185129265.5599999</v>
      </c>
      <c r="F281" s="95">
        <v>32188327.809999999</v>
      </c>
      <c r="G281" s="95">
        <v>161276754.37</v>
      </c>
      <c r="H281" s="110">
        <f t="shared" si="8"/>
        <v>129088426.56</v>
      </c>
      <c r="I281" s="111">
        <f t="shared" si="9"/>
        <v>4.0104110819915251</v>
      </c>
    </row>
    <row r="282" spans="3:9" x14ac:dyDescent="0.3">
      <c r="C282" s="112" t="s">
        <v>314</v>
      </c>
      <c r="D282" s="95">
        <v>897036591</v>
      </c>
      <c r="E282" s="95">
        <v>836736800.85000002</v>
      </c>
      <c r="F282" s="95">
        <v>13635881.33</v>
      </c>
      <c r="G282" s="95">
        <v>232808607.81999999</v>
      </c>
      <c r="H282" s="110">
        <f t="shared" si="8"/>
        <v>219172726.48999998</v>
      </c>
      <c r="I282" s="111">
        <f t="shared" si="9"/>
        <v>16.073235105662214</v>
      </c>
    </row>
    <row r="283" spans="3:9" x14ac:dyDescent="0.3">
      <c r="C283" s="112" t="s">
        <v>306</v>
      </c>
      <c r="D283" s="95">
        <v>1201399948</v>
      </c>
      <c r="E283" s="95">
        <v>2382220528.9899998</v>
      </c>
      <c r="F283" s="95">
        <v>219562983.02000001</v>
      </c>
      <c r="G283" s="95">
        <v>211715383.63999999</v>
      </c>
      <c r="H283" s="110">
        <f t="shared" si="8"/>
        <v>-7847599.380000025</v>
      </c>
      <c r="I283" s="111">
        <f t="shared" si="9"/>
        <v>-3.5741905452638098E-2</v>
      </c>
    </row>
    <row r="284" spans="3:9" x14ac:dyDescent="0.3">
      <c r="C284" s="112" t="s">
        <v>315</v>
      </c>
      <c r="D284" s="95">
        <v>1135979999</v>
      </c>
      <c r="E284" s="95">
        <v>1154515434.7</v>
      </c>
      <c r="F284" s="95">
        <v>7170097.5099999998</v>
      </c>
      <c r="G284" s="95">
        <v>0</v>
      </c>
      <c r="H284" s="110">
        <f t="shared" si="8"/>
        <v>-7170097.5099999998</v>
      </c>
      <c r="I284" s="111">
        <f t="shared" si="9"/>
        <v>-1</v>
      </c>
    </row>
    <row r="285" spans="3:9" x14ac:dyDescent="0.3">
      <c r="C285" s="112" t="s">
        <v>308</v>
      </c>
      <c r="D285" s="95">
        <v>88736439</v>
      </c>
      <c r="E285" s="95">
        <v>359343850</v>
      </c>
      <c r="F285" s="95">
        <v>0</v>
      </c>
      <c r="G285" s="95">
        <v>0</v>
      </c>
      <c r="H285" s="110">
        <f t="shared" si="8"/>
        <v>0</v>
      </c>
      <c r="I285" s="111" t="str">
        <f t="shared" si="9"/>
        <v>0.0%</v>
      </c>
    </row>
    <row r="286" spans="3:9" x14ac:dyDescent="0.3">
      <c r="C286" s="112" t="s">
        <v>309</v>
      </c>
      <c r="D286" s="95">
        <v>41902153</v>
      </c>
      <c r="E286" s="95">
        <v>161901975.19999999</v>
      </c>
      <c r="F286" s="95">
        <v>0</v>
      </c>
      <c r="G286" s="95">
        <v>11506166.67</v>
      </c>
      <c r="H286" s="110">
        <f t="shared" si="8"/>
        <v>11506166.67</v>
      </c>
      <c r="I286" s="111" t="str">
        <f t="shared" si="9"/>
        <v>0.0%</v>
      </c>
    </row>
    <row r="287" spans="3:9" x14ac:dyDescent="0.3">
      <c r="C287" s="112" t="s">
        <v>317</v>
      </c>
      <c r="D287" s="95">
        <v>594966419</v>
      </c>
      <c r="E287" s="95">
        <v>2156675977.54</v>
      </c>
      <c r="F287" s="95">
        <v>0</v>
      </c>
      <c r="G287" s="95">
        <v>202388180.36000001</v>
      </c>
      <c r="H287" s="110">
        <f t="shared" si="8"/>
        <v>202388180.36000001</v>
      </c>
      <c r="I287" s="111" t="str">
        <f t="shared" si="9"/>
        <v>0.0%</v>
      </c>
    </row>
    <row r="288" spans="3:9" x14ac:dyDescent="0.3">
      <c r="C288" s="112" t="s">
        <v>310</v>
      </c>
      <c r="D288" s="95">
        <v>1052943365</v>
      </c>
      <c r="E288" s="95">
        <v>2425254809.3299994</v>
      </c>
      <c r="F288" s="95">
        <v>136426616.91999999</v>
      </c>
      <c r="G288" s="95">
        <v>9912188.9600000009</v>
      </c>
      <c r="H288" s="110">
        <f t="shared" si="8"/>
        <v>-126514427.95999998</v>
      </c>
      <c r="I288" s="111">
        <f t="shared" si="9"/>
        <v>-0.9273441709266127</v>
      </c>
    </row>
    <row r="289" spans="3:9" x14ac:dyDescent="0.3">
      <c r="C289" s="112" t="s">
        <v>311</v>
      </c>
      <c r="D289" s="95">
        <v>192150122</v>
      </c>
      <c r="E289" s="95">
        <v>348160181.80000001</v>
      </c>
      <c r="F289" s="95">
        <v>0</v>
      </c>
      <c r="G289" s="95">
        <v>245109.37</v>
      </c>
      <c r="H289" s="110">
        <f t="shared" si="8"/>
        <v>245109.37</v>
      </c>
      <c r="I289" s="111" t="str">
        <f t="shared" si="9"/>
        <v>0.0%</v>
      </c>
    </row>
    <row r="290" spans="3:9" x14ac:dyDescent="0.3">
      <c r="C290" s="112" t="s">
        <v>319</v>
      </c>
      <c r="D290" s="95">
        <v>711563777</v>
      </c>
      <c r="E290" s="95">
        <v>295371812</v>
      </c>
      <c r="F290" s="95">
        <v>19867068.210000001</v>
      </c>
      <c r="G290" s="95">
        <v>0</v>
      </c>
      <c r="H290" s="110">
        <f t="shared" si="8"/>
        <v>-19867068.210000001</v>
      </c>
      <c r="I290" s="111">
        <f t="shared" si="9"/>
        <v>-1</v>
      </c>
    </row>
    <row r="291" spans="3:9" x14ac:dyDescent="0.3">
      <c r="C291" s="108" t="s">
        <v>361</v>
      </c>
      <c r="D291" s="109">
        <v>23638967274</v>
      </c>
      <c r="E291" s="109">
        <v>30761231341.550007</v>
      </c>
      <c r="F291" s="109">
        <v>2286875466.0300007</v>
      </c>
      <c r="G291" s="109">
        <v>3454448172.6800003</v>
      </c>
      <c r="H291" s="110">
        <f t="shared" si="8"/>
        <v>1167572706.6499996</v>
      </c>
      <c r="I291" s="111">
        <f t="shared" si="9"/>
        <v>0.51055368951808178</v>
      </c>
    </row>
    <row r="292" spans="3:9" x14ac:dyDescent="0.3">
      <c r="C292" s="112" t="s">
        <v>313</v>
      </c>
      <c r="D292" s="95">
        <v>77067013</v>
      </c>
      <c r="E292" s="95">
        <v>30916559</v>
      </c>
      <c r="F292" s="95">
        <v>0</v>
      </c>
      <c r="G292" s="95">
        <v>0</v>
      </c>
      <c r="H292" s="110">
        <f t="shared" si="8"/>
        <v>0</v>
      </c>
      <c r="I292" s="111" t="str">
        <f t="shared" si="9"/>
        <v>0.0%</v>
      </c>
    </row>
    <row r="293" spans="3:9" x14ac:dyDescent="0.3">
      <c r="C293" s="112" t="s">
        <v>304</v>
      </c>
      <c r="D293" s="95">
        <v>259696494</v>
      </c>
      <c r="E293" s="95">
        <v>651486767.64999998</v>
      </c>
      <c r="F293" s="95">
        <v>3428077</v>
      </c>
      <c r="G293" s="95">
        <v>130919600.34999999</v>
      </c>
      <c r="H293" s="110">
        <f t="shared" si="8"/>
        <v>127491523.34999999</v>
      </c>
      <c r="I293" s="111">
        <f t="shared" si="9"/>
        <v>37.190390808024439</v>
      </c>
    </row>
    <row r="294" spans="3:9" x14ac:dyDescent="0.3">
      <c r="C294" s="112" t="s">
        <v>314</v>
      </c>
      <c r="D294" s="95">
        <v>1587445897</v>
      </c>
      <c r="E294" s="95">
        <v>1034181125.5300002</v>
      </c>
      <c r="F294" s="95">
        <v>3549340.89</v>
      </c>
      <c r="G294" s="95">
        <v>306881070.49000001</v>
      </c>
      <c r="H294" s="110">
        <f t="shared" si="8"/>
        <v>303331729.60000002</v>
      </c>
      <c r="I294" s="111">
        <f t="shared" si="9"/>
        <v>85.461424811185154</v>
      </c>
    </row>
    <row r="295" spans="3:9" x14ac:dyDescent="0.3">
      <c r="C295" s="112" t="s">
        <v>346</v>
      </c>
      <c r="D295" s="95">
        <v>10554785</v>
      </c>
      <c r="E295" s="95">
        <v>554785</v>
      </c>
      <c r="F295" s="95">
        <v>0</v>
      </c>
      <c r="G295" s="95">
        <v>0</v>
      </c>
      <c r="H295" s="110">
        <f t="shared" si="8"/>
        <v>0</v>
      </c>
      <c r="I295" s="111" t="str">
        <f t="shared" si="9"/>
        <v>0.0%</v>
      </c>
    </row>
    <row r="296" spans="3:9" x14ac:dyDescent="0.3">
      <c r="C296" s="112" t="s">
        <v>306</v>
      </c>
      <c r="D296" s="95">
        <v>15378209183</v>
      </c>
      <c r="E296" s="95">
        <v>21682259964.740002</v>
      </c>
      <c r="F296" s="95">
        <v>1130082301.4100001</v>
      </c>
      <c r="G296" s="95">
        <v>1759815962.5799999</v>
      </c>
      <c r="H296" s="110">
        <f t="shared" si="8"/>
        <v>629733661.16999984</v>
      </c>
      <c r="I296" s="111">
        <f t="shared" si="9"/>
        <v>0.55724583986872744</v>
      </c>
    </row>
    <row r="297" spans="3:9" x14ac:dyDescent="0.3">
      <c r="C297" s="112" t="s">
        <v>362</v>
      </c>
      <c r="D297" s="95">
        <v>1000000000</v>
      </c>
      <c r="E297" s="95">
        <v>0</v>
      </c>
      <c r="F297" s="95">
        <v>0</v>
      </c>
      <c r="G297" s="95">
        <v>0</v>
      </c>
      <c r="H297" s="110">
        <f t="shared" si="8"/>
        <v>0</v>
      </c>
      <c r="I297" s="111" t="str">
        <f t="shared" si="9"/>
        <v>0.0%</v>
      </c>
    </row>
    <row r="298" spans="3:9" x14ac:dyDescent="0.3">
      <c r="C298" s="112" t="s">
        <v>315</v>
      </c>
      <c r="D298" s="95">
        <v>176265454</v>
      </c>
      <c r="E298" s="95">
        <v>170329971.37</v>
      </c>
      <c r="F298" s="95">
        <v>11896434.890000001</v>
      </c>
      <c r="G298" s="95">
        <v>37195420.829999998</v>
      </c>
      <c r="H298" s="110">
        <f t="shared" si="8"/>
        <v>25298985.939999998</v>
      </c>
      <c r="I298" s="111">
        <f t="shared" si="9"/>
        <v>2.1266023118628605</v>
      </c>
    </row>
    <row r="299" spans="3:9" x14ac:dyDescent="0.3">
      <c r="C299" s="112" t="s">
        <v>307</v>
      </c>
      <c r="D299" s="95">
        <v>631100000</v>
      </c>
      <c r="E299" s="95">
        <v>631100000</v>
      </c>
      <c r="F299" s="95">
        <v>0</v>
      </c>
      <c r="G299" s="95">
        <v>0</v>
      </c>
      <c r="H299" s="110">
        <f t="shared" si="8"/>
        <v>0</v>
      </c>
      <c r="I299" s="111" t="str">
        <f t="shared" si="9"/>
        <v>0.0%</v>
      </c>
    </row>
    <row r="300" spans="3:9" x14ac:dyDescent="0.3">
      <c r="C300" s="112" t="s">
        <v>308</v>
      </c>
      <c r="D300" s="95">
        <v>292507981</v>
      </c>
      <c r="E300" s="95">
        <v>647225709</v>
      </c>
      <c r="F300" s="95">
        <v>0</v>
      </c>
      <c r="G300" s="95">
        <v>137827701.75999999</v>
      </c>
      <c r="H300" s="110">
        <f t="shared" si="8"/>
        <v>137827701.75999999</v>
      </c>
      <c r="I300" s="111" t="str">
        <f t="shared" si="9"/>
        <v>0.0%</v>
      </c>
    </row>
    <row r="301" spans="3:9" x14ac:dyDescent="0.3">
      <c r="C301" s="112" t="s">
        <v>309</v>
      </c>
      <c r="D301" s="95">
        <v>3132687087</v>
      </c>
      <c r="E301" s="95">
        <v>2376794937.7500005</v>
      </c>
      <c r="F301" s="95">
        <v>672887671.52999997</v>
      </c>
      <c r="G301" s="95">
        <v>153920931.62</v>
      </c>
      <c r="H301" s="110">
        <f t="shared" si="8"/>
        <v>-518966739.90999997</v>
      </c>
      <c r="I301" s="111">
        <f t="shared" si="9"/>
        <v>-0.77125315541891659</v>
      </c>
    </row>
    <row r="302" spans="3:9" x14ac:dyDescent="0.3">
      <c r="C302" s="112" t="s">
        <v>317</v>
      </c>
      <c r="D302" s="95">
        <v>92614224</v>
      </c>
      <c r="E302" s="95">
        <v>527629120.65999997</v>
      </c>
      <c r="F302" s="95">
        <v>70660048.390000001</v>
      </c>
      <c r="G302" s="95">
        <v>343388631.56999999</v>
      </c>
      <c r="H302" s="110">
        <f t="shared" si="8"/>
        <v>272728583.18000001</v>
      </c>
      <c r="I302" s="111">
        <f t="shared" si="9"/>
        <v>3.8597282254139706</v>
      </c>
    </row>
    <row r="303" spans="3:9" x14ac:dyDescent="0.3">
      <c r="C303" s="112" t="s">
        <v>310</v>
      </c>
      <c r="D303" s="95">
        <v>510839444</v>
      </c>
      <c r="E303" s="95">
        <v>1000290637.7400001</v>
      </c>
      <c r="F303" s="95">
        <v>10211461.109999999</v>
      </c>
      <c r="G303" s="95">
        <v>97228897.780000001</v>
      </c>
      <c r="H303" s="110">
        <f t="shared" si="8"/>
        <v>87017436.670000002</v>
      </c>
      <c r="I303" s="111">
        <f t="shared" si="9"/>
        <v>8.5215461071270742</v>
      </c>
    </row>
    <row r="304" spans="3:9" x14ac:dyDescent="0.3">
      <c r="C304" s="112" t="s">
        <v>311</v>
      </c>
      <c r="D304" s="95">
        <v>477357712</v>
      </c>
      <c r="E304" s="95">
        <v>1995839763.1099999</v>
      </c>
      <c r="F304" s="95">
        <v>269934229.80000001</v>
      </c>
      <c r="G304" s="95">
        <v>487269955.69999999</v>
      </c>
      <c r="H304" s="110">
        <f t="shared" si="8"/>
        <v>217335725.89999998</v>
      </c>
      <c r="I304" s="111">
        <f t="shared" si="9"/>
        <v>0.8051432604935973</v>
      </c>
    </row>
    <row r="305" spans="3:16" x14ac:dyDescent="0.3">
      <c r="C305" s="112" t="s">
        <v>319</v>
      </c>
      <c r="D305" s="95">
        <v>12622000</v>
      </c>
      <c r="E305" s="95">
        <v>12622000</v>
      </c>
      <c r="F305" s="95">
        <v>114225901.01000001</v>
      </c>
      <c r="G305" s="95">
        <v>0</v>
      </c>
      <c r="H305" s="110">
        <f t="shared" si="8"/>
        <v>-114225901.01000001</v>
      </c>
      <c r="I305" s="111">
        <f t="shared" si="9"/>
        <v>-1</v>
      </c>
    </row>
    <row r="306" spans="3:16" x14ac:dyDescent="0.3">
      <c r="C306" s="108" t="s">
        <v>320</v>
      </c>
      <c r="D306" s="109">
        <v>663788689</v>
      </c>
      <c r="E306" s="109">
        <v>1574957218.9100001</v>
      </c>
      <c r="F306" s="109">
        <v>7702051.5300000003</v>
      </c>
      <c r="G306" s="109">
        <v>504818724.36000001</v>
      </c>
      <c r="H306" s="110">
        <f t="shared" si="8"/>
        <v>497116672.83000004</v>
      </c>
      <c r="I306" s="111">
        <f t="shared" si="9"/>
        <v>64.543410400942875</v>
      </c>
    </row>
    <row r="307" spans="3:16" ht="15" thickBot="1" x14ac:dyDescent="0.35">
      <c r="C307" s="112" t="s">
        <v>314</v>
      </c>
      <c r="D307" s="95">
        <v>663788689</v>
      </c>
      <c r="E307" s="95">
        <v>1574957218.9100001</v>
      </c>
      <c r="F307" s="95">
        <v>7702051.5300000003</v>
      </c>
      <c r="G307" s="95">
        <v>504818724.36000001</v>
      </c>
      <c r="H307" s="110">
        <f t="shared" si="8"/>
        <v>497116672.83000004</v>
      </c>
      <c r="I307" s="111">
        <f t="shared" si="9"/>
        <v>64.543410400942875</v>
      </c>
    </row>
    <row r="308" spans="3:16" x14ac:dyDescent="0.3">
      <c r="C308" s="104" t="s">
        <v>363</v>
      </c>
      <c r="D308" s="105"/>
      <c r="E308" s="105">
        <v>0</v>
      </c>
      <c r="F308" s="106">
        <v>0</v>
      </c>
      <c r="G308" s="106">
        <v>0</v>
      </c>
      <c r="H308" s="106">
        <f t="shared" si="8"/>
        <v>0</v>
      </c>
      <c r="I308" s="107" t="str">
        <f t="shared" si="9"/>
        <v>0.0%</v>
      </c>
    </row>
    <row r="309" spans="3:16" x14ac:dyDescent="0.3">
      <c r="C309" s="108" t="s">
        <v>320</v>
      </c>
      <c r="D309" s="109"/>
      <c r="E309" s="109">
        <v>0</v>
      </c>
      <c r="F309" s="109">
        <v>0</v>
      </c>
      <c r="G309" s="109">
        <v>0</v>
      </c>
      <c r="H309" s="110">
        <f t="shared" si="8"/>
        <v>0</v>
      </c>
      <c r="I309" s="111" t="str">
        <f t="shared" si="9"/>
        <v>0.0%</v>
      </c>
    </row>
    <row r="310" spans="3:16" ht="15" thickBot="1" x14ac:dyDescent="0.35">
      <c r="C310" s="112" t="s">
        <v>306</v>
      </c>
      <c r="D310" s="95"/>
      <c r="E310" s="95">
        <v>0</v>
      </c>
      <c r="F310" s="95">
        <v>0</v>
      </c>
      <c r="G310" s="95">
        <v>0</v>
      </c>
      <c r="H310" s="110">
        <f t="shared" si="8"/>
        <v>0</v>
      </c>
      <c r="I310" s="111" t="str">
        <f t="shared" si="9"/>
        <v>0.0%</v>
      </c>
    </row>
    <row r="311" spans="3:16" x14ac:dyDescent="0.3">
      <c r="C311" s="104" t="s">
        <v>364</v>
      </c>
      <c r="D311" s="105">
        <v>4914082280</v>
      </c>
      <c r="E311" s="105">
        <v>5713547705.6899996</v>
      </c>
      <c r="F311" s="106">
        <v>371106199.07000005</v>
      </c>
      <c r="G311" s="106">
        <v>74209231.830000013</v>
      </c>
      <c r="H311" s="106">
        <f t="shared" si="8"/>
        <v>-296896967.24000001</v>
      </c>
      <c r="I311" s="107">
        <f t="shared" si="9"/>
        <v>-0.80003235727139577</v>
      </c>
    </row>
    <row r="312" spans="3:16" x14ac:dyDescent="0.3">
      <c r="C312" s="108" t="s">
        <v>320</v>
      </c>
      <c r="D312" s="109">
        <v>4914082280</v>
      </c>
      <c r="E312" s="109">
        <v>5713547705.6899996</v>
      </c>
      <c r="F312" s="109">
        <v>371106199.07000005</v>
      </c>
      <c r="G312" s="109">
        <v>74209231.830000013</v>
      </c>
      <c r="H312" s="110">
        <f t="shared" si="8"/>
        <v>-296896967.24000001</v>
      </c>
      <c r="I312" s="111">
        <f t="shared" si="9"/>
        <v>-0.80003235727139577</v>
      </c>
    </row>
    <row r="313" spans="3:16" x14ac:dyDescent="0.3">
      <c r="C313" s="112" t="s">
        <v>313</v>
      </c>
      <c r="D313" s="95">
        <v>870613572</v>
      </c>
      <c r="E313" s="95">
        <v>870613572</v>
      </c>
      <c r="F313" s="95">
        <v>32584419.629999999</v>
      </c>
      <c r="G313" s="95">
        <v>19505947.84</v>
      </c>
      <c r="H313" s="110">
        <f t="shared" si="8"/>
        <v>-13078471.789999999</v>
      </c>
      <c r="I313" s="111">
        <f t="shared" si="9"/>
        <v>-0.40137194212779048</v>
      </c>
    </row>
    <row r="314" spans="3:16" x14ac:dyDescent="0.3">
      <c r="C314" s="112" t="s">
        <v>314</v>
      </c>
      <c r="D314" s="95"/>
      <c r="E314" s="95">
        <v>0</v>
      </c>
      <c r="F314" s="95">
        <v>0</v>
      </c>
      <c r="G314" s="95">
        <v>0</v>
      </c>
      <c r="H314" s="110">
        <f t="shared" si="8"/>
        <v>0</v>
      </c>
      <c r="I314" s="111" t="str">
        <f t="shared" si="9"/>
        <v>0.0%</v>
      </c>
    </row>
    <row r="315" spans="3:16" x14ac:dyDescent="0.3">
      <c r="C315" s="112" t="s">
        <v>305</v>
      </c>
      <c r="D315" s="95">
        <v>836680000</v>
      </c>
      <c r="E315" s="95">
        <v>745130000</v>
      </c>
      <c r="F315" s="95">
        <v>4858931.2300000004</v>
      </c>
      <c r="G315" s="95">
        <v>3104223.16</v>
      </c>
      <c r="H315" s="110">
        <f t="shared" si="8"/>
        <v>-1754708.0700000003</v>
      </c>
      <c r="I315" s="111">
        <f t="shared" si="9"/>
        <v>-0.36113045995919563</v>
      </c>
    </row>
    <row r="316" spans="3:16" x14ac:dyDescent="0.3">
      <c r="C316" s="112" t="s">
        <v>330</v>
      </c>
      <c r="D316" s="95">
        <v>50000001</v>
      </c>
      <c r="E316" s="95">
        <v>1394529872</v>
      </c>
      <c r="F316" s="95">
        <v>3442740.23</v>
      </c>
      <c r="G316" s="95">
        <v>207680.13</v>
      </c>
      <c r="H316" s="110">
        <f t="shared" si="8"/>
        <v>-3235060.1</v>
      </c>
      <c r="I316" s="111">
        <f t="shared" si="9"/>
        <v>-0.93967592204887329</v>
      </c>
    </row>
    <row r="317" spans="3:16" x14ac:dyDescent="0.3">
      <c r="C317" s="112" t="s">
        <v>306</v>
      </c>
      <c r="D317" s="95">
        <v>502458283</v>
      </c>
      <c r="E317" s="95">
        <v>431572399</v>
      </c>
      <c r="F317" s="95">
        <v>206919265.47999999</v>
      </c>
      <c r="G317" s="95">
        <v>0</v>
      </c>
      <c r="H317" s="110">
        <f t="shared" si="8"/>
        <v>-206919265.47999999</v>
      </c>
      <c r="I317" s="111">
        <f t="shared" si="9"/>
        <v>-1</v>
      </c>
    </row>
    <row r="318" spans="3:16" x14ac:dyDescent="0.3">
      <c r="C318" s="112" t="s">
        <v>316</v>
      </c>
      <c r="D318" s="95">
        <v>297930833</v>
      </c>
      <c r="E318" s="95">
        <v>297930833</v>
      </c>
      <c r="F318" s="95">
        <v>0</v>
      </c>
      <c r="G318" s="95">
        <v>0</v>
      </c>
      <c r="H318" s="110">
        <f t="shared" si="8"/>
        <v>0</v>
      </c>
      <c r="I318" s="111" t="str">
        <f t="shared" si="9"/>
        <v>0.0%</v>
      </c>
    </row>
    <row r="319" spans="3:16" x14ac:dyDescent="0.3">
      <c r="C319" s="112" t="s">
        <v>307</v>
      </c>
      <c r="D319" s="95"/>
      <c r="E319" s="95">
        <v>34000000</v>
      </c>
      <c r="F319" s="95">
        <v>0</v>
      </c>
      <c r="G319" s="95">
        <v>0</v>
      </c>
      <c r="H319" s="110">
        <f t="shared" si="8"/>
        <v>0</v>
      </c>
      <c r="I319" s="111" t="str">
        <f t="shared" si="9"/>
        <v>0.0%</v>
      </c>
    </row>
    <row r="320" spans="3:16" x14ac:dyDescent="0.3">
      <c r="C320" s="112" t="s">
        <v>308</v>
      </c>
      <c r="D320" s="95">
        <v>36324599</v>
      </c>
      <c r="E320" s="95">
        <v>36558675.200000003</v>
      </c>
      <c r="F320" s="95">
        <v>0</v>
      </c>
      <c r="G320" s="95">
        <v>0</v>
      </c>
      <c r="H320" s="110">
        <f t="shared" si="8"/>
        <v>0</v>
      </c>
      <c r="I320" s="111" t="str">
        <f t="shared" si="9"/>
        <v>0.0%</v>
      </c>
      <c r="J320" s="1"/>
      <c r="K320" s="80"/>
      <c r="L320" s="80"/>
      <c r="M320" s="80"/>
      <c r="N320" s="80"/>
      <c r="O320" s="80"/>
      <c r="P320" s="99"/>
    </row>
    <row r="321" spans="3:16" x14ac:dyDescent="0.3">
      <c r="C321" s="112" t="s">
        <v>309</v>
      </c>
      <c r="D321" s="95">
        <v>448560056</v>
      </c>
      <c r="E321" s="95">
        <v>321860802.56</v>
      </c>
      <c r="F321" s="95">
        <v>1073479.74</v>
      </c>
      <c r="G321" s="95">
        <v>0</v>
      </c>
      <c r="H321" s="110">
        <f t="shared" si="8"/>
        <v>-1073479.74</v>
      </c>
      <c r="I321" s="111">
        <f t="shared" si="9"/>
        <v>-1</v>
      </c>
      <c r="J321" s="2"/>
      <c r="K321" s="80"/>
      <c r="L321" s="80"/>
      <c r="M321" s="80"/>
      <c r="N321" s="80"/>
      <c r="O321" s="80"/>
      <c r="P321" s="99"/>
    </row>
    <row r="322" spans="3:16" ht="15" customHeight="1" x14ac:dyDescent="0.3">
      <c r="C322" s="112" t="s">
        <v>317</v>
      </c>
      <c r="D322" s="95">
        <v>1131302631</v>
      </c>
      <c r="E322" s="95">
        <v>783687797</v>
      </c>
      <c r="F322" s="95">
        <v>121617572.54000001</v>
      </c>
      <c r="G322" s="95">
        <v>33564946.850000001</v>
      </c>
      <c r="H322" s="110">
        <f t="shared" si="8"/>
        <v>-88052625.689999998</v>
      </c>
      <c r="I322" s="111">
        <f t="shared" si="9"/>
        <v>-0.72401235981781742</v>
      </c>
      <c r="J322" s="527"/>
      <c r="K322" s="527"/>
      <c r="L322" s="527"/>
      <c r="M322" s="527"/>
      <c r="N322" s="527"/>
      <c r="O322" s="527"/>
      <c r="P322" s="527"/>
    </row>
    <row r="323" spans="3:16" x14ac:dyDescent="0.3">
      <c r="C323" s="112" t="s">
        <v>310</v>
      </c>
      <c r="D323" s="95">
        <v>6002305</v>
      </c>
      <c r="E323" s="95">
        <v>63453754.93</v>
      </c>
      <c r="F323" s="95">
        <v>0</v>
      </c>
      <c r="G323" s="95">
        <v>17826433.850000001</v>
      </c>
      <c r="H323" s="110">
        <f t="shared" si="8"/>
        <v>17826433.850000001</v>
      </c>
      <c r="I323" s="111" t="str">
        <f t="shared" si="9"/>
        <v>0.0%</v>
      </c>
      <c r="J323" s="1"/>
      <c r="K323" s="80"/>
      <c r="L323" s="80"/>
      <c r="M323" s="80"/>
      <c r="N323" s="80"/>
      <c r="O323" s="80"/>
      <c r="P323" s="99"/>
    </row>
    <row r="324" spans="3:16" x14ac:dyDescent="0.3">
      <c r="C324" s="112" t="s">
        <v>319</v>
      </c>
      <c r="D324" s="95">
        <v>734210000</v>
      </c>
      <c r="E324" s="95">
        <v>734210000</v>
      </c>
      <c r="F324" s="95">
        <v>609790.22</v>
      </c>
      <c r="G324" s="95">
        <v>0</v>
      </c>
      <c r="H324" s="110">
        <f t="shared" si="8"/>
        <v>-609790.22</v>
      </c>
      <c r="I324" s="111">
        <f t="shared" si="9"/>
        <v>-1</v>
      </c>
    </row>
    <row r="325" spans="3:16" ht="15" thickBot="1" x14ac:dyDescent="0.35">
      <c r="C325" s="113" t="s">
        <v>294</v>
      </c>
      <c r="D325" s="114">
        <v>79003383385</v>
      </c>
      <c r="E325" s="114">
        <v>101577742697.60001</v>
      </c>
      <c r="F325" s="114">
        <v>6381075731.9499989</v>
      </c>
      <c r="G325" s="114">
        <v>10377208256.500002</v>
      </c>
      <c r="H325" s="114">
        <f t="shared" si="8"/>
        <v>3996132524.5500031</v>
      </c>
      <c r="I325" s="115">
        <f t="shared" si="9"/>
        <v>0.62624746867387848</v>
      </c>
    </row>
    <row r="327" spans="3:16" x14ac:dyDescent="0.3">
      <c r="C327" s="1" t="s">
        <v>7</v>
      </c>
    </row>
    <row r="328" spans="3:16" x14ac:dyDescent="0.3">
      <c r="C328" s="2" t="s">
        <v>977</v>
      </c>
    </row>
    <row r="329" spans="3:16" ht="64.5" customHeight="1" x14ac:dyDescent="0.3">
      <c r="C329" s="517" t="s">
        <v>295</v>
      </c>
      <c r="D329" s="517"/>
      <c r="E329" s="517"/>
      <c r="F329" s="319"/>
      <c r="G329" s="319"/>
      <c r="H329" s="319"/>
      <c r="I329" s="319"/>
    </row>
    <row r="330" spans="3:16" x14ac:dyDescent="0.3">
      <c r="C330" s="1" t="s">
        <v>8</v>
      </c>
    </row>
  </sheetData>
  <mergeCells count="12">
    <mergeCell ref="J322:P322"/>
    <mergeCell ref="C329:E329"/>
    <mergeCell ref="C2:G2"/>
    <mergeCell ref="C3:G3"/>
    <mergeCell ref="C4:G4"/>
    <mergeCell ref="C6:H6"/>
    <mergeCell ref="C7:G7"/>
    <mergeCell ref="C10:C11"/>
    <mergeCell ref="D10:D12"/>
    <mergeCell ref="E10:E12"/>
    <mergeCell ref="F10:G11"/>
    <mergeCell ref="H10:I1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A63A0-11EE-47B4-BE6E-0B0461C1ADDD}">
  <dimension ref="C1:I923"/>
  <sheetViews>
    <sheetView showGridLines="0" workbookViewId="0">
      <selection activeCell="I31" sqref="I31"/>
    </sheetView>
  </sheetViews>
  <sheetFormatPr baseColWidth="10" defaultColWidth="11.44140625" defaultRowHeight="14.4" x14ac:dyDescent="0.3"/>
  <cols>
    <col min="1" max="2" width="11.44140625" style="80"/>
    <col min="3" max="3" width="83.6640625" style="80" customWidth="1"/>
    <col min="4" max="4" width="19" style="80" customWidth="1"/>
    <col min="5" max="5" width="14.44140625" style="80" bestFit="1" customWidth="1"/>
    <col min="6" max="6" width="17.33203125" style="80" bestFit="1" customWidth="1"/>
    <col min="7" max="7" width="15.5546875" style="80" bestFit="1" customWidth="1"/>
    <col min="8" max="8" width="12.44140625" style="80" bestFit="1" customWidth="1"/>
    <col min="9" max="9" width="18.88671875" style="80" customWidth="1"/>
    <col min="10" max="10" width="11.44140625" style="80"/>
    <col min="11" max="12" width="14" style="80" bestFit="1" customWidth="1"/>
    <col min="13" max="13" width="11.5546875" style="80" bestFit="1" customWidth="1"/>
    <col min="14" max="15" width="12.109375" style="80" bestFit="1" customWidth="1"/>
    <col min="16" max="16384" width="11.44140625" style="80"/>
  </cols>
  <sheetData>
    <row r="1" spans="3:8" x14ac:dyDescent="0.3">
      <c r="C1" s="85"/>
      <c r="D1" s="85"/>
      <c r="E1" s="85"/>
      <c r="F1" s="85"/>
      <c r="G1" s="85"/>
    </row>
    <row r="2" spans="3:8" x14ac:dyDescent="0.3">
      <c r="C2" s="518" t="s">
        <v>45</v>
      </c>
      <c r="D2" s="518"/>
      <c r="E2" s="518"/>
      <c r="F2" s="518"/>
      <c r="G2" s="518"/>
    </row>
    <row r="3" spans="3:8" x14ac:dyDescent="0.3">
      <c r="C3" s="518" t="s">
        <v>0</v>
      </c>
      <c r="D3" s="518"/>
      <c r="E3" s="518"/>
      <c r="F3" s="518"/>
      <c r="G3" s="518"/>
    </row>
    <row r="4" spans="3:8" x14ac:dyDescent="0.3">
      <c r="C4" s="519" t="s">
        <v>1</v>
      </c>
      <c r="D4" s="519"/>
      <c r="E4" s="519"/>
      <c r="F4" s="519"/>
      <c r="G4" s="519"/>
    </row>
    <row r="5" spans="3:8" x14ac:dyDescent="0.3">
      <c r="C5" s="85"/>
      <c r="D5" s="85"/>
      <c r="E5" s="85"/>
      <c r="F5" s="85"/>
      <c r="G5" s="85"/>
    </row>
    <row r="6" spans="3:8" ht="15.6" x14ac:dyDescent="0.3">
      <c r="C6" s="528" t="s">
        <v>983</v>
      </c>
      <c r="D6" s="528"/>
      <c r="E6" s="528"/>
      <c r="F6" s="528"/>
      <c r="G6" s="528"/>
      <c r="H6" s="528"/>
    </row>
    <row r="7" spans="3:8" ht="15.6" x14ac:dyDescent="0.3">
      <c r="C7" s="543" t="s">
        <v>96</v>
      </c>
      <c r="D7" s="543"/>
      <c r="E7" s="543"/>
      <c r="F7" s="543"/>
      <c r="G7" s="543"/>
    </row>
    <row r="8" spans="3:8" x14ac:dyDescent="0.3">
      <c r="C8" s="85"/>
      <c r="D8" s="85"/>
      <c r="E8" s="85"/>
      <c r="F8" s="85"/>
      <c r="G8" s="85"/>
    </row>
    <row r="10" spans="3:8" ht="15" thickBot="1" x14ac:dyDescent="0.35"/>
    <row r="11" spans="3:8" x14ac:dyDescent="0.3">
      <c r="C11" s="544" t="s">
        <v>46</v>
      </c>
      <c r="D11" s="540" t="s">
        <v>49</v>
      </c>
      <c r="E11" s="540" t="s">
        <v>365</v>
      </c>
      <c r="F11" s="540" t="s">
        <v>366</v>
      </c>
      <c r="G11" s="540" t="s">
        <v>297</v>
      </c>
      <c r="H11" s="540" t="s">
        <v>367</v>
      </c>
    </row>
    <row r="12" spans="3:8" x14ac:dyDescent="0.3">
      <c r="C12" s="545"/>
      <c r="D12" s="546"/>
      <c r="E12" s="547"/>
      <c r="F12" s="547"/>
      <c r="G12" s="541"/>
      <c r="H12" s="541"/>
    </row>
    <row r="13" spans="3:8" ht="15" thickBot="1" x14ac:dyDescent="0.35">
      <c r="C13" s="116" t="s">
        <v>368</v>
      </c>
      <c r="D13" s="117" t="s">
        <v>369</v>
      </c>
      <c r="E13" s="548"/>
      <c r="F13" s="548"/>
      <c r="G13" s="542"/>
      <c r="H13" s="542"/>
    </row>
    <row r="14" spans="3:8" x14ac:dyDescent="0.3">
      <c r="C14" s="118" t="s">
        <v>370</v>
      </c>
      <c r="D14" s="119">
        <v>3010779124</v>
      </c>
      <c r="E14" s="119">
        <v>3010779124</v>
      </c>
      <c r="F14" s="119">
        <v>250898248</v>
      </c>
      <c r="G14" s="119">
        <v>250898248</v>
      </c>
      <c r="H14" s="119">
        <v>250898248</v>
      </c>
    </row>
    <row r="15" spans="3:8" x14ac:dyDescent="0.3">
      <c r="C15" s="120" t="s">
        <v>371</v>
      </c>
      <c r="D15" s="109">
        <v>3010779124</v>
      </c>
      <c r="E15" s="109">
        <v>3010779124</v>
      </c>
      <c r="F15" s="109">
        <v>250898248</v>
      </c>
      <c r="G15" s="109">
        <v>250898248</v>
      </c>
      <c r="H15" s="109">
        <v>250898248</v>
      </c>
    </row>
    <row r="16" spans="3:8" x14ac:dyDescent="0.3">
      <c r="C16" s="94" t="s">
        <v>372</v>
      </c>
      <c r="D16" s="95">
        <v>3010779124</v>
      </c>
      <c r="E16" s="95">
        <v>3010779124</v>
      </c>
      <c r="F16" s="95">
        <v>250898248</v>
      </c>
      <c r="G16" s="95">
        <v>250898248</v>
      </c>
      <c r="H16" s="95">
        <v>250898248</v>
      </c>
    </row>
    <row r="17" spans="3:8" x14ac:dyDescent="0.3">
      <c r="C17" s="96" t="s">
        <v>373</v>
      </c>
      <c r="D17" s="95">
        <v>2589079124</v>
      </c>
      <c r="E17" s="95">
        <v>2589079124</v>
      </c>
      <c r="F17" s="95">
        <v>215756585</v>
      </c>
      <c r="G17" s="95">
        <v>215756585</v>
      </c>
      <c r="H17" s="95">
        <v>215756585</v>
      </c>
    </row>
    <row r="18" spans="3:8" x14ac:dyDescent="0.3">
      <c r="C18" s="96" t="s">
        <v>374</v>
      </c>
      <c r="D18" s="95">
        <v>421700000</v>
      </c>
      <c r="E18" s="95">
        <v>421700000</v>
      </c>
      <c r="F18" s="95">
        <v>35141663</v>
      </c>
      <c r="G18" s="95">
        <v>35141663</v>
      </c>
      <c r="H18" s="95">
        <v>35141663</v>
      </c>
    </row>
    <row r="19" spans="3:8" x14ac:dyDescent="0.3">
      <c r="C19" s="118" t="s">
        <v>375</v>
      </c>
      <c r="D19" s="119">
        <v>5896375178</v>
      </c>
      <c r="E19" s="119">
        <v>5896375178</v>
      </c>
      <c r="F19" s="119">
        <v>491364581.99999988</v>
      </c>
      <c r="G19" s="119">
        <v>491364581.99999988</v>
      </c>
      <c r="H19" s="119">
        <v>491364581.99999988</v>
      </c>
    </row>
    <row r="20" spans="3:8" x14ac:dyDescent="0.3">
      <c r="C20" s="120" t="s">
        <v>376</v>
      </c>
      <c r="D20" s="109">
        <v>5896375178</v>
      </c>
      <c r="E20" s="109">
        <v>5896375178</v>
      </c>
      <c r="F20" s="109">
        <v>491364581.99999988</v>
      </c>
      <c r="G20" s="109">
        <v>491364581.99999988</v>
      </c>
      <c r="H20" s="109">
        <v>491364581.99999988</v>
      </c>
    </row>
    <row r="21" spans="3:8" x14ac:dyDescent="0.3">
      <c r="C21" s="94" t="s">
        <v>377</v>
      </c>
      <c r="D21" s="95">
        <v>5896375178</v>
      </c>
      <c r="E21" s="95">
        <v>5896375178</v>
      </c>
      <c r="F21" s="95">
        <v>491364581.99999988</v>
      </c>
      <c r="G21" s="95">
        <v>491364581.99999988</v>
      </c>
      <c r="H21" s="95">
        <v>491364581.99999988</v>
      </c>
    </row>
    <row r="22" spans="3:8" x14ac:dyDescent="0.3">
      <c r="C22" s="96" t="s">
        <v>373</v>
      </c>
      <c r="D22" s="95">
        <v>5265722343</v>
      </c>
      <c r="E22" s="95">
        <v>5315890926.3299999</v>
      </c>
      <c r="F22" s="95">
        <v>414878680.71999991</v>
      </c>
      <c r="G22" s="95">
        <v>414878680.71999991</v>
      </c>
      <c r="H22" s="95">
        <v>414878680.71999991</v>
      </c>
    </row>
    <row r="23" spans="3:8" x14ac:dyDescent="0.3">
      <c r="C23" s="96" t="s">
        <v>374</v>
      </c>
      <c r="D23" s="95">
        <v>630652835</v>
      </c>
      <c r="E23" s="95">
        <v>580484251.66999996</v>
      </c>
      <c r="F23" s="95">
        <v>76485901.280000001</v>
      </c>
      <c r="G23" s="95">
        <v>76485901.280000001</v>
      </c>
      <c r="H23" s="95">
        <v>76485901.280000001</v>
      </c>
    </row>
    <row r="24" spans="3:8" x14ac:dyDescent="0.3">
      <c r="C24" s="118" t="s">
        <v>378</v>
      </c>
      <c r="D24" s="119">
        <v>127178682615</v>
      </c>
      <c r="E24" s="119">
        <v>129679690429.86002</v>
      </c>
      <c r="F24" s="119">
        <v>12266185877.5</v>
      </c>
      <c r="G24" s="119">
        <v>12786550722.27</v>
      </c>
      <c r="H24" s="119">
        <v>12331193590.079996</v>
      </c>
    </row>
    <row r="25" spans="3:8" x14ac:dyDescent="0.3">
      <c r="C25" s="120" t="s">
        <v>379</v>
      </c>
      <c r="D25" s="109">
        <v>19893447878</v>
      </c>
      <c r="E25" s="109">
        <v>22370502273.579998</v>
      </c>
      <c r="F25" s="109">
        <v>2349189119.9700003</v>
      </c>
      <c r="G25" s="109">
        <v>1795573269.8799999</v>
      </c>
      <c r="H25" s="109">
        <v>1952303117.5699999</v>
      </c>
    </row>
    <row r="26" spans="3:8" x14ac:dyDescent="0.3">
      <c r="C26" s="94" t="s">
        <v>380</v>
      </c>
      <c r="D26" s="95">
        <v>9722664971</v>
      </c>
      <c r="E26" s="95">
        <v>10373150296.450001</v>
      </c>
      <c r="F26" s="95">
        <v>1114624349</v>
      </c>
      <c r="G26" s="95">
        <v>959386524.02999997</v>
      </c>
      <c r="H26" s="95">
        <v>1221681223.05</v>
      </c>
    </row>
    <row r="27" spans="3:8" x14ac:dyDescent="0.3">
      <c r="C27" s="96" t="s">
        <v>381</v>
      </c>
      <c r="D27" s="95">
        <v>2378416989</v>
      </c>
      <c r="E27" s="95">
        <v>3376923593.75</v>
      </c>
      <c r="F27" s="95">
        <v>357708800.09000003</v>
      </c>
      <c r="G27" s="95">
        <v>202470975.11999995</v>
      </c>
      <c r="H27" s="95">
        <v>176441439.85999998</v>
      </c>
    </row>
    <row r="28" spans="3:8" x14ac:dyDescent="0.3">
      <c r="C28" s="96" t="s">
        <v>382</v>
      </c>
      <c r="D28" s="95">
        <v>5242781293</v>
      </c>
      <c r="E28" s="95">
        <v>3810423735.4100013</v>
      </c>
      <c r="F28" s="95">
        <v>497764834.86000007</v>
      </c>
      <c r="G28" s="95">
        <v>497764834.86000007</v>
      </c>
      <c r="H28" s="95">
        <v>722905317.38</v>
      </c>
    </row>
    <row r="29" spans="3:8" x14ac:dyDescent="0.3">
      <c r="C29" s="96" t="s">
        <v>373</v>
      </c>
      <c r="D29" s="95">
        <v>0</v>
      </c>
      <c r="E29" s="95">
        <v>760000000</v>
      </c>
      <c r="F29" s="95">
        <v>0</v>
      </c>
      <c r="G29" s="95">
        <v>0</v>
      </c>
      <c r="H29" s="95">
        <v>75000000</v>
      </c>
    </row>
    <row r="30" spans="3:8" x14ac:dyDescent="0.3">
      <c r="C30" s="96" t="s">
        <v>374</v>
      </c>
      <c r="D30" s="95">
        <v>1870951806</v>
      </c>
      <c r="E30" s="95">
        <v>2172318105.79</v>
      </c>
      <c r="F30" s="95">
        <v>217011067.85999998</v>
      </c>
      <c r="G30" s="95">
        <v>217011067.85999998</v>
      </c>
      <c r="H30" s="95">
        <v>212878934.25</v>
      </c>
    </row>
    <row r="31" spans="3:8" x14ac:dyDescent="0.3">
      <c r="C31" s="96" t="s">
        <v>383</v>
      </c>
      <c r="D31" s="95">
        <v>230514883</v>
      </c>
      <c r="E31" s="95">
        <v>253484861.5</v>
      </c>
      <c r="F31" s="95">
        <v>42139646.189999998</v>
      </c>
      <c r="G31" s="95">
        <v>42139646.189999998</v>
      </c>
      <c r="H31" s="95">
        <v>34455531.560000002</v>
      </c>
    </row>
    <row r="32" spans="3:8" x14ac:dyDescent="0.3">
      <c r="C32" s="94" t="s">
        <v>384</v>
      </c>
      <c r="D32" s="95">
        <v>86746493</v>
      </c>
      <c r="E32" s="95">
        <v>91246493</v>
      </c>
      <c r="F32" s="95">
        <v>4802047.37</v>
      </c>
      <c r="G32" s="95">
        <v>9642359.9299999997</v>
      </c>
      <c r="H32" s="95">
        <v>6561088.5999999996</v>
      </c>
    </row>
    <row r="33" spans="3:8" x14ac:dyDescent="0.3">
      <c r="C33" s="96" t="s">
        <v>381</v>
      </c>
      <c r="D33" s="95">
        <v>86746493</v>
      </c>
      <c r="E33" s="95">
        <v>91246493</v>
      </c>
      <c r="F33" s="95">
        <v>4802047.37</v>
      </c>
      <c r="G33" s="95">
        <v>9642359.9299999997</v>
      </c>
      <c r="H33" s="95">
        <v>6561088.5999999996</v>
      </c>
    </row>
    <row r="34" spans="3:8" x14ac:dyDescent="0.3">
      <c r="C34" s="94" t="s">
        <v>385</v>
      </c>
      <c r="D34" s="95">
        <v>1874230359</v>
      </c>
      <c r="E34" s="95">
        <v>2230843690.5799999</v>
      </c>
      <c r="F34" s="95">
        <v>103822922.36</v>
      </c>
      <c r="G34" s="95">
        <v>128667860.23999996</v>
      </c>
      <c r="H34" s="95">
        <v>243168546.18000007</v>
      </c>
    </row>
    <row r="35" spans="3:8" x14ac:dyDescent="0.3">
      <c r="C35" s="96" t="s">
        <v>386</v>
      </c>
      <c r="D35" s="95">
        <v>1874230359</v>
      </c>
      <c r="E35" s="95">
        <v>2230843690.5799999</v>
      </c>
      <c r="F35" s="95">
        <v>103822922.36</v>
      </c>
      <c r="G35" s="95">
        <v>128667860.23999996</v>
      </c>
      <c r="H35" s="95">
        <v>243168546.18000007</v>
      </c>
    </row>
    <row r="36" spans="3:8" x14ac:dyDescent="0.3">
      <c r="C36" s="94" t="s">
        <v>387</v>
      </c>
      <c r="D36" s="95">
        <v>125570500</v>
      </c>
      <c r="E36" s="95">
        <v>159302106</v>
      </c>
      <c r="F36" s="95">
        <v>10609879.469999999</v>
      </c>
      <c r="G36" s="95">
        <v>12868769.35</v>
      </c>
      <c r="H36" s="95">
        <v>7482199.7400000002</v>
      </c>
    </row>
    <row r="37" spans="3:8" x14ac:dyDescent="0.3">
      <c r="C37" s="96" t="s">
        <v>388</v>
      </c>
      <c r="D37" s="95">
        <v>125570500</v>
      </c>
      <c r="E37" s="95">
        <v>159302106</v>
      </c>
      <c r="F37" s="95">
        <v>10609879.469999999</v>
      </c>
      <c r="G37" s="95">
        <v>12868769.35</v>
      </c>
      <c r="H37" s="95">
        <v>7482199.7400000002</v>
      </c>
    </row>
    <row r="38" spans="3:8" x14ac:dyDescent="0.3">
      <c r="C38" s="94" t="s">
        <v>389</v>
      </c>
      <c r="D38" s="95">
        <v>275091497</v>
      </c>
      <c r="E38" s="95">
        <v>290091497</v>
      </c>
      <c r="F38" s="95">
        <v>28573649.470000003</v>
      </c>
      <c r="G38" s="95">
        <v>27506473.200000003</v>
      </c>
      <c r="H38" s="95">
        <v>17101624.530000001</v>
      </c>
    </row>
    <row r="39" spans="3:8" x14ac:dyDescent="0.3">
      <c r="C39" s="96" t="s">
        <v>390</v>
      </c>
      <c r="D39" s="95">
        <v>275091497</v>
      </c>
      <c r="E39" s="95">
        <v>290091497</v>
      </c>
      <c r="F39" s="95">
        <v>28573649.470000003</v>
      </c>
      <c r="G39" s="95">
        <v>27506473.200000003</v>
      </c>
      <c r="H39" s="95">
        <v>17101624.530000001</v>
      </c>
    </row>
    <row r="40" spans="3:8" x14ac:dyDescent="0.3">
      <c r="C40" s="94" t="s">
        <v>391</v>
      </c>
      <c r="D40" s="95">
        <v>75125754</v>
      </c>
      <c r="E40" s="95">
        <v>70511197</v>
      </c>
      <c r="F40" s="95">
        <v>4509005.66</v>
      </c>
      <c r="G40" s="95">
        <v>5797416.0700000003</v>
      </c>
      <c r="H40" s="95">
        <v>4675536.51</v>
      </c>
    </row>
    <row r="41" spans="3:8" x14ac:dyDescent="0.3">
      <c r="C41" s="96" t="s">
        <v>392</v>
      </c>
      <c r="D41" s="95">
        <v>75125754</v>
      </c>
      <c r="E41" s="95">
        <v>70511197</v>
      </c>
      <c r="F41" s="95">
        <v>4509005.66</v>
      </c>
      <c r="G41" s="95">
        <v>5797416.0700000003</v>
      </c>
      <c r="H41" s="95">
        <v>4675536.51</v>
      </c>
    </row>
    <row r="42" spans="3:8" x14ac:dyDescent="0.3">
      <c r="C42" s="94" t="s">
        <v>393</v>
      </c>
      <c r="D42" s="95">
        <v>96411794</v>
      </c>
      <c r="E42" s="95">
        <v>96411794</v>
      </c>
      <c r="F42" s="95">
        <v>5861074.5300000003</v>
      </c>
      <c r="G42" s="95">
        <v>11914718.460000001</v>
      </c>
      <c r="H42" s="95">
        <v>8867442.8300000001</v>
      </c>
    </row>
    <row r="43" spans="3:8" x14ac:dyDescent="0.3">
      <c r="C43" s="96" t="s">
        <v>394</v>
      </c>
      <c r="D43" s="95">
        <v>96411794</v>
      </c>
      <c r="E43" s="95">
        <v>96411794</v>
      </c>
      <c r="F43" s="95">
        <v>5861074.5300000003</v>
      </c>
      <c r="G43" s="95">
        <v>11914718.460000001</v>
      </c>
      <c r="H43" s="95">
        <v>8867442.8300000001</v>
      </c>
    </row>
    <row r="44" spans="3:8" x14ac:dyDescent="0.3">
      <c r="C44" s="94" t="s">
        <v>395</v>
      </c>
      <c r="D44" s="95">
        <v>400955881</v>
      </c>
      <c r="E44" s="95">
        <v>381801835</v>
      </c>
      <c r="F44" s="95">
        <v>39051246.489999995</v>
      </c>
      <c r="G44" s="95">
        <v>35360235.210000001</v>
      </c>
      <c r="H44" s="95">
        <v>21348275.219999999</v>
      </c>
    </row>
    <row r="45" spans="3:8" x14ac:dyDescent="0.3">
      <c r="C45" s="96" t="s">
        <v>381</v>
      </c>
      <c r="D45" s="95">
        <v>400955881</v>
      </c>
      <c r="E45" s="95">
        <v>381801835</v>
      </c>
      <c r="F45" s="95">
        <v>39051246.489999995</v>
      </c>
      <c r="G45" s="95">
        <v>35360235.210000001</v>
      </c>
      <c r="H45" s="95">
        <v>21348275.219999999</v>
      </c>
    </row>
    <row r="46" spans="3:8" x14ac:dyDescent="0.3">
      <c r="C46" s="94" t="s">
        <v>396</v>
      </c>
      <c r="D46" s="95">
        <v>407609977</v>
      </c>
      <c r="E46" s="95">
        <v>500875816</v>
      </c>
      <c r="F46" s="95">
        <v>23698880.920000002</v>
      </c>
      <c r="G46" s="95">
        <v>86013417.749999985</v>
      </c>
      <c r="H46" s="95">
        <v>30697349.82</v>
      </c>
    </row>
    <row r="47" spans="3:8" x14ac:dyDescent="0.3">
      <c r="C47" s="96" t="s">
        <v>397</v>
      </c>
      <c r="D47" s="95">
        <v>407609977</v>
      </c>
      <c r="E47" s="95">
        <v>500875816</v>
      </c>
      <c r="F47" s="95">
        <v>23698880.920000002</v>
      </c>
      <c r="G47" s="95">
        <v>86013417.749999985</v>
      </c>
      <c r="H47" s="95">
        <v>30697349.82</v>
      </c>
    </row>
    <row r="48" spans="3:8" x14ac:dyDescent="0.3">
      <c r="C48" s="94" t="s">
        <v>398</v>
      </c>
      <c r="D48" s="95">
        <v>3088116890</v>
      </c>
      <c r="E48" s="95">
        <v>4214026402</v>
      </c>
      <c r="F48" s="95">
        <v>660465414.39999998</v>
      </c>
      <c r="G48" s="95">
        <v>161947418.59000003</v>
      </c>
      <c r="H48" s="95">
        <v>31695073.41</v>
      </c>
    </row>
    <row r="49" spans="3:8" x14ac:dyDescent="0.3">
      <c r="C49" s="96" t="s">
        <v>397</v>
      </c>
      <c r="D49" s="95">
        <v>3088116890</v>
      </c>
      <c r="E49" s="95">
        <v>4214026402</v>
      </c>
      <c r="F49" s="95">
        <v>660465414.39999998</v>
      </c>
      <c r="G49" s="95">
        <v>161947418.59000003</v>
      </c>
      <c r="H49" s="95">
        <v>31695073.41</v>
      </c>
    </row>
    <row r="50" spans="3:8" x14ac:dyDescent="0.3">
      <c r="C50" s="94" t="s">
        <v>399</v>
      </c>
      <c r="D50" s="95">
        <v>1263693812</v>
      </c>
      <c r="E50" s="95">
        <v>1109527069</v>
      </c>
      <c r="F50" s="95">
        <v>84716223.260000005</v>
      </c>
      <c r="G50" s="95">
        <v>84729780.040000007</v>
      </c>
      <c r="H50" s="95">
        <v>104937282.25</v>
      </c>
    </row>
    <row r="51" spans="3:8" x14ac:dyDescent="0.3">
      <c r="C51" s="96" t="s">
        <v>400</v>
      </c>
      <c r="D51" s="95">
        <v>1263693812</v>
      </c>
      <c r="E51" s="95">
        <v>1109527069</v>
      </c>
      <c r="F51" s="95">
        <v>84716223.260000005</v>
      </c>
      <c r="G51" s="95">
        <v>84729780.040000007</v>
      </c>
      <c r="H51" s="95">
        <v>104937282.25</v>
      </c>
    </row>
    <row r="52" spans="3:8" x14ac:dyDescent="0.3">
      <c r="C52" s="94" t="s">
        <v>401</v>
      </c>
      <c r="D52" s="95">
        <v>2477229950</v>
      </c>
      <c r="E52" s="95">
        <v>2852714077.5499997</v>
      </c>
      <c r="F52" s="95">
        <v>268454427.03999996</v>
      </c>
      <c r="G52" s="95">
        <v>271738297.00999999</v>
      </c>
      <c r="H52" s="95">
        <v>254087475.43000001</v>
      </c>
    </row>
    <row r="53" spans="3:8" x14ac:dyDescent="0.3">
      <c r="C53" s="96" t="s">
        <v>381</v>
      </c>
      <c r="D53" s="95">
        <v>2477229950</v>
      </c>
      <c r="E53" s="95">
        <v>2852714077.5499997</v>
      </c>
      <c r="F53" s="95">
        <v>268454427.03999996</v>
      </c>
      <c r="G53" s="95">
        <v>271738297.00999999</v>
      </c>
      <c r="H53" s="95">
        <v>254087475.43000001</v>
      </c>
    </row>
    <row r="54" spans="3:8" x14ac:dyDescent="0.3">
      <c r="C54" s="120" t="s">
        <v>402</v>
      </c>
      <c r="D54" s="109">
        <v>71703741129</v>
      </c>
      <c r="E54" s="109">
        <v>71643980622.570007</v>
      </c>
      <c r="F54" s="109">
        <v>9198946578.0599995</v>
      </c>
      <c r="G54" s="109">
        <v>9698614116.5300007</v>
      </c>
      <c r="H54" s="109">
        <v>9381908060.2199993</v>
      </c>
    </row>
    <row r="55" spans="3:8" x14ac:dyDescent="0.3">
      <c r="C55" s="94" t="s">
        <v>403</v>
      </c>
      <c r="D55" s="95">
        <v>5656912956</v>
      </c>
      <c r="E55" s="95">
        <v>5741341326</v>
      </c>
      <c r="F55" s="95">
        <v>609153793.31000006</v>
      </c>
      <c r="G55" s="95">
        <v>589402937.36000001</v>
      </c>
      <c r="H55" s="95">
        <v>512824539.70999992</v>
      </c>
    </row>
    <row r="56" spans="3:8" x14ac:dyDescent="0.3">
      <c r="C56" s="96" t="s">
        <v>381</v>
      </c>
      <c r="D56" s="95">
        <v>452112574</v>
      </c>
      <c r="E56" s="95">
        <v>438612172.34000003</v>
      </c>
      <c r="F56" s="95">
        <v>73908277.650000006</v>
      </c>
      <c r="G56" s="95">
        <v>69992500.829999998</v>
      </c>
      <c r="H56" s="95">
        <v>47191098.119999997</v>
      </c>
    </row>
    <row r="57" spans="3:8" x14ac:dyDescent="0.3">
      <c r="C57" s="96" t="s">
        <v>404</v>
      </c>
      <c r="D57" s="95">
        <v>12622000</v>
      </c>
      <c r="E57" s="95">
        <v>9122000</v>
      </c>
      <c r="F57" s="95">
        <v>0</v>
      </c>
      <c r="G57" s="95">
        <v>0</v>
      </c>
      <c r="H57" s="95">
        <v>0</v>
      </c>
    </row>
    <row r="58" spans="3:8" x14ac:dyDescent="0.3">
      <c r="C58" s="96" t="s">
        <v>405</v>
      </c>
      <c r="D58" s="95">
        <v>0</v>
      </c>
      <c r="E58" s="95">
        <v>10932000</v>
      </c>
      <c r="F58" s="95">
        <v>0</v>
      </c>
      <c r="G58" s="95">
        <v>0</v>
      </c>
      <c r="H58" s="95">
        <v>0</v>
      </c>
    </row>
    <row r="59" spans="3:8" x14ac:dyDescent="0.3">
      <c r="C59" s="96" t="s">
        <v>406</v>
      </c>
      <c r="D59" s="95">
        <v>2120558110</v>
      </c>
      <c r="E59" s="95">
        <v>1914886072.6600003</v>
      </c>
      <c r="F59" s="95">
        <v>201802505.42000002</v>
      </c>
      <c r="G59" s="95">
        <v>195935451.11000001</v>
      </c>
      <c r="H59" s="95">
        <v>158963629.86999997</v>
      </c>
    </row>
    <row r="60" spans="3:8" x14ac:dyDescent="0.3">
      <c r="C60" s="96" t="s">
        <v>407</v>
      </c>
      <c r="D60" s="95">
        <v>811546320</v>
      </c>
      <c r="E60" s="95">
        <v>811554320</v>
      </c>
      <c r="F60" s="95">
        <v>122618295</v>
      </c>
      <c r="G60" s="95">
        <v>112650270.17999999</v>
      </c>
      <c r="H60" s="95">
        <v>95845096.480000004</v>
      </c>
    </row>
    <row r="61" spans="3:8" x14ac:dyDescent="0.3">
      <c r="C61" s="96" t="s">
        <v>383</v>
      </c>
      <c r="D61" s="95">
        <v>2260073952</v>
      </c>
      <c r="E61" s="95">
        <v>2556234761</v>
      </c>
      <c r="F61" s="95">
        <v>210824715.23999998</v>
      </c>
      <c r="G61" s="95">
        <v>210824715.23999998</v>
      </c>
      <c r="H61" s="95">
        <v>210824715.23999998</v>
      </c>
    </row>
    <row r="62" spans="3:8" x14ac:dyDescent="0.3">
      <c r="C62" s="94" t="s">
        <v>408</v>
      </c>
      <c r="D62" s="95">
        <v>5423706496</v>
      </c>
      <c r="E62" s="95">
        <v>5391832687</v>
      </c>
      <c r="F62" s="95">
        <v>51909079.630000003</v>
      </c>
      <c r="G62" s="95">
        <v>176652513.96000001</v>
      </c>
      <c r="H62" s="95">
        <v>149474148.49000001</v>
      </c>
    </row>
    <row r="63" spans="3:8" x14ac:dyDescent="0.3">
      <c r="C63" s="96" t="s">
        <v>409</v>
      </c>
      <c r="D63" s="95">
        <v>5423706496</v>
      </c>
      <c r="E63" s="95">
        <v>5391832687</v>
      </c>
      <c r="F63" s="95">
        <v>51909079.630000003</v>
      </c>
      <c r="G63" s="95">
        <v>176652513.96000001</v>
      </c>
      <c r="H63" s="95">
        <v>149474148.49000001</v>
      </c>
    </row>
    <row r="64" spans="3:8" x14ac:dyDescent="0.3">
      <c r="C64" s="94" t="s">
        <v>410</v>
      </c>
      <c r="D64" s="95">
        <v>810352937</v>
      </c>
      <c r="E64" s="95">
        <v>985871539</v>
      </c>
      <c r="F64" s="95">
        <v>116031907.32000001</v>
      </c>
      <c r="G64" s="95">
        <v>39374717.479999997</v>
      </c>
      <c r="H64" s="95">
        <v>48225597.430000007</v>
      </c>
    </row>
    <row r="65" spans="3:8" x14ac:dyDescent="0.3">
      <c r="C65" s="96" t="s">
        <v>411</v>
      </c>
      <c r="D65" s="95">
        <v>810352937</v>
      </c>
      <c r="E65" s="95">
        <v>985871539</v>
      </c>
      <c r="F65" s="95">
        <v>116031907.32000001</v>
      </c>
      <c r="G65" s="95">
        <v>39374717.479999997</v>
      </c>
      <c r="H65" s="95">
        <v>48225597.430000007</v>
      </c>
    </row>
    <row r="66" spans="3:8" x14ac:dyDescent="0.3">
      <c r="C66" s="94" t="s">
        <v>412</v>
      </c>
      <c r="D66" s="95">
        <v>52193386733</v>
      </c>
      <c r="E66" s="95">
        <v>49288259966</v>
      </c>
      <c r="F66" s="95">
        <v>7936099658.8199997</v>
      </c>
      <c r="G66" s="95">
        <v>8135328918.2699995</v>
      </c>
      <c r="H66" s="95">
        <v>8093442291.3999996</v>
      </c>
    </row>
    <row r="67" spans="3:8" x14ac:dyDescent="0.3">
      <c r="C67" s="96" t="s">
        <v>406</v>
      </c>
      <c r="D67" s="95">
        <v>52072283773</v>
      </c>
      <c r="E67" s="95">
        <v>49167157006</v>
      </c>
      <c r="F67" s="95">
        <v>7935373693.3199997</v>
      </c>
      <c r="G67" s="95">
        <v>8125422589.5999994</v>
      </c>
      <c r="H67" s="95">
        <v>8086148383.1899996</v>
      </c>
    </row>
    <row r="68" spans="3:8" x14ac:dyDescent="0.3">
      <c r="C68" s="96" t="s">
        <v>413</v>
      </c>
      <c r="D68" s="95">
        <v>81102960</v>
      </c>
      <c r="E68" s="95">
        <v>81102960</v>
      </c>
      <c r="F68" s="95">
        <v>725965.5</v>
      </c>
      <c r="G68" s="95">
        <v>2444822.9</v>
      </c>
      <c r="H68" s="95">
        <v>1148308.24</v>
      </c>
    </row>
    <row r="69" spans="3:8" x14ac:dyDescent="0.3">
      <c r="C69" s="96" t="s">
        <v>414</v>
      </c>
      <c r="D69" s="95">
        <v>40000000</v>
      </c>
      <c r="E69" s="95">
        <v>40000000</v>
      </c>
      <c r="F69" s="95">
        <v>0</v>
      </c>
      <c r="G69" s="95">
        <v>7461505.7699999996</v>
      </c>
      <c r="H69" s="95">
        <v>6145599.9700000007</v>
      </c>
    </row>
    <row r="70" spans="3:8" x14ac:dyDescent="0.3">
      <c r="C70" s="94" t="s">
        <v>415</v>
      </c>
      <c r="D70" s="95">
        <v>566004328</v>
      </c>
      <c r="E70" s="95">
        <v>547991334</v>
      </c>
      <c r="F70" s="95">
        <v>13401320.15</v>
      </c>
      <c r="G70" s="95">
        <v>52254138.539999999</v>
      </c>
      <c r="H70" s="95">
        <v>30175238.780000001</v>
      </c>
    </row>
    <row r="71" spans="3:8" x14ac:dyDescent="0.3">
      <c r="C71" s="96" t="s">
        <v>406</v>
      </c>
      <c r="D71" s="95">
        <v>566004328</v>
      </c>
      <c r="E71" s="95">
        <v>547991334</v>
      </c>
      <c r="F71" s="95">
        <v>13401320.15</v>
      </c>
      <c r="G71" s="95">
        <v>52254138.539999999</v>
      </c>
      <c r="H71" s="95">
        <v>30175238.780000001</v>
      </c>
    </row>
    <row r="72" spans="3:8" x14ac:dyDescent="0.3">
      <c r="C72" s="94" t="s">
        <v>416</v>
      </c>
      <c r="D72" s="95">
        <v>1932937781</v>
      </c>
      <c r="E72" s="95">
        <v>1932937781</v>
      </c>
      <c r="F72" s="95">
        <v>161037022.78000003</v>
      </c>
      <c r="G72" s="95">
        <v>174725777.27000004</v>
      </c>
      <c r="H72" s="95">
        <v>152933224.72</v>
      </c>
    </row>
    <row r="73" spans="3:8" x14ac:dyDescent="0.3">
      <c r="C73" s="96" t="s">
        <v>417</v>
      </c>
      <c r="D73" s="95">
        <v>1162121134</v>
      </c>
      <c r="E73" s="95">
        <v>1028084468.6700001</v>
      </c>
      <c r="F73" s="95">
        <v>76087677.280000016</v>
      </c>
      <c r="G73" s="95">
        <v>86088339.25000003</v>
      </c>
      <c r="H73" s="95">
        <v>100920720.06</v>
      </c>
    </row>
    <row r="74" spans="3:8" x14ac:dyDescent="0.3">
      <c r="C74" s="96" t="s">
        <v>390</v>
      </c>
      <c r="D74" s="95">
        <v>770816647</v>
      </c>
      <c r="E74" s="95">
        <v>904853312.32999992</v>
      </c>
      <c r="F74" s="95">
        <v>84949345.5</v>
      </c>
      <c r="G74" s="95">
        <v>88637438.019999996</v>
      </c>
      <c r="H74" s="95">
        <v>52012504.659999996</v>
      </c>
    </row>
    <row r="75" spans="3:8" x14ac:dyDescent="0.3">
      <c r="C75" s="94" t="s">
        <v>418</v>
      </c>
      <c r="D75" s="95">
        <v>4623179572</v>
      </c>
      <c r="E75" s="95">
        <v>7188461126</v>
      </c>
      <c r="F75" s="95">
        <v>271630647.65999997</v>
      </c>
      <c r="G75" s="95">
        <v>470536819.14999998</v>
      </c>
      <c r="H75" s="95">
        <v>356860118.34999996</v>
      </c>
    </row>
    <row r="76" spans="3:8" x14ac:dyDescent="0.3">
      <c r="C76" s="96" t="s">
        <v>409</v>
      </c>
      <c r="D76" s="95">
        <v>4623179572</v>
      </c>
      <c r="E76" s="95">
        <v>7188461126</v>
      </c>
      <c r="F76" s="95">
        <v>271630647.65999997</v>
      </c>
      <c r="G76" s="95">
        <v>470536819.14999998</v>
      </c>
      <c r="H76" s="95">
        <v>356860118.34999996</v>
      </c>
    </row>
    <row r="77" spans="3:8" x14ac:dyDescent="0.3">
      <c r="C77" s="94" t="s">
        <v>419</v>
      </c>
      <c r="D77" s="95">
        <v>265083425</v>
      </c>
      <c r="E77" s="95">
        <v>293589881</v>
      </c>
      <c r="F77" s="95">
        <v>7226828.5800000001</v>
      </c>
      <c r="G77" s="95">
        <v>27200423.98</v>
      </c>
      <c r="H77" s="95">
        <v>14285918.930000002</v>
      </c>
    </row>
    <row r="78" spans="3:8" x14ac:dyDescent="0.3">
      <c r="C78" s="96" t="s">
        <v>411</v>
      </c>
      <c r="D78" s="95">
        <v>265083425</v>
      </c>
      <c r="E78" s="95">
        <v>293589881</v>
      </c>
      <c r="F78" s="95">
        <v>7226828.5800000001</v>
      </c>
      <c r="G78" s="95">
        <v>27200423.98</v>
      </c>
      <c r="H78" s="95">
        <v>14285918.930000002</v>
      </c>
    </row>
    <row r="79" spans="3:8" x14ac:dyDescent="0.3">
      <c r="C79" s="94" t="s">
        <v>420</v>
      </c>
      <c r="D79" s="95">
        <v>232176901</v>
      </c>
      <c r="E79" s="95">
        <v>273694982.56999999</v>
      </c>
      <c r="F79" s="95">
        <v>32456319.809999999</v>
      </c>
      <c r="G79" s="95">
        <v>33137870.52</v>
      </c>
      <c r="H79" s="95">
        <v>23686982.41</v>
      </c>
    </row>
    <row r="80" spans="3:8" x14ac:dyDescent="0.3">
      <c r="C80" s="96" t="s">
        <v>411</v>
      </c>
      <c r="D80" s="95">
        <v>232176901</v>
      </c>
      <c r="E80" s="95">
        <v>273694982.56999999</v>
      </c>
      <c r="F80" s="95">
        <v>32456319.809999999</v>
      </c>
      <c r="G80" s="95">
        <v>33137870.52</v>
      </c>
      <c r="H80" s="95">
        <v>23686982.41</v>
      </c>
    </row>
    <row r="81" spans="3:8" x14ac:dyDescent="0.3">
      <c r="C81" s="120" t="s">
        <v>421</v>
      </c>
      <c r="D81" s="109">
        <v>3101027679</v>
      </c>
      <c r="E81" s="109">
        <v>3062819828.5799994</v>
      </c>
      <c r="F81" s="109">
        <v>26324423.179999996</v>
      </c>
      <c r="G81" s="109">
        <v>298809440.31999993</v>
      </c>
      <c r="H81" s="109">
        <v>164327725.47999999</v>
      </c>
    </row>
    <row r="82" spans="3:8" x14ac:dyDescent="0.3">
      <c r="C82" s="94" t="s">
        <v>422</v>
      </c>
      <c r="D82" s="95">
        <v>3101027679</v>
      </c>
      <c r="E82" s="95">
        <v>3062819828.5799994</v>
      </c>
      <c r="F82" s="95">
        <v>26324423.179999996</v>
      </c>
      <c r="G82" s="95">
        <v>298809440.31999993</v>
      </c>
      <c r="H82" s="95">
        <v>164327725.47999999</v>
      </c>
    </row>
    <row r="83" spans="3:8" x14ac:dyDescent="0.3">
      <c r="C83" s="96" t="s">
        <v>423</v>
      </c>
      <c r="D83" s="95">
        <v>94965000</v>
      </c>
      <c r="E83" s="95">
        <v>94013189</v>
      </c>
      <c r="F83" s="95">
        <v>-24658.93</v>
      </c>
      <c r="G83" s="95">
        <v>275341.2</v>
      </c>
      <c r="H83" s="95">
        <v>0</v>
      </c>
    </row>
    <row r="84" spans="3:8" x14ac:dyDescent="0.3">
      <c r="C84" s="96" t="s">
        <v>373</v>
      </c>
      <c r="D84" s="95">
        <v>3005762679</v>
      </c>
      <c r="E84" s="95">
        <v>2968586639.5799994</v>
      </c>
      <c r="F84" s="95">
        <v>26349082.109999996</v>
      </c>
      <c r="G84" s="95">
        <v>298534099.11999995</v>
      </c>
      <c r="H84" s="95">
        <v>164327725.47999999</v>
      </c>
    </row>
    <row r="85" spans="3:8" x14ac:dyDescent="0.3">
      <c r="C85" s="96" t="s">
        <v>374</v>
      </c>
      <c r="D85" s="95">
        <v>300000</v>
      </c>
      <c r="E85" s="95">
        <v>220000</v>
      </c>
      <c r="F85" s="95">
        <v>0</v>
      </c>
      <c r="G85" s="95">
        <v>0</v>
      </c>
      <c r="H85" s="95">
        <v>0</v>
      </c>
    </row>
    <row r="86" spans="3:8" x14ac:dyDescent="0.3">
      <c r="C86" s="120" t="s">
        <v>424</v>
      </c>
      <c r="D86" s="109">
        <v>32480465929</v>
      </c>
      <c r="E86" s="109">
        <v>32602387705.130001</v>
      </c>
      <c r="F86" s="109">
        <v>691725756.28999996</v>
      </c>
      <c r="G86" s="109">
        <v>993553895.53999996</v>
      </c>
      <c r="H86" s="109">
        <v>832654686.80999994</v>
      </c>
    </row>
    <row r="87" spans="3:8" x14ac:dyDescent="0.3">
      <c r="C87" s="94" t="s">
        <v>425</v>
      </c>
      <c r="D87" s="95">
        <v>23549896875</v>
      </c>
      <c r="E87" s="95">
        <v>23275767774.130001</v>
      </c>
      <c r="F87" s="95">
        <v>101526351.13</v>
      </c>
      <c r="G87" s="95">
        <v>168861902.13</v>
      </c>
      <c r="H87" s="95">
        <v>144816279.31999999</v>
      </c>
    </row>
    <row r="88" spans="3:8" x14ac:dyDescent="0.3">
      <c r="C88" s="96" t="s">
        <v>381</v>
      </c>
      <c r="D88" s="95">
        <v>831166136</v>
      </c>
      <c r="E88" s="95">
        <v>1000129901.1300001</v>
      </c>
      <c r="F88" s="95">
        <v>34119759.909999996</v>
      </c>
      <c r="G88" s="95">
        <v>101861156.35000001</v>
      </c>
      <c r="H88" s="95">
        <v>72194579.480000004</v>
      </c>
    </row>
    <row r="89" spans="3:8" x14ac:dyDescent="0.3">
      <c r="C89" s="96" t="s">
        <v>426</v>
      </c>
      <c r="D89" s="95">
        <v>0</v>
      </c>
      <c r="E89" s="95">
        <v>650000</v>
      </c>
      <c r="F89" s="95">
        <v>650000</v>
      </c>
      <c r="G89" s="95">
        <v>0</v>
      </c>
      <c r="H89" s="95">
        <v>0</v>
      </c>
    </row>
    <row r="90" spans="3:8" x14ac:dyDescent="0.3">
      <c r="C90" s="96" t="s">
        <v>411</v>
      </c>
      <c r="D90" s="95">
        <v>16000000</v>
      </c>
      <c r="E90" s="95">
        <v>15350000</v>
      </c>
      <c r="F90" s="95">
        <v>1341937.58</v>
      </c>
      <c r="G90" s="95">
        <v>1586092.14</v>
      </c>
      <c r="H90" s="95">
        <v>483297.2</v>
      </c>
    </row>
    <row r="91" spans="3:8" x14ac:dyDescent="0.3">
      <c r="C91" s="96" t="s">
        <v>374</v>
      </c>
      <c r="D91" s="95">
        <v>0</v>
      </c>
      <c r="E91" s="95">
        <v>55050000</v>
      </c>
      <c r="F91" s="95">
        <v>0</v>
      </c>
      <c r="G91" s="95">
        <v>0</v>
      </c>
      <c r="H91" s="95">
        <v>3000000</v>
      </c>
    </row>
    <row r="92" spans="3:8" x14ac:dyDescent="0.3">
      <c r="C92" s="96" t="s">
        <v>383</v>
      </c>
      <c r="D92" s="95">
        <v>22702730739</v>
      </c>
      <c r="E92" s="95">
        <v>22204587873</v>
      </c>
      <c r="F92" s="95">
        <v>65414653.640000001</v>
      </c>
      <c r="G92" s="95">
        <v>65414653.640000001</v>
      </c>
      <c r="H92" s="95">
        <v>69138402.640000001</v>
      </c>
    </row>
    <row r="93" spans="3:8" x14ac:dyDescent="0.3">
      <c r="C93" s="94" t="s">
        <v>427</v>
      </c>
      <c r="D93" s="95">
        <v>4065026483</v>
      </c>
      <c r="E93" s="95">
        <v>4526006448</v>
      </c>
      <c r="F93" s="95">
        <v>352410387.84999996</v>
      </c>
      <c r="G93" s="95">
        <v>376286934.12</v>
      </c>
      <c r="H93" s="95">
        <v>328579900.51999998</v>
      </c>
    </row>
    <row r="94" spans="3:8" x14ac:dyDescent="0.3">
      <c r="C94" s="96" t="s">
        <v>406</v>
      </c>
      <c r="D94" s="95">
        <v>2724614666</v>
      </c>
      <c r="E94" s="95">
        <v>3389027333.2099996</v>
      </c>
      <c r="F94" s="95">
        <v>321579176.68999994</v>
      </c>
      <c r="G94" s="95">
        <v>313754273.80000001</v>
      </c>
      <c r="H94" s="95">
        <v>242767465.63</v>
      </c>
    </row>
    <row r="95" spans="3:8" x14ac:dyDescent="0.3">
      <c r="C95" s="96" t="s">
        <v>428</v>
      </c>
      <c r="D95" s="95">
        <v>1340411817</v>
      </c>
      <c r="E95" s="95">
        <v>1136979114.7900002</v>
      </c>
      <c r="F95" s="95">
        <v>30831211.16</v>
      </c>
      <c r="G95" s="95">
        <v>62532660.32</v>
      </c>
      <c r="H95" s="95">
        <v>85812434.890000001</v>
      </c>
    </row>
    <row r="96" spans="3:8" x14ac:dyDescent="0.3">
      <c r="C96" s="94" t="s">
        <v>429</v>
      </c>
      <c r="D96" s="95">
        <v>1524269892</v>
      </c>
      <c r="E96" s="95">
        <v>1509300178</v>
      </c>
      <c r="F96" s="95">
        <v>90614342.319999993</v>
      </c>
      <c r="G96" s="95">
        <v>143902356.94</v>
      </c>
      <c r="H96" s="95">
        <v>156950093.40999997</v>
      </c>
    </row>
    <row r="97" spans="3:8" x14ac:dyDescent="0.3">
      <c r="C97" s="96" t="s">
        <v>392</v>
      </c>
      <c r="D97" s="95">
        <v>278953332</v>
      </c>
      <c r="E97" s="95">
        <v>262408165.81999999</v>
      </c>
      <c r="F97" s="95">
        <v>15861302.740000002</v>
      </c>
      <c r="G97" s="95">
        <v>23407390.529999997</v>
      </c>
      <c r="H97" s="95">
        <v>21506850.049999997</v>
      </c>
    </row>
    <row r="98" spans="3:8" x14ac:dyDescent="0.3">
      <c r="C98" s="96" t="s">
        <v>430</v>
      </c>
      <c r="D98" s="95">
        <v>1245316560</v>
      </c>
      <c r="E98" s="95">
        <v>1246892012.1800001</v>
      </c>
      <c r="F98" s="95">
        <v>74753039.579999998</v>
      </c>
      <c r="G98" s="95">
        <v>120494966.41</v>
      </c>
      <c r="H98" s="95">
        <v>135443243.35999998</v>
      </c>
    </row>
    <row r="99" spans="3:8" x14ac:dyDescent="0.3">
      <c r="C99" s="94" t="s">
        <v>431</v>
      </c>
      <c r="D99" s="95">
        <v>112183641</v>
      </c>
      <c r="E99" s="95">
        <v>130583641</v>
      </c>
      <c r="F99" s="95">
        <v>17599481.640000001</v>
      </c>
      <c r="G99" s="95">
        <v>16014851.329999998</v>
      </c>
      <c r="H99" s="95">
        <v>13422566.41</v>
      </c>
    </row>
    <row r="100" spans="3:8" x14ac:dyDescent="0.3">
      <c r="C100" s="96" t="s">
        <v>411</v>
      </c>
      <c r="D100" s="95">
        <v>112183641</v>
      </c>
      <c r="E100" s="95">
        <v>130583641</v>
      </c>
      <c r="F100" s="95">
        <v>17599481.640000001</v>
      </c>
      <c r="G100" s="95">
        <v>16014851.329999998</v>
      </c>
      <c r="H100" s="95">
        <v>13422566.41</v>
      </c>
    </row>
    <row r="101" spans="3:8" x14ac:dyDescent="0.3">
      <c r="C101" s="94" t="s">
        <v>432</v>
      </c>
      <c r="D101" s="95">
        <v>446262545</v>
      </c>
      <c r="E101" s="95">
        <v>414499972</v>
      </c>
      <c r="F101" s="95">
        <v>13482535.119999999</v>
      </c>
      <c r="G101" s="95">
        <v>31692758.579999998</v>
      </c>
      <c r="H101" s="95">
        <v>23216451.130000003</v>
      </c>
    </row>
    <row r="102" spans="3:8" x14ac:dyDescent="0.3">
      <c r="C102" s="96" t="s">
        <v>407</v>
      </c>
      <c r="D102" s="95">
        <v>441406295</v>
      </c>
      <c r="E102" s="95">
        <v>408739722</v>
      </c>
      <c r="F102" s="95">
        <v>13472535.119999999</v>
      </c>
      <c r="G102" s="95">
        <v>31682758.579999998</v>
      </c>
      <c r="H102" s="95">
        <v>23206451.130000003</v>
      </c>
    </row>
    <row r="103" spans="3:8" x14ac:dyDescent="0.3">
      <c r="C103" s="96" t="s">
        <v>433</v>
      </c>
      <c r="D103" s="95">
        <v>4856250</v>
      </c>
      <c r="E103" s="95">
        <v>5760250</v>
      </c>
      <c r="F103" s="95">
        <v>10000</v>
      </c>
      <c r="G103" s="95">
        <v>10000</v>
      </c>
      <c r="H103" s="95">
        <v>10000</v>
      </c>
    </row>
    <row r="104" spans="3:8" x14ac:dyDescent="0.3">
      <c r="C104" s="94" t="s">
        <v>434</v>
      </c>
      <c r="D104" s="95">
        <v>2027162862</v>
      </c>
      <c r="E104" s="95">
        <v>2023528645</v>
      </c>
      <c r="F104" s="95">
        <v>84989588.779999986</v>
      </c>
      <c r="G104" s="95">
        <v>185936253.31999996</v>
      </c>
      <c r="H104" s="95">
        <v>118593813.27000001</v>
      </c>
    </row>
    <row r="105" spans="3:8" x14ac:dyDescent="0.3">
      <c r="C105" s="96" t="s">
        <v>435</v>
      </c>
      <c r="D105" s="95">
        <v>2027162862</v>
      </c>
      <c r="E105" s="95">
        <v>2023528645</v>
      </c>
      <c r="F105" s="95">
        <v>84989588.779999986</v>
      </c>
      <c r="G105" s="95">
        <v>185936253.31999996</v>
      </c>
      <c r="H105" s="95">
        <v>118593813.27000001</v>
      </c>
    </row>
    <row r="106" spans="3:8" x14ac:dyDescent="0.3">
      <c r="C106" s="94" t="s">
        <v>436</v>
      </c>
      <c r="D106" s="95">
        <v>755663631</v>
      </c>
      <c r="E106" s="95">
        <v>722701047</v>
      </c>
      <c r="F106" s="95">
        <v>31103069.449999999</v>
      </c>
      <c r="G106" s="95">
        <v>70858839.120000005</v>
      </c>
      <c r="H106" s="95">
        <v>47075582.75</v>
      </c>
    </row>
    <row r="107" spans="3:8" x14ac:dyDescent="0.3">
      <c r="C107" s="96" t="s">
        <v>409</v>
      </c>
      <c r="D107" s="95">
        <v>742469047</v>
      </c>
      <c r="E107" s="95">
        <v>720879449</v>
      </c>
      <c r="F107" s="95">
        <v>31103069.449999999</v>
      </c>
      <c r="G107" s="95">
        <v>70346719.120000005</v>
      </c>
      <c r="H107" s="95">
        <v>47075582.75</v>
      </c>
    </row>
    <row r="108" spans="3:8" x14ac:dyDescent="0.3">
      <c r="C108" s="96" t="s">
        <v>437</v>
      </c>
      <c r="D108" s="95">
        <v>13194584</v>
      </c>
      <c r="E108" s="95">
        <v>1821598</v>
      </c>
      <c r="F108" s="95">
        <v>0</v>
      </c>
      <c r="G108" s="95">
        <v>512120</v>
      </c>
      <c r="H108" s="95">
        <v>0</v>
      </c>
    </row>
    <row r="109" spans="3:8" x14ac:dyDescent="0.3">
      <c r="C109" s="118" t="s">
        <v>438</v>
      </c>
      <c r="D109" s="119">
        <v>73721962714</v>
      </c>
      <c r="E109" s="119">
        <v>81459941640.090012</v>
      </c>
      <c r="F109" s="119">
        <v>7640595808.7399988</v>
      </c>
      <c r="G109" s="119">
        <v>7864168642.8200026</v>
      </c>
      <c r="H109" s="119">
        <v>6371370825.2700014</v>
      </c>
    </row>
    <row r="110" spans="3:8" x14ac:dyDescent="0.3">
      <c r="C110" s="120" t="s">
        <v>439</v>
      </c>
      <c r="D110" s="109">
        <v>36653022934</v>
      </c>
      <c r="E110" s="109">
        <v>43513588933.660004</v>
      </c>
      <c r="F110" s="109">
        <v>4535937269.0799999</v>
      </c>
      <c r="G110" s="109">
        <v>4826609455.0500011</v>
      </c>
      <c r="H110" s="109">
        <v>3803375386.440001</v>
      </c>
    </row>
    <row r="111" spans="3:8" x14ac:dyDescent="0.3">
      <c r="C111" s="94" t="s">
        <v>440</v>
      </c>
      <c r="D111" s="95">
        <v>32299762347</v>
      </c>
      <c r="E111" s="95">
        <v>38296407802.560005</v>
      </c>
      <c r="F111" s="95">
        <v>4240673541.96</v>
      </c>
      <c r="G111" s="95">
        <v>4331109789.6999998</v>
      </c>
      <c r="H111" s="95">
        <v>3369361276.8000002</v>
      </c>
    </row>
    <row r="112" spans="3:8" x14ac:dyDescent="0.3">
      <c r="C112" s="96" t="s">
        <v>381</v>
      </c>
      <c r="D112" s="95">
        <v>2096042900</v>
      </c>
      <c r="E112" s="95">
        <v>2570238773.3499999</v>
      </c>
      <c r="F112" s="95">
        <v>80800067.229999989</v>
      </c>
      <c r="G112" s="95">
        <v>141276113.75</v>
      </c>
      <c r="H112" s="95">
        <v>100942186.79999998</v>
      </c>
    </row>
    <row r="113" spans="3:8" x14ac:dyDescent="0.3">
      <c r="C113" s="96" t="s">
        <v>423</v>
      </c>
      <c r="D113" s="95">
        <v>0</v>
      </c>
      <c r="E113" s="95">
        <v>53000</v>
      </c>
      <c r="F113" s="95">
        <v>0</v>
      </c>
      <c r="G113" s="95">
        <v>122926.5</v>
      </c>
      <c r="H113" s="95">
        <v>0</v>
      </c>
    </row>
    <row r="114" spans="3:8" x14ac:dyDescent="0.3">
      <c r="C114" s="96" t="s">
        <v>382</v>
      </c>
      <c r="D114" s="95">
        <v>0</v>
      </c>
      <c r="E114" s="95">
        <v>150000</v>
      </c>
      <c r="F114" s="95">
        <v>0</v>
      </c>
      <c r="G114" s="95">
        <v>0</v>
      </c>
      <c r="H114" s="95">
        <v>0</v>
      </c>
    </row>
    <row r="115" spans="3:8" x14ac:dyDescent="0.3">
      <c r="C115" s="96" t="s">
        <v>373</v>
      </c>
      <c r="D115" s="95">
        <v>712482531</v>
      </c>
      <c r="E115" s="95">
        <v>681279531</v>
      </c>
      <c r="F115" s="95">
        <v>33616058.439999998</v>
      </c>
      <c r="G115" s="95">
        <v>66130845.399999999</v>
      </c>
      <c r="H115" s="95">
        <v>58081751.810000002</v>
      </c>
    </row>
    <row r="116" spans="3:8" x14ac:dyDescent="0.3">
      <c r="C116" s="96" t="s">
        <v>406</v>
      </c>
      <c r="D116" s="95">
        <v>103720275</v>
      </c>
      <c r="E116" s="95">
        <v>95915275</v>
      </c>
      <c r="F116" s="95">
        <v>10266470.17</v>
      </c>
      <c r="G116" s="95">
        <v>14263803.51</v>
      </c>
      <c r="H116" s="95">
        <v>13649179.82</v>
      </c>
    </row>
    <row r="117" spans="3:8" x14ac:dyDescent="0.3">
      <c r="C117" s="96" t="s">
        <v>428</v>
      </c>
      <c r="D117" s="95">
        <v>0</v>
      </c>
      <c r="E117" s="95">
        <v>0</v>
      </c>
      <c r="F117" s="95">
        <v>0</v>
      </c>
      <c r="G117" s="95">
        <v>0</v>
      </c>
      <c r="H117" s="95">
        <v>0</v>
      </c>
    </row>
    <row r="118" spans="3:8" x14ac:dyDescent="0.3">
      <c r="C118" s="96" t="s">
        <v>417</v>
      </c>
      <c r="D118" s="95">
        <v>129624592</v>
      </c>
      <c r="E118" s="95">
        <v>133769471.51000001</v>
      </c>
      <c r="F118" s="95">
        <v>13270000</v>
      </c>
      <c r="G118" s="95">
        <v>13270000</v>
      </c>
      <c r="H118" s="95">
        <v>13270000</v>
      </c>
    </row>
    <row r="119" spans="3:8" x14ac:dyDescent="0.3">
      <c r="C119" s="96" t="s">
        <v>390</v>
      </c>
      <c r="D119" s="95">
        <v>488645788</v>
      </c>
      <c r="E119" s="95">
        <v>501509084.06999999</v>
      </c>
      <c r="F119" s="95">
        <v>28910378.169999998</v>
      </c>
      <c r="G119" s="95">
        <v>46035312.690000005</v>
      </c>
      <c r="H119" s="95">
        <v>28412183.449999999</v>
      </c>
    </row>
    <row r="120" spans="3:8" x14ac:dyDescent="0.3">
      <c r="C120" s="96" t="s">
        <v>441</v>
      </c>
      <c r="D120" s="95">
        <v>11205841</v>
      </c>
      <c r="E120" s="95">
        <v>6183291</v>
      </c>
      <c r="F120" s="95">
        <v>228719.97</v>
      </c>
      <c r="G120" s="95">
        <v>228719.97</v>
      </c>
      <c r="H120" s="95">
        <v>228719.97</v>
      </c>
    </row>
    <row r="121" spans="3:8" x14ac:dyDescent="0.3">
      <c r="C121" s="96" t="s">
        <v>442</v>
      </c>
      <c r="D121" s="95">
        <v>1158000000</v>
      </c>
      <c r="E121" s="95">
        <v>1143769200</v>
      </c>
      <c r="F121" s="95">
        <v>126542661.11000001</v>
      </c>
      <c r="G121" s="95">
        <v>142836153.91000003</v>
      </c>
      <c r="H121" s="95">
        <v>113658242.16000001</v>
      </c>
    </row>
    <row r="122" spans="3:8" x14ac:dyDescent="0.3">
      <c r="C122" s="96" t="s">
        <v>374</v>
      </c>
      <c r="D122" s="95">
        <v>1052545718</v>
      </c>
      <c r="E122" s="95">
        <v>718714138.69999993</v>
      </c>
      <c r="F122" s="95">
        <v>94118454.49000001</v>
      </c>
      <c r="G122" s="95">
        <v>54025181.590000004</v>
      </c>
      <c r="H122" s="95">
        <v>54226581.569999993</v>
      </c>
    </row>
    <row r="123" spans="3:8" x14ac:dyDescent="0.3">
      <c r="C123" s="96" t="s">
        <v>383</v>
      </c>
      <c r="D123" s="95">
        <v>26547494702</v>
      </c>
      <c r="E123" s="95">
        <v>32444826037.930008</v>
      </c>
      <c r="F123" s="95">
        <v>3852920732.3800001</v>
      </c>
      <c r="G123" s="95">
        <v>3852920732.3800001</v>
      </c>
      <c r="H123" s="95">
        <v>2986892431.2200003</v>
      </c>
    </row>
    <row r="124" spans="3:8" x14ac:dyDescent="0.3">
      <c r="C124" s="94" t="s">
        <v>443</v>
      </c>
      <c r="D124" s="95">
        <v>3876127260</v>
      </c>
      <c r="E124" s="95">
        <v>4739637260</v>
      </c>
      <c r="F124" s="95">
        <v>253209027.18000004</v>
      </c>
      <c r="G124" s="95">
        <v>443216634.02000004</v>
      </c>
      <c r="H124" s="95">
        <v>400871239.28999996</v>
      </c>
    </row>
    <row r="125" spans="3:8" x14ac:dyDescent="0.3">
      <c r="C125" s="96" t="s">
        <v>406</v>
      </c>
      <c r="D125" s="95">
        <v>3876127260</v>
      </c>
      <c r="E125" s="95">
        <v>4801380717.3000002</v>
      </c>
      <c r="F125" s="95">
        <v>227325602.09000003</v>
      </c>
      <c r="G125" s="95">
        <v>443216634.02000004</v>
      </c>
      <c r="H125" s="95">
        <v>400871239.28999996</v>
      </c>
    </row>
    <row r="126" spans="3:8" x14ac:dyDescent="0.3">
      <c r="C126" s="96" t="s">
        <v>428</v>
      </c>
      <c r="D126" s="95">
        <v>0</v>
      </c>
      <c r="E126" s="95">
        <v>-5894397.5</v>
      </c>
      <c r="F126" s="95">
        <v>0</v>
      </c>
      <c r="G126" s="95">
        <v>0</v>
      </c>
      <c r="H126" s="95">
        <v>0</v>
      </c>
    </row>
    <row r="127" spans="3:8" x14ac:dyDescent="0.3">
      <c r="C127" s="96" t="s">
        <v>444</v>
      </c>
      <c r="D127" s="95">
        <v>0</v>
      </c>
      <c r="E127" s="95">
        <v>-55849059.799999997</v>
      </c>
      <c r="F127" s="95">
        <v>25883425.09</v>
      </c>
      <c r="G127" s="95">
        <v>0</v>
      </c>
      <c r="H127" s="95">
        <v>0</v>
      </c>
    </row>
    <row r="128" spans="3:8" x14ac:dyDescent="0.3">
      <c r="C128" s="94" t="s">
        <v>445</v>
      </c>
      <c r="D128" s="95">
        <v>130457122</v>
      </c>
      <c r="E128" s="95">
        <v>130354931.10000001</v>
      </c>
      <c r="F128" s="95">
        <v>9554098.2699999996</v>
      </c>
      <c r="G128" s="95">
        <v>10808933.119999999</v>
      </c>
      <c r="H128" s="95">
        <v>6887544.5099999998</v>
      </c>
    </row>
    <row r="129" spans="3:8" x14ac:dyDescent="0.3">
      <c r="C129" s="96" t="s">
        <v>409</v>
      </c>
      <c r="D129" s="95">
        <v>130154986</v>
      </c>
      <c r="E129" s="95">
        <v>130354931.10000001</v>
      </c>
      <c r="F129" s="95">
        <v>9554098.2699999996</v>
      </c>
      <c r="G129" s="95">
        <v>10808933.119999999</v>
      </c>
      <c r="H129" s="95">
        <v>6887544.5099999998</v>
      </c>
    </row>
    <row r="130" spans="3:8" x14ac:dyDescent="0.3">
      <c r="C130" s="96" t="s">
        <v>437</v>
      </c>
      <c r="D130" s="95">
        <v>302136</v>
      </c>
      <c r="E130" s="95">
        <v>0</v>
      </c>
      <c r="F130" s="95">
        <v>0</v>
      </c>
      <c r="G130" s="95">
        <v>0</v>
      </c>
      <c r="H130" s="95">
        <v>0</v>
      </c>
    </row>
    <row r="131" spans="3:8" x14ac:dyDescent="0.3">
      <c r="C131" s="96" t="s">
        <v>446</v>
      </c>
      <c r="D131" s="95">
        <v>0</v>
      </c>
      <c r="E131" s="95">
        <v>0</v>
      </c>
      <c r="F131" s="95">
        <v>0</v>
      </c>
      <c r="G131" s="95">
        <v>0</v>
      </c>
      <c r="H131" s="95">
        <v>0</v>
      </c>
    </row>
    <row r="132" spans="3:8" x14ac:dyDescent="0.3">
      <c r="C132" s="94" t="s">
        <v>447</v>
      </c>
      <c r="D132" s="95">
        <v>163532642</v>
      </c>
      <c r="E132" s="95">
        <v>163532642</v>
      </c>
      <c r="F132" s="95">
        <v>17494615.330000002</v>
      </c>
      <c r="G132" s="95">
        <v>22035252.080000002</v>
      </c>
      <c r="H132" s="95">
        <v>13284740.459999999</v>
      </c>
    </row>
    <row r="133" spans="3:8" x14ac:dyDescent="0.3">
      <c r="C133" s="96" t="s">
        <v>448</v>
      </c>
      <c r="D133" s="95">
        <v>163532642</v>
      </c>
      <c r="E133" s="95">
        <v>163532642</v>
      </c>
      <c r="F133" s="95">
        <v>17494615.330000002</v>
      </c>
      <c r="G133" s="95">
        <v>22035252.080000002</v>
      </c>
      <c r="H133" s="95">
        <v>13284740.459999999</v>
      </c>
    </row>
    <row r="134" spans="3:8" x14ac:dyDescent="0.3">
      <c r="C134" s="94" t="s">
        <v>449</v>
      </c>
      <c r="D134" s="95">
        <v>30337448</v>
      </c>
      <c r="E134" s="95">
        <v>30337448</v>
      </c>
      <c r="F134" s="95">
        <v>3756453.0799999996</v>
      </c>
      <c r="G134" s="95">
        <v>3533731.4</v>
      </c>
      <c r="H134" s="95">
        <v>2135668.2800000003</v>
      </c>
    </row>
    <row r="135" spans="3:8" x14ac:dyDescent="0.3">
      <c r="C135" s="96" t="s">
        <v>448</v>
      </c>
      <c r="D135" s="95">
        <v>30337448</v>
      </c>
      <c r="E135" s="95">
        <v>30337448</v>
      </c>
      <c r="F135" s="95">
        <v>3756453.0799999996</v>
      </c>
      <c r="G135" s="95">
        <v>3533731.4</v>
      </c>
      <c r="H135" s="95">
        <v>2135668.2800000003</v>
      </c>
    </row>
    <row r="136" spans="3:8" x14ac:dyDescent="0.3">
      <c r="C136" s="94" t="s">
        <v>450</v>
      </c>
      <c r="D136" s="95">
        <v>58554150</v>
      </c>
      <c r="E136" s="95">
        <v>58554150</v>
      </c>
      <c r="F136" s="95">
        <v>6049225.4800000004</v>
      </c>
      <c r="G136" s="95">
        <v>6485232.6400000006</v>
      </c>
      <c r="H136" s="95">
        <v>4230695.29</v>
      </c>
    </row>
    <row r="137" spans="3:8" x14ac:dyDescent="0.3">
      <c r="C137" s="96" t="s">
        <v>448</v>
      </c>
      <c r="D137" s="95">
        <v>58554150</v>
      </c>
      <c r="E137" s="95">
        <v>58554150</v>
      </c>
      <c r="F137" s="95">
        <v>6049225.4800000004</v>
      </c>
      <c r="G137" s="95">
        <v>6485232.6400000006</v>
      </c>
      <c r="H137" s="95">
        <v>4230695.29</v>
      </c>
    </row>
    <row r="138" spans="3:8" x14ac:dyDescent="0.3">
      <c r="C138" s="94" t="s">
        <v>451</v>
      </c>
      <c r="D138" s="95">
        <v>23787674</v>
      </c>
      <c r="E138" s="95">
        <v>23787674</v>
      </c>
      <c r="F138" s="95">
        <v>604301.37</v>
      </c>
      <c r="G138" s="95">
        <v>1957509.8399999999</v>
      </c>
      <c r="H138" s="95">
        <v>1671127.19</v>
      </c>
    </row>
    <row r="139" spans="3:8" x14ac:dyDescent="0.3">
      <c r="C139" s="96" t="s">
        <v>448</v>
      </c>
      <c r="D139" s="95">
        <v>23787674</v>
      </c>
      <c r="E139" s="95">
        <v>23787674</v>
      </c>
      <c r="F139" s="95">
        <v>604301.37</v>
      </c>
      <c r="G139" s="95">
        <v>1957509.8399999999</v>
      </c>
      <c r="H139" s="95">
        <v>1671127.19</v>
      </c>
    </row>
    <row r="140" spans="3:8" x14ac:dyDescent="0.3">
      <c r="C140" s="94" t="s">
        <v>452</v>
      </c>
      <c r="D140" s="95">
        <v>20014221</v>
      </c>
      <c r="E140" s="95">
        <v>20526956</v>
      </c>
      <c r="F140" s="95">
        <v>1214589.4700000002</v>
      </c>
      <c r="G140" s="95">
        <v>2309886.1800000002</v>
      </c>
      <c r="H140" s="95">
        <v>1767836.2999999998</v>
      </c>
    </row>
    <row r="141" spans="3:8" x14ac:dyDescent="0.3">
      <c r="C141" s="96" t="s">
        <v>448</v>
      </c>
      <c r="D141" s="95">
        <v>20014221</v>
      </c>
      <c r="E141" s="95">
        <v>20526956</v>
      </c>
      <c r="F141" s="95">
        <v>1214589.4700000002</v>
      </c>
      <c r="G141" s="95">
        <v>2309886.1800000002</v>
      </c>
      <c r="H141" s="95">
        <v>1767836.2999999998</v>
      </c>
    </row>
    <row r="142" spans="3:8" x14ac:dyDescent="0.3">
      <c r="C142" s="94" t="s">
        <v>453</v>
      </c>
      <c r="D142" s="95">
        <v>20821558</v>
      </c>
      <c r="E142" s="95">
        <v>20821558</v>
      </c>
      <c r="F142" s="95">
        <v>1989469.5699999998</v>
      </c>
      <c r="G142" s="95">
        <v>2145839.81</v>
      </c>
      <c r="H142" s="95">
        <v>1011311.13</v>
      </c>
    </row>
    <row r="143" spans="3:8" x14ac:dyDescent="0.3">
      <c r="C143" s="96" t="s">
        <v>448</v>
      </c>
      <c r="D143" s="95">
        <v>20821558</v>
      </c>
      <c r="E143" s="95">
        <v>20821558</v>
      </c>
      <c r="F143" s="95">
        <v>1989469.5699999998</v>
      </c>
      <c r="G143" s="95">
        <v>2145839.81</v>
      </c>
      <c r="H143" s="95">
        <v>1011311.13</v>
      </c>
    </row>
    <row r="144" spans="3:8" x14ac:dyDescent="0.3">
      <c r="C144" s="94" t="s">
        <v>454</v>
      </c>
      <c r="D144" s="95">
        <v>29628512</v>
      </c>
      <c r="E144" s="95">
        <v>29628512</v>
      </c>
      <c r="F144" s="95">
        <v>1391947.3699999999</v>
      </c>
      <c r="G144" s="95">
        <v>3006646.2600000002</v>
      </c>
      <c r="H144" s="95">
        <v>2153947.19</v>
      </c>
    </row>
    <row r="145" spans="3:8" x14ac:dyDescent="0.3">
      <c r="C145" s="96" t="s">
        <v>448</v>
      </c>
      <c r="D145" s="95">
        <v>29628512</v>
      </c>
      <c r="E145" s="95">
        <v>29628512</v>
      </c>
      <c r="F145" s="95">
        <v>1391947.3699999999</v>
      </c>
      <c r="G145" s="95">
        <v>3006646.2600000002</v>
      </c>
      <c r="H145" s="95">
        <v>2153947.19</v>
      </c>
    </row>
    <row r="146" spans="3:8" x14ac:dyDescent="0.3">
      <c r="C146" s="120" t="s">
        <v>455</v>
      </c>
      <c r="D146" s="109">
        <v>37068939780</v>
      </c>
      <c r="E146" s="109">
        <v>37946352706.429993</v>
      </c>
      <c r="F146" s="109">
        <v>3104658539.6600008</v>
      </c>
      <c r="G146" s="109">
        <v>3037559187.7700005</v>
      </c>
      <c r="H146" s="109">
        <v>2567995438.8299994</v>
      </c>
    </row>
    <row r="147" spans="3:8" x14ac:dyDescent="0.3">
      <c r="C147" s="94" t="s">
        <v>456</v>
      </c>
      <c r="D147" s="95">
        <v>33296711561</v>
      </c>
      <c r="E147" s="95">
        <v>33247013804.549999</v>
      </c>
      <c r="F147" s="95">
        <v>2816553116.2500005</v>
      </c>
      <c r="G147" s="95">
        <v>2528744080.5000005</v>
      </c>
      <c r="H147" s="95">
        <v>2256856422.4699998</v>
      </c>
    </row>
    <row r="148" spans="3:8" x14ac:dyDescent="0.3">
      <c r="C148" s="96" t="s">
        <v>423</v>
      </c>
      <c r="D148" s="95">
        <v>0</v>
      </c>
      <c r="E148" s="95">
        <v>-151788163.19999999</v>
      </c>
      <c r="F148" s="95">
        <v>28080000</v>
      </c>
      <c r="G148" s="95">
        <v>29352500</v>
      </c>
      <c r="H148" s="95">
        <v>6312500</v>
      </c>
    </row>
    <row r="149" spans="3:8" x14ac:dyDescent="0.3">
      <c r="C149" s="96" t="s">
        <v>373</v>
      </c>
      <c r="D149" s="95">
        <v>32556711561</v>
      </c>
      <c r="E149" s="95">
        <v>32452695843.75</v>
      </c>
      <c r="F149" s="95">
        <v>2749941538.9300003</v>
      </c>
      <c r="G149" s="95">
        <v>2464323022.9500003</v>
      </c>
      <c r="H149" s="95">
        <v>2200622157.3999996</v>
      </c>
    </row>
    <row r="150" spans="3:8" x14ac:dyDescent="0.3">
      <c r="C150" s="96" t="s">
        <v>457</v>
      </c>
      <c r="D150" s="95">
        <v>100000000</v>
      </c>
      <c r="E150" s="95">
        <v>306106124</v>
      </c>
      <c r="F150" s="95">
        <v>0</v>
      </c>
      <c r="G150" s="95">
        <v>0</v>
      </c>
      <c r="H150" s="95">
        <v>0</v>
      </c>
    </row>
    <row r="151" spans="3:8" x14ac:dyDescent="0.3">
      <c r="C151" s="96" t="s">
        <v>442</v>
      </c>
      <c r="D151" s="95">
        <v>640000000</v>
      </c>
      <c r="E151" s="95">
        <v>640000000</v>
      </c>
      <c r="F151" s="95">
        <v>38531577.32</v>
      </c>
      <c r="G151" s="95">
        <v>35068557.550000004</v>
      </c>
      <c r="H151" s="95">
        <v>49921765.07</v>
      </c>
    </row>
    <row r="152" spans="3:8" x14ac:dyDescent="0.3">
      <c r="C152" s="94" t="s">
        <v>458</v>
      </c>
      <c r="D152" s="95">
        <v>370508893</v>
      </c>
      <c r="E152" s="95">
        <v>809040750.60000002</v>
      </c>
      <c r="F152" s="95">
        <v>52686269.030000001</v>
      </c>
      <c r="G152" s="95">
        <v>59580247.18</v>
      </c>
      <c r="H152" s="95">
        <v>26870367.43</v>
      </c>
    </row>
    <row r="153" spans="3:8" x14ac:dyDescent="0.3">
      <c r="C153" s="96" t="s">
        <v>411</v>
      </c>
      <c r="D153" s="95">
        <v>370508893</v>
      </c>
      <c r="E153" s="95">
        <v>807976694.60000002</v>
      </c>
      <c r="F153" s="95">
        <v>52686269.030000001</v>
      </c>
      <c r="G153" s="95">
        <v>59580247.18</v>
      </c>
      <c r="H153" s="95">
        <v>26870367.43</v>
      </c>
    </row>
    <row r="154" spans="3:8" x14ac:dyDescent="0.3">
      <c r="C154" s="96" t="s">
        <v>459</v>
      </c>
      <c r="D154" s="95">
        <v>0</v>
      </c>
      <c r="E154" s="95">
        <v>1064056</v>
      </c>
      <c r="F154" s="95">
        <v>0</v>
      </c>
      <c r="G154" s="95">
        <v>0</v>
      </c>
      <c r="H154" s="95">
        <v>0</v>
      </c>
    </row>
    <row r="155" spans="3:8" x14ac:dyDescent="0.3">
      <c r="C155" s="94" t="s">
        <v>460</v>
      </c>
      <c r="D155" s="95">
        <v>648189304</v>
      </c>
      <c r="E155" s="95">
        <v>884777000</v>
      </c>
      <c r="F155" s="95">
        <v>46838989.640000001</v>
      </c>
      <c r="G155" s="95">
        <v>84287559.5</v>
      </c>
      <c r="H155" s="95">
        <v>48307064.390000001</v>
      </c>
    </row>
    <row r="156" spans="3:8" x14ac:dyDescent="0.3">
      <c r="C156" s="96" t="s">
        <v>423</v>
      </c>
      <c r="D156" s="95">
        <v>0</v>
      </c>
      <c r="E156" s="95">
        <v>-567400</v>
      </c>
      <c r="F156" s="95">
        <v>0</v>
      </c>
      <c r="G156" s="95">
        <v>0</v>
      </c>
      <c r="H156" s="95">
        <v>0</v>
      </c>
    </row>
    <row r="157" spans="3:8" x14ac:dyDescent="0.3">
      <c r="C157" s="96" t="s">
        <v>373</v>
      </c>
      <c r="D157" s="95">
        <v>648189304</v>
      </c>
      <c r="E157" s="95">
        <v>885344400</v>
      </c>
      <c r="F157" s="95">
        <v>46838989.640000001</v>
      </c>
      <c r="G157" s="95">
        <v>84287559.5</v>
      </c>
      <c r="H157" s="95">
        <v>48307064.390000001</v>
      </c>
    </row>
    <row r="158" spans="3:8" x14ac:dyDescent="0.3">
      <c r="C158" s="94" t="s">
        <v>461</v>
      </c>
      <c r="D158" s="95">
        <v>1404206306</v>
      </c>
      <c r="E158" s="95">
        <v>1590828913</v>
      </c>
      <c r="F158" s="95">
        <v>83801685.650000006</v>
      </c>
      <c r="G158" s="95">
        <v>190719527.07000002</v>
      </c>
      <c r="H158" s="95">
        <v>115853366.60000001</v>
      </c>
    </row>
    <row r="159" spans="3:8" x14ac:dyDescent="0.3">
      <c r="C159" s="96" t="s">
        <v>406</v>
      </c>
      <c r="D159" s="95">
        <v>1404206306</v>
      </c>
      <c r="E159" s="95">
        <v>1588619847</v>
      </c>
      <c r="F159" s="95">
        <v>83801685.650000006</v>
      </c>
      <c r="G159" s="95">
        <v>190719527.07000002</v>
      </c>
      <c r="H159" s="95">
        <v>115853366.60000001</v>
      </c>
    </row>
    <row r="160" spans="3:8" x14ac:dyDescent="0.3">
      <c r="C160" s="96" t="s">
        <v>428</v>
      </c>
      <c r="D160" s="95">
        <v>0</v>
      </c>
      <c r="E160" s="95">
        <v>358000</v>
      </c>
      <c r="F160" s="95">
        <v>0</v>
      </c>
      <c r="G160" s="95">
        <v>0</v>
      </c>
      <c r="H160" s="95">
        <v>0</v>
      </c>
    </row>
    <row r="161" spans="3:8" x14ac:dyDescent="0.3">
      <c r="C161" s="96" t="s">
        <v>444</v>
      </c>
      <c r="D161" s="95">
        <v>0</v>
      </c>
      <c r="E161" s="95">
        <v>0</v>
      </c>
      <c r="F161" s="95">
        <v>0</v>
      </c>
      <c r="G161" s="95">
        <v>0</v>
      </c>
      <c r="H161" s="95">
        <v>0</v>
      </c>
    </row>
    <row r="162" spans="3:8" x14ac:dyDescent="0.3">
      <c r="C162" s="96" t="s">
        <v>462</v>
      </c>
      <c r="D162" s="95">
        <v>0</v>
      </c>
      <c r="E162" s="95">
        <v>1851066</v>
      </c>
      <c r="F162" s="95">
        <v>0</v>
      </c>
      <c r="G162" s="95">
        <v>0</v>
      </c>
      <c r="H162" s="95">
        <v>0</v>
      </c>
    </row>
    <row r="163" spans="3:8" x14ac:dyDescent="0.3">
      <c r="C163" s="94" t="s">
        <v>463</v>
      </c>
      <c r="D163" s="95">
        <v>100459158</v>
      </c>
      <c r="E163" s="95">
        <v>107022421.28</v>
      </c>
      <c r="F163" s="95">
        <v>6483173.5800000001</v>
      </c>
      <c r="G163" s="95">
        <v>15156007.759999998</v>
      </c>
      <c r="H163" s="95">
        <v>8904616.5899999999</v>
      </c>
    </row>
    <row r="164" spans="3:8" x14ac:dyDescent="0.3">
      <c r="C164" s="96" t="s">
        <v>409</v>
      </c>
      <c r="D164" s="95">
        <v>100459158</v>
      </c>
      <c r="E164" s="95">
        <v>106977264.02</v>
      </c>
      <c r="F164" s="95">
        <v>6483173.5800000001</v>
      </c>
      <c r="G164" s="95">
        <v>15156007.759999998</v>
      </c>
      <c r="H164" s="95">
        <v>8904616.5899999999</v>
      </c>
    </row>
    <row r="165" spans="3:8" x14ac:dyDescent="0.3">
      <c r="C165" s="96" t="s">
        <v>437</v>
      </c>
      <c r="D165" s="95">
        <v>0</v>
      </c>
      <c r="E165" s="95">
        <v>-1768.74</v>
      </c>
      <c r="F165" s="95">
        <v>0</v>
      </c>
      <c r="G165" s="95">
        <v>0</v>
      </c>
      <c r="H165" s="95">
        <v>0</v>
      </c>
    </row>
    <row r="166" spans="3:8" x14ac:dyDescent="0.3">
      <c r="C166" s="96" t="s">
        <v>446</v>
      </c>
      <c r="D166" s="95">
        <v>0</v>
      </c>
      <c r="E166" s="95">
        <v>5000</v>
      </c>
      <c r="F166" s="95">
        <v>0</v>
      </c>
      <c r="G166" s="95">
        <v>0</v>
      </c>
      <c r="H166" s="95">
        <v>0</v>
      </c>
    </row>
    <row r="167" spans="3:8" x14ac:dyDescent="0.3">
      <c r="C167" s="96" t="s">
        <v>464</v>
      </c>
      <c r="D167" s="95">
        <v>0</v>
      </c>
      <c r="E167" s="95">
        <v>41926</v>
      </c>
      <c r="F167" s="95">
        <v>0</v>
      </c>
      <c r="G167" s="95">
        <v>0</v>
      </c>
      <c r="H167" s="95">
        <v>0</v>
      </c>
    </row>
    <row r="168" spans="3:8" x14ac:dyDescent="0.3">
      <c r="C168" s="94" t="s">
        <v>465</v>
      </c>
      <c r="D168" s="95">
        <v>1160485176</v>
      </c>
      <c r="E168" s="95">
        <v>1160485176</v>
      </c>
      <c r="F168" s="95">
        <v>92824784.530000016</v>
      </c>
      <c r="G168" s="95">
        <v>140709713.25999999</v>
      </c>
      <c r="H168" s="95">
        <v>76250215.520000011</v>
      </c>
    </row>
    <row r="169" spans="3:8" x14ac:dyDescent="0.3">
      <c r="C169" s="96" t="s">
        <v>409</v>
      </c>
      <c r="D169" s="95">
        <v>1160485176</v>
      </c>
      <c r="E169" s="95">
        <v>1160485176</v>
      </c>
      <c r="F169" s="95">
        <v>92824784.530000016</v>
      </c>
      <c r="G169" s="95">
        <v>140709713.25999999</v>
      </c>
      <c r="H169" s="95">
        <v>76250215.520000011</v>
      </c>
    </row>
    <row r="170" spans="3:8" x14ac:dyDescent="0.3">
      <c r="C170" s="94" t="s">
        <v>466</v>
      </c>
      <c r="D170" s="95">
        <v>88379382</v>
      </c>
      <c r="E170" s="95">
        <v>147184641</v>
      </c>
      <c r="F170" s="95">
        <v>5470520.9800000004</v>
      </c>
      <c r="G170" s="95">
        <v>18362052.5</v>
      </c>
      <c r="H170" s="95">
        <v>34953385.829999998</v>
      </c>
    </row>
    <row r="171" spans="3:8" x14ac:dyDescent="0.3">
      <c r="C171" s="96" t="s">
        <v>409</v>
      </c>
      <c r="D171" s="95">
        <v>88379382</v>
      </c>
      <c r="E171" s="95">
        <v>147184641</v>
      </c>
      <c r="F171" s="95">
        <v>5470520.9800000004</v>
      </c>
      <c r="G171" s="95">
        <v>18362052.5</v>
      </c>
      <c r="H171" s="95">
        <v>34953385.829999998</v>
      </c>
    </row>
    <row r="172" spans="3:8" x14ac:dyDescent="0.3">
      <c r="C172" s="96" t="s">
        <v>464</v>
      </c>
      <c r="D172" s="95">
        <v>0</v>
      </c>
      <c r="E172" s="95">
        <v>0</v>
      </c>
      <c r="F172" s="95">
        <v>0</v>
      </c>
      <c r="G172" s="95">
        <v>0</v>
      </c>
      <c r="H172" s="95">
        <v>0</v>
      </c>
    </row>
    <row r="173" spans="3:8" x14ac:dyDescent="0.3">
      <c r="C173" s="118" t="s">
        <v>467</v>
      </c>
      <c r="D173" s="119">
        <v>64622485398</v>
      </c>
      <c r="E173" s="119">
        <v>67001081912.090004</v>
      </c>
      <c r="F173" s="119">
        <v>3471007512.1099997</v>
      </c>
      <c r="G173" s="119">
        <v>8850353209.869997</v>
      </c>
      <c r="H173" s="119">
        <v>5094531034.4400005</v>
      </c>
    </row>
    <row r="174" spans="3:8" x14ac:dyDescent="0.3">
      <c r="C174" s="120" t="s">
        <v>468</v>
      </c>
      <c r="D174" s="109">
        <v>22774205071</v>
      </c>
      <c r="E174" s="109">
        <v>23940683494</v>
      </c>
      <c r="F174" s="109">
        <v>778118777.76000011</v>
      </c>
      <c r="G174" s="109">
        <v>3113746765.519999</v>
      </c>
      <c r="H174" s="109">
        <v>1920020943.8299994</v>
      </c>
    </row>
    <row r="175" spans="3:8" x14ac:dyDescent="0.3">
      <c r="C175" s="94" t="s">
        <v>469</v>
      </c>
      <c r="D175" s="95">
        <v>15960684044</v>
      </c>
      <c r="E175" s="95">
        <v>16232508995</v>
      </c>
      <c r="F175" s="95">
        <v>435477845.72000003</v>
      </c>
      <c r="G175" s="95">
        <v>2181318801.4899998</v>
      </c>
      <c r="H175" s="95">
        <v>1331921379.5</v>
      </c>
    </row>
    <row r="176" spans="3:8" x14ac:dyDescent="0.3">
      <c r="C176" s="96" t="s">
        <v>381</v>
      </c>
      <c r="D176" s="95">
        <v>5430313829</v>
      </c>
      <c r="E176" s="95">
        <v>6139706805</v>
      </c>
      <c r="F176" s="95">
        <v>23225702.500000004</v>
      </c>
      <c r="G176" s="95">
        <v>709683194.76999998</v>
      </c>
      <c r="H176" s="95">
        <v>571586076.99000013</v>
      </c>
    </row>
    <row r="177" spans="3:8" x14ac:dyDescent="0.3">
      <c r="C177" s="96" t="s">
        <v>374</v>
      </c>
      <c r="D177" s="95">
        <v>10530370215</v>
      </c>
      <c r="E177" s="95">
        <v>9939402190</v>
      </c>
      <c r="F177" s="95">
        <v>398305859.22000003</v>
      </c>
      <c r="G177" s="95">
        <v>1457689322.72</v>
      </c>
      <c r="H177" s="95">
        <v>746389018.50999999</v>
      </c>
    </row>
    <row r="178" spans="3:8" x14ac:dyDescent="0.3">
      <c r="C178" s="96" t="s">
        <v>383</v>
      </c>
      <c r="D178" s="95">
        <v>0</v>
      </c>
      <c r="E178" s="95">
        <v>153400000</v>
      </c>
      <c r="F178" s="95">
        <v>13946284</v>
      </c>
      <c r="G178" s="95">
        <v>13946284</v>
      </c>
      <c r="H178" s="95">
        <v>13946284</v>
      </c>
    </row>
    <row r="179" spans="3:8" x14ac:dyDescent="0.3">
      <c r="C179" s="94" t="s">
        <v>470</v>
      </c>
      <c r="D179" s="95">
        <v>744949999</v>
      </c>
      <c r="E179" s="95">
        <v>785092030</v>
      </c>
      <c r="F179" s="95">
        <v>30167357.789999999</v>
      </c>
      <c r="G179" s="95">
        <v>106262424.38000001</v>
      </c>
      <c r="H179" s="95">
        <v>59308225.189999998</v>
      </c>
    </row>
    <row r="180" spans="3:8" x14ac:dyDescent="0.3">
      <c r="C180" s="96" t="s">
        <v>426</v>
      </c>
      <c r="D180" s="95">
        <v>0</v>
      </c>
      <c r="E180" s="95">
        <v>600000</v>
      </c>
      <c r="F180" s="95">
        <v>0</v>
      </c>
      <c r="G180" s="95">
        <v>0</v>
      </c>
      <c r="H180" s="95">
        <v>0</v>
      </c>
    </row>
    <row r="181" spans="3:8" x14ac:dyDescent="0.3">
      <c r="C181" s="96" t="s">
        <v>411</v>
      </c>
      <c r="D181" s="95">
        <v>744887599</v>
      </c>
      <c r="E181" s="95">
        <v>784300141</v>
      </c>
      <c r="F181" s="95">
        <v>30167357.789999999</v>
      </c>
      <c r="G181" s="95">
        <v>106262424.38000001</v>
      </c>
      <c r="H181" s="95">
        <v>59308225.189999998</v>
      </c>
    </row>
    <row r="182" spans="3:8" x14ac:dyDescent="0.3">
      <c r="C182" s="96" t="s">
        <v>471</v>
      </c>
      <c r="D182" s="95">
        <v>62400</v>
      </c>
      <c r="E182" s="95">
        <v>392100</v>
      </c>
      <c r="F182" s="95">
        <v>0</v>
      </c>
      <c r="G182" s="95">
        <v>0</v>
      </c>
      <c r="H182" s="95">
        <v>0</v>
      </c>
    </row>
    <row r="183" spans="3:8" x14ac:dyDescent="0.3">
      <c r="C183" s="96" t="s">
        <v>459</v>
      </c>
      <c r="D183" s="95">
        <v>0</v>
      </c>
      <c r="E183" s="95">
        <v>-200211</v>
      </c>
      <c r="F183" s="95">
        <v>0</v>
      </c>
      <c r="G183" s="95">
        <v>0</v>
      </c>
      <c r="H183" s="95">
        <v>0</v>
      </c>
    </row>
    <row r="184" spans="3:8" x14ac:dyDescent="0.3">
      <c r="C184" s="94" t="s">
        <v>472</v>
      </c>
      <c r="D184" s="95">
        <v>36945920</v>
      </c>
      <c r="E184" s="95">
        <v>39523546</v>
      </c>
      <c r="F184" s="95">
        <v>3178215.73</v>
      </c>
      <c r="G184" s="95">
        <v>3107158.17</v>
      </c>
      <c r="H184" s="95">
        <v>1949830.23</v>
      </c>
    </row>
    <row r="185" spans="3:8" x14ac:dyDescent="0.3">
      <c r="C185" s="96" t="s">
        <v>406</v>
      </c>
      <c r="D185" s="95">
        <v>36945920</v>
      </c>
      <c r="E185" s="95">
        <v>39244966</v>
      </c>
      <c r="F185" s="95">
        <v>3178215.73</v>
      </c>
      <c r="G185" s="95">
        <v>3107158.17</v>
      </c>
      <c r="H185" s="95">
        <v>1949830.23</v>
      </c>
    </row>
    <row r="186" spans="3:8" x14ac:dyDescent="0.3">
      <c r="C186" s="96" t="s">
        <v>473</v>
      </c>
      <c r="D186" s="95">
        <v>0</v>
      </c>
      <c r="E186" s="95">
        <v>278580</v>
      </c>
      <c r="F186" s="95">
        <v>0</v>
      </c>
      <c r="G186" s="95">
        <v>0</v>
      </c>
      <c r="H186" s="95">
        <v>0</v>
      </c>
    </row>
    <row r="187" spans="3:8" x14ac:dyDescent="0.3">
      <c r="C187" s="94" t="s">
        <v>474</v>
      </c>
      <c r="D187" s="95">
        <v>106202891</v>
      </c>
      <c r="E187" s="95">
        <v>121682464</v>
      </c>
      <c r="F187" s="95">
        <v>9435247.1499999985</v>
      </c>
      <c r="G187" s="95">
        <v>15316186.99</v>
      </c>
      <c r="H187" s="95">
        <v>9139545.3300000001</v>
      </c>
    </row>
    <row r="188" spans="3:8" x14ac:dyDescent="0.3">
      <c r="C188" s="96" t="s">
        <v>406</v>
      </c>
      <c r="D188" s="95">
        <v>106202891</v>
      </c>
      <c r="E188" s="95">
        <v>121682464</v>
      </c>
      <c r="F188" s="95">
        <v>9435247.1499999985</v>
      </c>
      <c r="G188" s="95">
        <v>15316186.99</v>
      </c>
      <c r="H188" s="95">
        <v>9139545.3300000001</v>
      </c>
    </row>
    <row r="189" spans="3:8" x14ac:dyDescent="0.3">
      <c r="C189" s="94" t="s">
        <v>475</v>
      </c>
      <c r="D189" s="95">
        <v>1023286326</v>
      </c>
      <c r="E189" s="95">
        <v>1160804148.0000002</v>
      </c>
      <c r="F189" s="95">
        <v>-660085.43999999925</v>
      </c>
      <c r="G189" s="95">
        <v>156348597.20000002</v>
      </c>
      <c r="H189" s="95">
        <v>98588151.670000002</v>
      </c>
    </row>
    <row r="190" spans="3:8" x14ac:dyDescent="0.3">
      <c r="C190" s="96" t="s">
        <v>406</v>
      </c>
      <c r="D190" s="95">
        <v>1023286326</v>
      </c>
      <c r="E190" s="95">
        <v>1159897744.21</v>
      </c>
      <c r="F190" s="95">
        <v>-660085.43999999925</v>
      </c>
      <c r="G190" s="95">
        <v>156348597.20000002</v>
      </c>
      <c r="H190" s="95">
        <v>98188432.570000008</v>
      </c>
    </row>
    <row r="191" spans="3:8" x14ac:dyDescent="0.3">
      <c r="C191" s="96" t="s">
        <v>428</v>
      </c>
      <c r="D191" s="95">
        <v>0</v>
      </c>
      <c r="E191" s="95">
        <v>100000</v>
      </c>
      <c r="F191" s="95">
        <v>0</v>
      </c>
      <c r="G191" s="95">
        <v>0</v>
      </c>
      <c r="H191" s="95">
        <v>0</v>
      </c>
    </row>
    <row r="192" spans="3:8" x14ac:dyDescent="0.3">
      <c r="C192" s="96" t="s">
        <v>444</v>
      </c>
      <c r="D192" s="95">
        <v>0</v>
      </c>
      <c r="E192" s="95">
        <v>172722.64</v>
      </c>
      <c r="F192" s="95">
        <v>0</v>
      </c>
      <c r="G192" s="95">
        <v>0</v>
      </c>
      <c r="H192" s="95">
        <v>0</v>
      </c>
    </row>
    <row r="193" spans="3:8" x14ac:dyDescent="0.3">
      <c r="C193" s="96" t="s">
        <v>473</v>
      </c>
      <c r="D193" s="95">
        <v>0</v>
      </c>
      <c r="E193" s="95">
        <v>633681.15</v>
      </c>
      <c r="F193" s="95">
        <v>0</v>
      </c>
      <c r="G193" s="95">
        <v>0</v>
      </c>
      <c r="H193" s="95">
        <v>399719.1</v>
      </c>
    </row>
    <row r="194" spans="3:8" x14ac:dyDescent="0.3">
      <c r="C194" s="94" t="s">
        <v>476</v>
      </c>
      <c r="D194" s="95">
        <v>45892010</v>
      </c>
      <c r="E194" s="95">
        <v>52605285</v>
      </c>
      <c r="F194" s="95">
        <v>4381291.07</v>
      </c>
      <c r="G194" s="95">
        <v>7091799.9199999999</v>
      </c>
      <c r="H194" s="95">
        <v>4104573.5500000003</v>
      </c>
    </row>
    <row r="195" spans="3:8" x14ac:dyDescent="0.3">
      <c r="C195" s="96" t="s">
        <v>477</v>
      </c>
      <c r="D195" s="95">
        <v>45892010</v>
      </c>
      <c r="E195" s="95">
        <v>52605285</v>
      </c>
      <c r="F195" s="95">
        <v>4381291.07</v>
      </c>
      <c r="G195" s="95">
        <v>7091799.9199999999</v>
      </c>
      <c r="H195" s="95">
        <v>4104573.5500000003</v>
      </c>
    </row>
    <row r="196" spans="3:8" x14ac:dyDescent="0.3">
      <c r="C196" s="94" t="s">
        <v>478</v>
      </c>
      <c r="D196" s="95">
        <v>48550010</v>
      </c>
      <c r="E196" s="95">
        <v>70848577</v>
      </c>
      <c r="F196" s="95">
        <v>2002488.06</v>
      </c>
      <c r="G196" s="95">
        <v>9821800.3100000005</v>
      </c>
      <c r="H196" s="95">
        <v>5303106.1400000006</v>
      </c>
    </row>
    <row r="197" spans="3:8" x14ac:dyDescent="0.3">
      <c r="C197" s="96" t="s">
        <v>426</v>
      </c>
      <c r="D197" s="95">
        <v>0</v>
      </c>
      <c r="E197" s="95">
        <v>0</v>
      </c>
      <c r="F197" s="95">
        <v>0</v>
      </c>
      <c r="G197" s="95">
        <v>0</v>
      </c>
      <c r="H197" s="95">
        <v>0</v>
      </c>
    </row>
    <row r="198" spans="3:8" x14ac:dyDescent="0.3">
      <c r="C198" s="96" t="s">
        <v>411</v>
      </c>
      <c r="D198" s="95">
        <v>48200010</v>
      </c>
      <c r="E198" s="95">
        <v>70414757.200000003</v>
      </c>
      <c r="F198" s="95">
        <v>1652488.07</v>
      </c>
      <c r="G198" s="95">
        <v>9821800.3100000005</v>
      </c>
      <c r="H198" s="95">
        <v>5303106.1400000006</v>
      </c>
    </row>
    <row r="199" spans="3:8" x14ac:dyDescent="0.3">
      <c r="C199" s="96" t="s">
        <v>471</v>
      </c>
      <c r="D199" s="95">
        <v>350000</v>
      </c>
      <c r="E199" s="95">
        <v>433820</v>
      </c>
      <c r="F199" s="95">
        <v>349999.99</v>
      </c>
      <c r="G199" s="95">
        <v>0</v>
      </c>
      <c r="H199" s="95">
        <v>0</v>
      </c>
    </row>
    <row r="200" spans="3:8" x14ac:dyDescent="0.3">
      <c r="C200" s="96" t="s">
        <v>459</v>
      </c>
      <c r="D200" s="95">
        <v>0</v>
      </c>
      <c r="E200" s="95">
        <v>-0.2</v>
      </c>
      <c r="F200" s="95">
        <v>0</v>
      </c>
      <c r="G200" s="95">
        <v>0</v>
      </c>
      <c r="H200" s="95">
        <v>0</v>
      </c>
    </row>
    <row r="201" spans="3:8" x14ac:dyDescent="0.3">
      <c r="C201" s="94" t="s">
        <v>479</v>
      </c>
      <c r="D201" s="95">
        <v>27080451</v>
      </c>
      <c r="E201" s="95">
        <v>27200926</v>
      </c>
      <c r="F201" s="95">
        <v>2417220.35</v>
      </c>
      <c r="G201" s="95">
        <v>3077967.19</v>
      </c>
      <c r="H201" s="95">
        <v>1528515.85</v>
      </c>
    </row>
    <row r="202" spans="3:8" x14ac:dyDescent="0.3">
      <c r="C202" s="96" t="s">
        <v>448</v>
      </c>
      <c r="D202" s="95">
        <v>26330451</v>
      </c>
      <c r="E202" s="95">
        <v>26425426</v>
      </c>
      <c r="F202" s="95">
        <v>2417220.35</v>
      </c>
      <c r="G202" s="95">
        <v>3077967.19</v>
      </c>
      <c r="H202" s="95">
        <v>1528515.85</v>
      </c>
    </row>
    <row r="203" spans="3:8" x14ac:dyDescent="0.3">
      <c r="C203" s="96" t="s">
        <v>471</v>
      </c>
      <c r="D203" s="95">
        <v>750000</v>
      </c>
      <c r="E203" s="95">
        <v>775500</v>
      </c>
      <c r="F203" s="95">
        <v>0</v>
      </c>
      <c r="G203" s="95">
        <v>0</v>
      </c>
      <c r="H203" s="95">
        <v>0</v>
      </c>
    </row>
    <row r="204" spans="3:8" x14ac:dyDescent="0.3">
      <c r="C204" s="94" t="s">
        <v>480</v>
      </c>
      <c r="D204" s="95">
        <v>55966884</v>
      </c>
      <c r="E204" s="95">
        <v>63190262</v>
      </c>
      <c r="F204" s="95">
        <v>8197995.6900000004</v>
      </c>
      <c r="G204" s="95">
        <v>11056349.949999999</v>
      </c>
      <c r="H204" s="95">
        <v>4542488.03</v>
      </c>
    </row>
    <row r="205" spans="3:8" x14ac:dyDescent="0.3">
      <c r="C205" s="96" t="s">
        <v>411</v>
      </c>
      <c r="D205" s="95">
        <v>55966884</v>
      </c>
      <c r="E205" s="95">
        <v>65914336.670000002</v>
      </c>
      <c r="F205" s="95">
        <v>8197995.6900000004</v>
      </c>
      <c r="G205" s="95">
        <v>11056349.949999999</v>
      </c>
      <c r="H205" s="95">
        <v>4542488.03</v>
      </c>
    </row>
    <row r="206" spans="3:8" x14ac:dyDescent="0.3">
      <c r="C206" s="96" t="s">
        <v>471</v>
      </c>
      <c r="D206" s="95">
        <v>0</v>
      </c>
      <c r="E206" s="95">
        <v>-2724074.67</v>
      </c>
      <c r="F206" s="95">
        <v>0</v>
      </c>
      <c r="G206" s="95">
        <v>0</v>
      </c>
      <c r="H206" s="95">
        <v>0</v>
      </c>
    </row>
    <row r="207" spans="3:8" x14ac:dyDescent="0.3">
      <c r="C207" s="94" t="s">
        <v>481</v>
      </c>
      <c r="D207" s="95">
        <v>35548659</v>
      </c>
      <c r="E207" s="95">
        <v>52660506</v>
      </c>
      <c r="F207" s="95">
        <v>710744.02</v>
      </c>
      <c r="G207" s="95">
        <v>6044999.3100000005</v>
      </c>
      <c r="H207" s="95">
        <v>2792457.12</v>
      </c>
    </row>
    <row r="208" spans="3:8" x14ac:dyDescent="0.3">
      <c r="C208" s="96" t="s">
        <v>411</v>
      </c>
      <c r="D208" s="95">
        <v>35548659</v>
      </c>
      <c r="E208" s="95">
        <v>52660506</v>
      </c>
      <c r="F208" s="95">
        <v>710744.02</v>
      </c>
      <c r="G208" s="95">
        <v>6044999.3100000005</v>
      </c>
      <c r="H208" s="95">
        <v>2792457.12</v>
      </c>
    </row>
    <row r="209" spans="3:8" x14ac:dyDescent="0.3">
      <c r="C209" s="94" t="s">
        <v>482</v>
      </c>
      <c r="D209" s="95">
        <v>26497435</v>
      </c>
      <c r="E209" s="95">
        <v>29733815</v>
      </c>
      <c r="F209" s="95">
        <v>2222182.98</v>
      </c>
      <c r="G209" s="95">
        <v>5558329.3100000005</v>
      </c>
      <c r="H209" s="95">
        <v>4007999.32</v>
      </c>
    </row>
    <row r="210" spans="3:8" x14ac:dyDescent="0.3">
      <c r="C210" s="96" t="s">
        <v>381</v>
      </c>
      <c r="D210" s="95">
        <v>26497435</v>
      </c>
      <c r="E210" s="95">
        <v>29733815</v>
      </c>
      <c r="F210" s="95">
        <v>2222182.98</v>
      </c>
      <c r="G210" s="95">
        <v>5558329.3100000005</v>
      </c>
      <c r="H210" s="95">
        <v>4007999.32</v>
      </c>
    </row>
    <row r="211" spans="3:8" x14ac:dyDescent="0.3">
      <c r="C211" s="94" t="s">
        <v>483</v>
      </c>
      <c r="D211" s="95">
        <v>493037386</v>
      </c>
      <c r="E211" s="95">
        <v>491094939</v>
      </c>
      <c r="F211" s="95">
        <v>23419751.110000003</v>
      </c>
      <c r="G211" s="95">
        <v>64888782.019999996</v>
      </c>
      <c r="H211" s="95">
        <v>33802252.480000004</v>
      </c>
    </row>
    <row r="212" spans="3:8" x14ac:dyDescent="0.3">
      <c r="C212" s="96" t="s">
        <v>423</v>
      </c>
      <c r="D212" s="95">
        <v>0</v>
      </c>
      <c r="E212" s="95">
        <v>-1413720</v>
      </c>
      <c r="F212" s="95">
        <v>0</v>
      </c>
      <c r="G212" s="95">
        <v>0</v>
      </c>
      <c r="H212" s="95">
        <v>0</v>
      </c>
    </row>
    <row r="213" spans="3:8" x14ac:dyDescent="0.3">
      <c r="C213" s="96" t="s">
        <v>477</v>
      </c>
      <c r="D213" s="95">
        <v>500000</v>
      </c>
      <c r="E213" s="95">
        <v>0</v>
      </c>
      <c r="F213" s="95">
        <v>0</v>
      </c>
      <c r="G213" s="95">
        <v>0</v>
      </c>
      <c r="H213" s="95">
        <v>0</v>
      </c>
    </row>
    <row r="214" spans="3:8" x14ac:dyDescent="0.3">
      <c r="C214" s="96" t="s">
        <v>373</v>
      </c>
      <c r="D214" s="95">
        <v>492537386</v>
      </c>
      <c r="E214" s="95">
        <v>492508659</v>
      </c>
      <c r="F214" s="95">
        <v>23419751.110000003</v>
      </c>
      <c r="G214" s="95">
        <v>64888782.019999996</v>
      </c>
      <c r="H214" s="95">
        <v>33802252.480000004</v>
      </c>
    </row>
    <row r="215" spans="3:8" x14ac:dyDescent="0.3">
      <c r="C215" s="94" t="s">
        <v>484</v>
      </c>
      <c r="D215" s="95">
        <v>67148408</v>
      </c>
      <c r="E215" s="95">
        <v>69916530</v>
      </c>
      <c r="F215" s="95">
        <v>7761888.1099999994</v>
      </c>
      <c r="G215" s="95">
        <v>8458473.1500000004</v>
      </c>
      <c r="H215" s="95">
        <v>5228183.53</v>
      </c>
    </row>
    <row r="216" spans="3:8" x14ac:dyDescent="0.3">
      <c r="C216" s="96" t="s">
        <v>373</v>
      </c>
      <c r="D216" s="95">
        <v>67148408</v>
      </c>
      <c r="E216" s="95">
        <v>69916530</v>
      </c>
      <c r="F216" s="95">
        <v>7761888.1099999994</v>
      </c>
      <c r="G216" s="95">
        <v>8458473.1500000004</v>
      </c>
      <c r="H216" s="95">
        <v>5228183.53</v>
      </c>
    </row>
    <row r="217" spans="3:8" x14ac:dyDescent="0.3">
      <c r="C217" s="94" t="s">
        <v>485</v>
      </c>
      <c r="D217" s="95">
        <v>128920148</v>
      </c>
      <c r="E217" s="95">
        <v>144843359</v>
      </c>
      <c r="F217" s="95">
        <v>2189119.54</v>
      </c>
      <c r="G217" s="95">
        <v>18931289.52</v>
      </c>
      <c r="H217" s="95">
        <v>9782009.8000000007</v>
      </c>
    </row>
    <row r="218" spans="3:8" x14ac:dyDescent="0.3">
      <c r="C218" s="96" t="s">
        <v>373</v>
      </c>
      <c r="D218" s="95">
        <v>128920148</v>
      </c>
      <c r="E218" s="95">
        <v>144843359</v>
      </c>
      <c r="F218" s="95">
        <v>2189119.54</v>
      </c>
      <c r="G218" s="95">
        <v>18931289.52</v>
      </c>
      <c r="H218" s="95">
        <v>9782009.8000000007</v>
      </c>
    </row>
    <row r="219" spans="3:8" x14ac:dyDescent="0.3">
      <c r="C219" s="94" t="s">
        <v>486</v>
      </c>
      <c r="D219" s="95">
        <v>56485926</v>
      </c>
      <c r="E219" s="95">
        <v>59091509</v>
      </c>
      <c r="F219" s="95">
        <v>3295946</v>
      </c>
      <c r="G219" s="95">
        <v>6961256.79</v>
      </c>
      <c r="H219" s="95">
        <v>6748606.2500000009</v>
      </c>
    </row>
    <row r="220" spans="3:8" x14ac:dyDescent="0.3">
      <c r="C220" s="96" t="s">
        <v>411</v>
      </c>
      <c r="D220" s="95">
        <v>56485926</v>
      </c>
      <c r="E220" s="95">
        <v>59091509</v>
      </c>
      <c r="F220" s="95">
        <v>3295946</v>
      </c>
      <c r="G220" s="95">
        <v>6961256.79</v>
      </c>
      <c r="H220" s="95">
        <v>6748606.2500000009</v>
      </c>
    </row>
    <row r="221" spans="3:8" x14ac:dyDescent="0.3">
      <c r="C221" s="94" t="s">
        <v>487</v>
      </c>
      <c r="D221" s="95">
        <v>77330165</v>
      </c>
      <c r="E221" s="95">
        <v>76835501</v>
      </c>
      <c r="F221" s="95">
        <v>8720353.4199999981</v>
      </c>
      <c r="G221" s="95">
        <v>10429603.92</v>
      </c>
      <c r="H221" s="95">
        <v>5413688.4800000004</v>
      </c>
    </row>
    <row r="222" spans="3:8" x14ac:dyDescent="0.3">
      <c r="C222" s="96" t="s">
        <v>373</v>
      </c>
      <c r="D222" s="95">
        <v>77330165</v>
      </c>
      <c r="E222" s="95">
        <v>76835501</v>
      </c>
      <c r="F222" s="95">
        <v>8720353.4199999981</v>
      </c>
      <c r="G222" s="95">
        <v>10429603.92</v>
      </c>
      <c r="H222" s="95">
        <v>5413688.4800000004</v>
      </c>
    </row>
    <row r="223" spans="3:8" x14ac:dyDescent="0.3">
      <c r="C223" s="94" t="s">
        <v>488</v>
      </c>
      <c r="D223" s="95">
        <v>374954724</v>
      </c>
      <c r="E223" s="95">
        <v>385689694</v>
      </c>
      <c r="F223" s="95">
        <v>50964103.359999999</v>
      </c>
      <c r="G223" s="95">
        <v>54348825.909999996</v>
      </c>
      <c r="H223" s="95">
        <v>36758437.660000004</v>
      </c>
    </row>
    <row r="224" spans="3:8" x14ac:dyDescent="0.3">
      <c r="C224" s="96" t="s">
        <v>477</v>
      </c>
      <c r="D224" s="95">
        <v>1000000</v>
      </c>
      <c r="E224" s="95">
        <v>6422</v>
      </c>
      <c r="F224" s="95">
        <v>0</v>
      </c>
      <c r="G224" s="95">
        <v>0</v>
      </c>
      <c r="H224" s="95">
        <v>0</v>
      </c>
    </row>
    <row r="225" spans="3:8" x14ac:dyDescent="0.3">
      <c r="C225" s="96" t="s">
        <v>373</v>
      </c>
      <c r="D225" s="95">
        <v>373954724</v>
      </c>
      <c r="E225" s="95">
        <v>385689694</v>
      </c>
      <c r="F225" s="95">
        <v>50964103.359999999</v>
      </c>
      <c r="G225" s="95">
        <v>54348825.909999996</v>
      </c>
      <c r="H225" s="95">
        <v>36758437.660000004</v>
      </c>
    </row>
    <row r="226" spans="3:8" x14ac:dyDescent="0.3">
      <c r="C226" s="96" t="s">
        <v>457</v>
      </c>
      <c r="D226" s="95">
        <v>0</v>
      </c>
      <c r="E226" s="95">
        <v>-6422</v>
      </c>
      <c r="F226" s="95">
        <v>0</v>
      </c>
      <c r="G226" s="95">
        <v>0</v>
      </c>
      <c r="H226" s="95">
        <v>0</v>
      </c>
    </row>
    <row r="227" spans="3:8" x14ac:dyDescent="0.3">
      <c r="C227" s="94" t="s">
        <v>489</v>
      </c>
      <c r="D227" s="95">
        <v>1935355703</v>
      </c>
      <c r="E227" s="95">
        <v>1956447783</v>
      </c>
      <c r="F227" s="95">
        <v>115002598.56999998</v>
      </c>
      <c r="G227" s="95">
        <v>242098844.86000001</v>
      </c>
      <c r="H227" s="95">
        <v>128876537.49000001</v>
      </c>
    </row>
    <row r="228" spans="3:8" x14ac:dyDescent="0.3">
      <c r="C228" s="96" t="s">
        <v>423</v>
      </c>
      <c r="D228" s="95">
        <v>0</v>
      </c>
      <c r="E228" s="95">
        <v>-55186.080000000002</v>
      </c>
      <c r="F228" s="95">
        <v>5120000</v>
      </c>
      <c r="G228" s="95">
        <v>0</v>
      </c>
      <c r="H228" s="95">
        <v>0</v>
      </c>
    </row>
    <row r="229" spans="3:8" x14ac:dyDescent="0.3">
      <c r="C229" s="96" t="s">
        <v>477</v>
      </c>
      <c r="D229" s="95">
        <v>100000</v>
      </c>
      <c r="E229" s="95">
        <v>-300000</v>
      </c>
      <c r="F229" s="95">
        <v>0</v>
      </c>
      <c r="G229" s="95">
        <v>0</v>
      </c>
      <c r="H229" s="95">
        <v>0</v>
      </c>
    </row>
    <row r="230" spans="3:8" x14ac:dyDescent="0.3">
      <c r="C230" s="96" t="s">
        <v>373</v>
      </c>
      <c r="D230" s="95">
        <v>1935255703</v>
      </c>
      <c r="E230" s="95">
        <v>1956904729.0799999</v>
      </c>
      <c r="F230" s="95">
        <v>109882598.56999998</v>
      </c>
      <c r="G230" s="95">
        <v>242098844.86000001</v>
      </c>
      <c r="H230" s="95">
        <v>128876537.49000001</v>
      </c>
    </row>
    <row r="231" spans="3:8" x14ac:dyDescent="0.3">
      <c r="C231" s="96" t="s">
        <v>457</v>
      </c>
      <c r="D231" s="95">
        <v>0</v>
      </c>
      <c r="E231" s="95">
        <v>-101760</v>
      </c>
      <c r="F231" s="95">
        <v>0</v>
      </c>
      <c r="G231" s="95">
        <v>0</v>
      </c>
      <c r="H231" s="95">
        <v>0</v>
      </c>
    </row>
    <row r="232" spans="3:8" x14ac:dyDescent="0.3">
      <c r="C232" s="94" t="s">
        <v>490</v>
      </c>
      <c r="D232" s="95">
        <v>48158069</v>
      </c>
      <c r="E232" s="95">
        <v>48158069</v>
      </c>
      <c r="F232" s="95">
        <v>926544.46</v>
      </c>
      <c r="G232" s="95">
        <v>4782273.46</v>
      </c>
      <c r="H232" s="95">
        <v>5357723</v>
      </c>
    </row>
    <row r="233" spans="3:8" x14ac:dyDescent="0.3">
      <c r="C233" s="96" t="s">
        <v>381</v>
      </c>
      <c r="D233" s="95">
        <v>48158069</v>
      </c>
      <c r="E233" s="95">
        <v>48158069</v>
      </c>
      <c r="F233" s="95">
        <v>926544.46</v>
      </c>
      <c r="G233" s="95">
        <v>4782273.46</v>
      </c>
      <c r="H233" s="95">
        <v>5357723</v>
      </c>
    </row>
    <row r="234" spans="3:8" x14ac:dyDescent="0.3">
      <c r="C234" s="94" t="s">
        <v>491</v>
      </c>
      <c r="D234" s="95">
        <v>125208026</v>
      </c>
      <c r="E234" s="95">
        <v>153481379</v>
      </c>
      <c r="F234" s="95">
        <v>3002112</v>
      </c>
      <c r="G234" s="95">
        <v>18629900.790000003</v>
      </c>
      <c r="H234" s="95">
        <v>9845589.5600000005</v>
      </c>
    </row>
    <row r="235" spans="3:8" x14ac:dyDescent="0.3">
      <c r="C235" s="96" t="s">
        <v>426</v>
      </c>
      <c r="D235" s="95">
        <v>0</v>
      </c>
      <c r="E235" s="95">
        <v>-5700</v>
      </c>
      <c r="F235" s="95">
        <v>0</v>
      </c>
      <c r="G235" s="95">
        <v>0</v>
      </c>
      <c r="H235" s="95">
        <v>0</v>
      </c>
    </row>
    <row r="236" spans="3:8" x14ac:dyDescent="0.3">
      <c r="C236" s="96" t="s">
        <v>411</v>
      </c>
      <c r="D236" s="95">
        <v>125208026</v>
      </c>
      <c r="E236" s="95">
        <v>153331439</v>
      </c>
      <c r="F236" s="95">
        <v>3002112</v>
      </c>
      <c r="G236" s="95">
        <v>18629900.790000003</v>
      </c>
      <c r="H236" s="95">
        <v>9845589.5600000005</v>
      </c>
    </row>
    <row r="237" spans="3:8" x14ac:dyDescent="0.3">
      <c r="C237" s="96" t="s">
        <v>471</v>
      </c>
      <c r="D237" s="95">
        <v>0</v>
      </c>
      <c r="E237" s="95">
        <v>155640</v>
      </c>
      <c r="F237" s="95">
        <v>0</v>
      </c>
      <c r="G237" s="95">
        <v>0</v>
      </c>
      <c r="H237" s="95">
        <v>0</v>
      </c>
    </row>
    <row r="238" spans="3:8" x14ac:dyDescent="0.3">
      <c r="C238" s="94" t="s">
        <v>492</v>
      </c>
      <c r="D238" s="95">
        <v>175269481</v>
      </c>
      <c r="E238" s="95">
        <v>178684921</v>
      </c>
      <c r="F238" s="95">
        <v>11726021.48</v>
      </c>
      <c r="G238" s="95">
        <v>21871349.869999997</v>
      </c>
      <c r="H238" s="95">
        <v>11883126</v>
      </c>
    </row>
    <row r="239" spans="3:8" x14ac:dyDescent="0.3">
      <c r="C239" s="96" t="s">
        <v>477</v>
      </c>
      <c r="D239" s="95">
        <v>1187777</v>
      </c>
      <c r="E239" s="95">
        <v>1777</v>
      </c>
      <c r="F239" s="95">
        <v>0</v>
      </c>
      <c r="G239" s="95">
        <v>0</v>
      </c>
      <c r="H239" s="95">
        <v>0</v>
      </c>
    </row>
    <row r="240" spans="3:8" x14ac:dyDescent="0.3">
      <c r="C240" s="96" t="s">
        <v>373</v>
      </c>
      <c r="D240" s="95">
        <v>174081704</v>
      </c>
      <c r="E240" s="95">
        <v>178683144</v>
      </c>
      <c r="F240" s="95">
        <v>11726021.48</v>
      </c>
      <c r="G240" s="95">
        <v>21871349.869999997</v>
      </c>
      <c r="H240" s="95">
        <v>11883126</v>
      </c>
    </row>
    <row r="241" spans="3:8" x14ac:dyDescent="0.3">
      <c r="C241" s="94" t="s">
        <v>493</v>
      </c>
      <c r="D241" s="95">
        <v>342311484</v>
      </c>
      <c r="E241" s="95">
        <v>668527082</v>
      </c>
      <c r="F241" s="95">
        <v>36617516.829999998</v>
      </c>
      <c r="G241" s="95">
        <v>71974380.49000001</v>
      </c>
      <c r="H241" s="95">
        <v>66786476.859999999</v>
      </c>
    </row>
    <row r="242" spans="3:8" x14ac:dyDescent="0.3">
      <c r="C242" s="96" t="s">
        <v>381</v>
      </c>
      <c r="D242" s="95">
        <v>342311484</v>
      </c>
      <c r="E242" s="95">
        <v>668527082</v>
      </c>
      <c r="F242" s="95">
        <v>36617516.829999998</v>
      </c>
      <c r="G242" s="95">
        <v>71974380.49000001</v>
      </c>
      <c r="H242" s="95">
        <v>66786476.859999999</v>
      </c>
    </row>
    <row r="243" spans="3:8" x14ac:dyDescent="0.3">
      <c r="C243" s="94" t="s">
        <v>494</v>
      </c>
      <c r="D243" s="95">
        <v>838420922</v>
      </c>
      <c r="E243" s="95">
        <v>1072062174.0000001</v>
      </c>
      <c r="F243" s="95">
        <v>16962319.759999998</v>
      </c>
      <c r="G243" s="95">
        <v>85367370.519999996</v>
      </c>
      <c r="H243" s="95">
        <v>76352040.789999992</v>
      </c>
    </row>
    <row r="244" spans="3:8" x14ac:dyDescent="0.3">
      <c r="C244" s="96" t="s">
        <v>423</v>
      </c>
      <c r="D244" s="95">
        <v>550000</v>
      </c>
      <c r="E244" s="95">
        <v>4847206</v>
      </c>
      <c r="F244" s="95">
        <v>0</v>
      </c>
      <c r="G244" s="95">
        <v>0</v>
      </c>
      <c r="H244" s="95">
        <v>0</v>
      </c>
    </row>
    <row r="245" spans="3:8" x14ac:dyDescent="0.3">
      <c r="C245" s="96" t="s">
        <v>477</v>
      </c>
      <c r="D245" s="95">
        <v>0</v>
      </c>
      <c r="E245" s="95">
        <v>0</v>
      </c>
      <c r="F245" s="95">
        <v>0</v>
      </c>
      <c r="G245" s="95">
        <v>45000</v>
      </c>
      <c r="H245" s="95">
        <v>15000</v>
      </c>
    </row>
    <row r="246" spans="3:8" x14ac:dyDescent="0.3">
      <c r="C246" s="96" t="s">
        <v>382</v>
      </c>
      <c r="D246" s="95">
        <v>0</v>
      </c>
      <c r="E246" s="95">
        <v>0</v>
      </c>
      <c r="F246" s="95">
        <v>0</v>
      </c>
      <c r="G246" s="95">
        <v>0</v>
      </c>
      <c r="H246" s="95">
        <v>0</v>
      </c>
    </row>
    <row r="247" spans="3:8" x14ac:dyDescent="0.3">
      <c r="C247" s="96" t="s">
        <v>373</v>
      </c>
      <c r="D247" s="95">
        <v>837870922</v>
      </c>
      <c r="E247" s="95">
        <v>1067214968.0000001</v>
      </c>
      <c r="F247" s="95">
        <v>16962319.759999998</v>
      </c>
      <c r="G247" s="95">
        <v>85322370.519999996</v>
      </c>
      <c r="H247" s="95">
        <v>76337040.789999992</v>
      </c>
    </row>
    <row r="248" spans="3:8" x14ac:dyDescent="0.3">
      <c r="C248" s="120" t="s">
        <v>495</v>
      </c>
      <c r="D248" s="109">
        <v>19490664479</v>
      </c>
      <c r="E248" s="109">
        <v>20021307635.48</v>
      </c>
      <c r="F248" s="109">
        <v>116232312.39000002</v>
      </c>
      <c r="G248" s="109">
        <v>2825447432</v>
      </c>
      <c r="H248" s="109">
        <v>1614202644.22</v>
      </c>
    </row>
    <row r="249" spans="3:8" x14ac:dyDescent="0.3">
      <c r="C249" s="94" t="s">
        <v>496</v>
      </c>
      <c r="D249" s="95">
        <v>18963407844</v>
      </c>
      <c r="E249" s="95">
        <v>19484316848.48</v>
      </c>
      <c r="F249" s="95">
        <v>80668704.430000007</v>
      </c>
      <c r="G249" s="95">
        <v>2756506570.6599998</v>
      </c>
      <c r="H249" s="95">
        <v>1574880336.5900002</v>
      </c>
    </row>
    <row r="250" spans="3:8" x14ac:dyDescent="0.3">
      <c r="C250" s="96" t="s">
        <v>423</v>
      </c>
      <c r="D250" s="95">
        <v>0</v>
      </c>
      <c r="E250" s="95">
        <v>-8282530</v>
      </c>
      <c r="F250" s="95">
        <v>1401840</v>
      </c>
      <c r="G250" s="95">
        <v>0</v>
      </c>
      <c r="H250" s="95">
        <v>0</v>
      </c>
    </row>
    <row r="251" spans="3:8" x14ac:dyDescent="0.3">
      <c r="C251" s="96" t="s">
        <v>477</v>
      </c>
      <c r="D251" s="95">
        <v>6413407883</v>
      </c>
      <c r="E251" s="95">
        <v>6696820260.8100004</v>
      </c>
      <c r="F251" s="95">
        <v>55196357.979999997</v>
      </c>
      <c r="G251" s="95">
        <v>1642288058.97</v>
      </c>
      <c r="H251" s="95">
        <v>485488329.95000005</v>
      </c>
    </row>
    <row r="252" spans="3:8" x14ac:dyDescent="0.3">
      <c r="C252" s="96" t="s">
        <v>497</v>
      </c>
      <c r="D252" s="95">
        <v>194161377</v>
      </c>
      <c r="E252" s="95">
        <v>310338080.14999998</v>
      </c>
      <c r="F252" s="95">
        <v>27481135.039999999</v>
      </c>
      <c r="G252" s="95">
        <v>90415979.109999999</v>
      </c>
      <c r="H252" s="95">
        <v>75761540.400000006</v>
      </c>
    </row>
    <row r="253" spans="3:8" x14ac:dyDescent="0.3">
      <c r="C253" s="96" t="s">
        <v>373</v>
      </c>
      <c r="D253" s="95">
        <v>12355838584</v>
      </c>
      <c r="E253" s="95">
        <v>12485941037.519999</v>
      </c>
      <c r="F253" s="95">
        <v>-3410628.5899999961</v>
      </c>
      <c r="G253" s="95">
        <v>1023802532.58</v>
      </c>
      <c r="H253" s="95">
        <v>1013630466.2400001</v>
      </c>
    </row>
    <row r="254" spans="3:8" x14ac:dyDescent="0.3">
      <c r="C254" s="96" t="s">
        <v>457</v>
      </c>
      <c r="D254" s="95">
        <v>0</v>
      </c>
      <c r="E254" s="95">
        <v>-500000</v>
      </c>
      <c r="F254" s="95">
        <v>0</v>
      </c>
      <c r="G254" s="95">
        <v>0</v>
      </c>
      <c r="H254" s="95">
        <v>0</v>
      </c>
    </row>
    <row r="255" spans="3:8" x14ac:dyDescent="0.3">
      <c r="C255" s="94" t="s">
        <v>498</v>
      </c>
      <c r="D255" s="95">
        <v>75029292</v>
      </c>
      <c r="E255" s="95">
        <v>88877832</v>
      </c>
      <c r="F255" s="95">
        <v>10361276.17</v>
      </c>
      <c r="G255" s="95">
        <v>15924971.159999998</v>
      </c>
      <c r="H255" s="95">
        <v>4412775.83</v>
      </c>
    </row>
    <row r="256" spans="3:8" x14ac:dyDescent="0.3">
      <c r="C256" s="96" t="s">
        <v>499</v>
      </c>
      <c r="D256" s="95">
        <v>34997</v>
      </c>
      <c r="E256" s="95">
        <v>-834082</v>
      </c>
      <c r="F256" s="95">
        <v>41064</v>
      </c>
      <c r="G256" s="95">
        <v>0</v>
      </c>
      <c r="H256" s="95">
        <v>0</v>
      </c>
    </row>
    <row r="257" spans="3:8" x14ac:dyDescent="0.3">
      <c r="C257" s="96" t="s">
        <v>406</v>
      </c>
      <c r="D257" s="95">
        <v>74994295</v>
      </c>
      <c r="E257" s="95">
        <v>89711914</v>
      </c>
      <c r="F257" s="95">
        <v>10320212.17</v>
      </c>
      <c r="G257" s="95">
        <v>15924971.159999998</v>
      </c>
      <c r="H257" s="95">
        <v>4412775.83</v>
      </c>
    </row>
    <row r="258" spans="3:8" x14ac:dyDescent="0.3">
      <c r="C258" s="94" t="s">
        <v>500</v>
      </c>
      <c r="D258" s="95">
        <v>55531697</v>
      </c>
      <c r="E258" s="95">
        <v>55531697</v>
      </c>
      <c r="F258" s="95">
        <v>10290180.98</v>
      </c>
      <c r="G258" s="95">
        <v>9707150.8200000003</v>
      </c>
      <c r="H258" s="95">
        <v>5457151</v>
      </c>
    </row>
    <row r="259" spans="3:8" x14ac:dyDescent="0.3">
      <c r="C259" s="96" t="s">
        <v>406</v>
      </c>
      <c r="D259" s="95">
        <v>55531697</v>
      </c>
      <c r="E259" s="95">
        <v>55531697</v>
      </c>
      <c r="F259" s="95">
        <v>10290180.98</v>
      </c>
      <c r="G259" s="95">
        <v>9707150.8200000003</v>
      </c>
      <c r="H259" s="95">
        <v>5457151</v>
      </c>
    </row>
    <row r="260" spans="3:8" x14ac:dyDescent="0.3">
      <c r="C260" s="94" t="s">
        <v>501</v>
      </c>
      <c r="D260" s="95">
        <v>396695646</v>
      </c>
      <c r="E260" s="95">
        <v>392581258</v>
      </c>
      <c r="F260" s="95">
        <v>14912150.809999999</v>
      </c>
      <c r="G260" s="95">
        <v>43308739.359999999</v>
      </c>
      <c r="H260" s="95">
        <v>29452380.800000001</v>
      </c>
    </row>
    <row r="261" spans="3:8" x14ac:dyDescent="0.3">
      <c r="C261" s="96" t="s">
        <v>477</v>
      </c>
      <c r="D261" s="95">
        <v>395415940</v>
      </c>
      <c r="E261" s="95">
        <v>391301552</v>
      </c>
      <c r="F261" s="95">
        <v>10161950.809999999</v>
      </c>
      <c r="G261" s="95">
        <v>43308739.359999999</v>
      </c>
      <c r="H261" s="95">
        <v>29452380.800000001</v>
      </c>
    </row>
    <row r="262" spans="3:8" x14ac:dyDescent="0.3">
      <c r="C262" s="96" t="s">
        <v>497</v>
      </c>
      <c r="D262" s="95">
        <v>1279706</v>
      </c>
      <c r="E262" s="95">
        <v>1279706</v>
      </c>
      <c r="F262" s="95">
        <v>4750200</v>
      </c>
      <c r="G262" s="95">
        <v>0</v>
      </c>
      <c r="H262" s="95">
        <v>0</v>
      </c>
    </row>
    <row r="263" spans="3:8" x14ac:dyDescent="0.3">
      <c r="C263" s="120" t="s">
        <v>502</v>
      </c>
      <c r="D263" s="109">
        <v>8634342701</v>
      </c>
      <c r="E263" s="109">
        <v>8939490400.6099968</v>
      </c>
      <c r="F263" s="109">
        <v>1776596965.0999999</v>
      </c>
      <c r="G263" s="109">
        <v>1193776367.0600002</v>
      </c>
      <c r="H263" s="109">
        <v>628347379.08000004</v>
      </c>
    </row>
    <row r="264" spans="3:8" x14ac:dyDescent="0.3">
      <c r="C264" s="94" t="s">
        <v>503</v>
      </c>
      <c r="D264" s="95">
        <v>8513309679</v>
      </c>
      <c r="E264" s="95">
        <v>8818457378.6099968</v>
      </c>
      <c r="F264" s="95">
        <v>1762821318.6300001</v>
      </c>
      <c r="G264" s="95">
        <v>1177291809.6100001</v>
      </c>
      <c r="H264" s="95">
        <v>619248036.56000006</v>
      </c>
    </row>
    <row r="265" spans="3:8" x14ac:dyDescent="0.3">
      <c r="C265" s="96" t="s">
        <v>423</v>
      </c>
      <c r="D265" s="95">
        <v>10700000</v>
      </c>
      <c r="E265" s="95">
        <v>7930202.6299999999</v>
      </c>
      <c r="F265" s="95">
        <v>1652590</v>
      </c>
      <c r="G265" s="95">
        <v>0</v>
      </c>
      <c r="H265" s="95">
        <v>0</v>
      </c>
    </row>
    <row r="266" spans="3:8" x14ac:dyDescent="0.3">
      <c r="C266" s="96" t="s">
        <v>477</v>
      </c>
      <c r="D266" s="95">
        <v>0</v>
      </c>
      <c r="E266" s="95">
        <v>126000</v>
      </c>
      <c r="F266" s="95">
        <v>2074800</v>
      </c>
      <c r="G266" s="95">
        <v>1383200</v>
      </c>
      <c r="H266" s="95">
        <v>691600</v>
      </c>
    </row>
    <row r="267" spans="3:8" x14ac:dyDescent="0.3">
      <c r="C267" s="96" t="s">
        <v>504</v>
      </c>
      <c r="D267" s="95">
        <v>0</v>
      </c>
      <c r="E267" s="95">
        <v>48353301.359999999</v>
      </c>
      <c r="F267" s="95">
        <v>0</v>
      </c>
      <c r="G267" s="95">
        <v>0</v>
      </c>
      <c r="H267" s="95">
        <v>0</v>
      </c>
    </row>
    <row r="268" spans="3:8" x14ac:dyDescent="0.3">
      <c r="C268" s="96" t="s">
        <v>497</v>
      </c>
      <c r="D268" s="95">
        <v>0</v>
      </c>
      <c r="E268" s="95">
        <v>178600</v>
      </c>
      <c r="F268" s="95">
        <v>6053400</v>
      </c>
      <c r="G268" s="95">
        <v>0</v>
      </c>
      <c r="H268" s="95">
        <v>0</v>
      </c>
    </row>
    <row r="269" spans="3:8" x14ac:dyDescent="0.3">
      <c r="C269" s="96" t="s">
        <v>382</v>
      </c>
      <c r="D269" s="95">
        <v>0</v>
      </c>
      <c r="E269" s="95">
        <v>0</v>
      </c>
      <c r="F269" s="95">
        <v>0</v>
      </c>
      <c r="G269" s="95">
        <v>0</v>
      </c>
      <c r="H269" s="95">
        <v>0</v>
      </c>
    </row>
    <row r="270" spans="3:8" x14ac:dyDescent="0.3">
      <c r="C270" s="96" t="s">
        <v>373</v>
      </c>
      <c r="D270" s="95">
        <v>7708807324</v>
      </c>
      <c r="E270" s="95">
        <v>7980920478.0599985</v>
      </c>
      <c r="F270" s="95">
        <v>1632827812.5800002</v>
      </c>
      <c r="G270" s="95">
        <v>1113317885.7</v>
      </c>
      <c r="H270" s="95">
        <v>559257921.73000002</v>
      </c>
    </row>
    <row r="271" spans="3:8" x14ac:dyDescent="0.3">
      <c r="C271" s="96" t="s">
        <v>406</v>
      </c>
      <c r="D271" s="95">
        <v>435943571</v>
      </c>
      <c r="E271" s="95">
        <v>416199292.19</v>
      </c>
      <c r="F271" s="95">
        <v>64138413.969999999</v>
      </c>
      <c r="G271" s="95">
        <v>31104971.66</v>
      </c>
      <c r="H271" s="95">
        <v>31018229.859999999</v>
      </c>
    </row>
    <row r="272" spans="3:8" x14ac:dyDescent="0.3">
      <c r="C272" s="96" t="s">
        <v>444</v>
      </c>
      <c r="D272" s="95">
        <v>0</v>
      </c>
      <c r="E272" s="95">
        <v>435720.37</v>
      </c>
      <c r="F272" s="95">
        <v>0</v>
      </c>
      <c r="G272" s="95">
        <v>0</v>
      </c>
      <c r="H272" s="95">
        <v>0</v>
      </c>
    </row>
    <row r="273" spans="3:8" x14ac:dyDescent="0.3">
      <c r="C273" s="96" t="s">
        <v>473</v>
      </c>
      <c r="D273" s="95">
        <v>0</v>
      </c>
      <c r="E273" s="95">
        <v>0</v>
      </c>
      <c r="F273" s="95">
        <v>0</v>
      </c>
      <c r="G273" s="95">
        <v>0</v>
      </c>
      <c r="H273" s="95">
        <v>0</v>
      </c>
    </row>
    <row r="274" spans="3:8" x14ac:dyDescent="0.3">
      <c r="C274" s="96" t="s">
        <v>411</v>
      </c>
      <c r="D274" s="95">
        <v>357858784</v>
      </c>
      <c r="E274" s="95">
        <v>364313784</v>
      </c>
      <c r="F274" s="95">
        <v>56074302.079999998</v>
      </c>
      <c r="G274" s="95">
        <v>31485752.25</v>
      </c>
      <c r="H274" s="95">
        <v>28280284.969999999</v>
      </c>
    </row>
    <row r="275" spans="3:8" x14ac:dyDescent="0.3">
      <c r="C275" s="94" t="s">
        <v>505</v>
      </c>
      <c r="D275" s="95">
        <v>79769792</v>
      </c>
      <c r="E275" s="95">
        <v>79769792</v>
      </c>
      <c r="F275" s="95">
        <v>8655993.8600000013</v>
      </c>
      <c r="G275" s="95">
        <v>9872324.2200000007</v>
      </c>
      <c r="H275" s="95">
        <v>6170803</v>
      </c>
    </row>
    <row r="276" spans="3:8" x14ac:dyDescent="0.3">
      <c r="C276" s="96" t="s">
        <v>423</v>
      </c>
      <c r="D276" s="95">
        <v>0</v>
      </c>
      <c r="E276" s="95">
        <v>252995</v>
      </c>
      <c r="F276" s="95">
        <v>242254</v>
      </c>
      <c r="G276" s="95">
        <v>0</v>
      </c>
      <c r="H276" s="95">
        <v>0</v>
      </c>
    </row>
    <row r="277" spans="3:8" x14ac:dyDescent="0.3">
      <c r="C277" s="96" t="s">
        <v>373</v>
      </c>
      <c r="D277" s="95">
        <v>79769792</v>
      </c>
      <c r="E277" s="95">
        <v>79516797</v>
      </c>
      <c r="F277" s="95">
        <v>8413739.8600000013</v>
      </c>
      <c r="G277" s="95">
        <v>9872324.2200000007</v>
      </c>
      <c r="H277" s="95">
        <v>6170803</v>
      </c>
    </row>
    <row r="278" spans="3:8" x14ac:dyDescent="0.3">
      <c r="C278" s="94" t="s">
        <v>506</v>
      </c>
      <c r="D278" s="95">
        <v>41263230</v>
      </c>
      <c r="E278" s="95">
        <v>41263230</v>
      </c>
      <c r="F278" s="95">
        <v>5119652.6100000003</v>
      </c>
      <c r="G278" s="95">
        <v>6612233.2300000004</v>
      </c>
      <c r="H278" s="95">
        <v>2928539.52</v>
      </c>
    </row>
    <row r="279" spans="3:8" x14ac:dyDescent="0.3">
      <c r="C279" s="96" t="s">
        <v>373</v>
      </c>
      <c r="D279" s="95">
        <v>41263230</v>
      </c>
      <c r="E279" s="95">
        <v>41263230</v>
      </c>
      <c r="F279" s="95">
        <v>5119652.6100000003</v>
      </c>
      <c r="G279" s="95">
        <v>6612233.2300000004</v>
      </c>
      <c r="H279" s="95">
        <v>2928539.52</v>
      </c>
    </row>
    <row r="280" spans="3:8" x14ac:dyDescent="0.3">
      <c r="C280" s="120" t="s">
        <v>507</v>
      </c>
      <c r="D280" s="109">
        <v>13723273147</v>
      </c>
      <c r="E280" s="109">
        <v>14099600382</v>
      </c>
      <c r="F280" s="109">
        <v>800059456.8599999</v>
      </c>
      <c r="G280" s="109">
        <v>1717382645.2900002</v>
      </c>
      <c r="H280" s="109">
        <v>931960067.31000006</v>
      </c>
    </row>
    <row r="281" spans="3:8" x14ac:dyDescent="0.3">
      <c r="C281" s="94" t="s">
        <v>508</v>
      </c>
      <c r="D281" s="95">
        <v>12284997595</v>
      </c>
      <c r="E281" s="95">
        <v>12611324830</v>
      </c>
      <c r="F281" s="95">
        <v>725045579.27999997</v>
      </c>
      <c r="G281" s="95">
        <v>1528108586.9300001</v>
      </c>
      <c r="H281" s="95">
        <v>837010872.70000017</v>
      </c>
    </row>
    <row r="282" spans="3:8" x14ac:dyDescent="0.3">
      <c r="C282" s="96" t="s">
        <v>423</v>
      </c>
      <c r="D282" s="95">
        <v>78921777</v>
      </c>
      <c r="E282" s="95">
        <v>88352197</v>
      </c>
      <c r="F282" s="95">
        <v>0</v>
      </c>
      <c r="G282" s="95">
        <v>934359.99</v>
      </c>
      <c r="H282" s="95">
        <v>0</v>
      </c>
    </row>
    <row r="283" spans="3:8" x14ac:dyDescent="0.3">
      <c r="C283" s="96" t="s">
        <v>509</v>
      </c>
      <c r="D283" s="95">
        <v>0</v>
      </c>
      <c r="E283" s="95">
        <v>-24582000</v>
      </c>
      <c r="F283" s="95">
        <v>0</v>
      </c>
      <c r="G283" s="95">
        <v>4026996</v>
      </c>
      <c r="H283" s="95">
        <v>4026996</v>
      </c>
    </row>
    <row r="284" spans="3:8" x14ac:dyDescent="0.3">
      <c r="C284" s="96" t="s">
        <v>477</v>
      </c>
      <c r="D284" s="95">
        <v>215000</v>
      </c>
      <c r="E284" s="95">
        <v>215000</v>
      </c>
      <c r="F284" s="95">
        <v>0</v>
      </c>
      <c r="G284" s="95">
        <v>300000</v>
      </c>
      <c r="H284" s="95">
        <v>300000</v>
      </c>
    </row>
    <row r="285" spans="3:8" x14ac:dyDescent="0.3">
      <c r="C285" s="96" t="s">
        <v>497</v>
      </c>
      <c r="D285" s="95">
        <v>0</v>
      </c>
      <c r="E285" s="95">
        <v>2655000</v>
      </c>
      <c r="F285" s="95">
        <v>0</v>
      </c>
      <c r="G285" s="95">
        <v>0</v>
      </c>
      <c r="H285" s="95">
        <v>0</v>
      </c>
    </row>
    <row r="286" spans="3:8" x14ac:dyDescent="0.3">
      <c r="C286" s="96" t="s">
        <v>382</v>
      </c>
      <c r="D286" s="95">
        <v>0</v>
      </c>
      <c r="E286" s="95">
        <v>0</v>
      </c>
      <c r="F286" s="95">
        <v>0</v>
      </c>
      <c r="G286" s="95">
        <v>0</v>
      </c>
      <c r="H286" s="95">
        <v>0</v>
      </c>
    </row>
    <row r="287" spans="3:8" x14ac:dyDescent="0.3">
      <c r="C287" s="96" t="s">
        <v>373</v>
      </c>
      <c r="D287" s="95">
        <v>12205860818</v>
      </c>
      <c r="E287" s="95">
        <v>12544684633</v>
      </c>
      <c r="F287" s="95">
        <v>725045579.27999997</v>
      </c>
      <c r="G287" s="95">
        <v>1522847230.9400001</v>
      </c>
      <c r="H287" s="95">
        <v>832683876.70000017</v>
      </c>
    </row>
    <row r="288" spans="3:8" x14ac:dyDescent="0.3">
      <c r="C288" s="94" t="s">
        <v>510</v>
      </c>
      <c r="D288" s="95">
        <v>1286220832</v>
      </c>
      <c r="E288" s="95">
        <v>1334220832</v>
      </c>
      <c r="F288" s="95">
        <v>55630538.18</v>
      </c>
      <c r="G288" s="95">
        <v>169055607.66</v>
      </c>
      <c r="H288" s="95">
        <v>83934711.179999992</v>
      </c>
    </row>
    <row r="289" spans="3:8" x14ac:dyDescent="0.3">
      <c r="C289" s="96" t="s">
        <v>426</v>
      </c>
      <c r="D289" s="95">
        <v>0</v>
      </c>
      <c r="E289" s="95">
        <v>0</v>
      </c>
      <c r="F289" s="95">
        <v>0</v>
      </c>
      <c r="G289" s="95">
        <v>0</v>
      </c>
      <c r="H289" s="95">
        <v>0</v>
      </c>
    </row>
    <row r="290" spans="3:8" x14ac:dyDescent="0.3">
      <c r="C290" s="96" t="s">
        <v>411</v>
      </c>
      <c r="D290" s="95">
        <v>1286220832</v>
      </c>
      <c r="E290" s="95">
        <v>1334038451</v>
      </c>
      <c r="F290" s="95">
        <v>55630538.18</v>
      </c>
      <c r="G290" s="95">
        <v>169055607.66</v>
      </c>
      <c r="H290" s="95">
        <v>83934711.179999992</v>
      </c>
    </row>
    <row r="291" spans="3:8" x14ac:dyDescent="0.3">
      <c r="C291" s="96" t="s">
        <v>471</v>
      </c>
      <c r="D291" s="95">
        <v>0</v>
      </c>
      <c r="E291" s="95">
        <v>40781</v>
      </c>
      <c r="F291" s="95">
        <v>0</v>
      </c>
      <c r="G291" s="95">
        <v>0</v>
      </c>
      <c r="H291" s="95">
        <v>0</v>
      </c>
    </row>
    <row r="292" spans="3:8" x14ac:dyDescent="0.3">
      <c r="C292" s="96" t="s">
        <v>459</v>
      </c>
      <c r="D292" s="95">
        <v>0</v>
      </c>
      <c r="E292" s="95">
        <v>112100</v>
      </c>
      <c r="F292" s="95">
        <v>0</v>
      </c>
      <c r="G292" s="95">
        <v>0</v>
      </c>
      <c r="H292" s="95">
        <v>0</v>
      </c>
    </row>
    <row r="293" spans="3:8" x14ac:dyDescent="0.3">
      <c r="C293" s="96" t="s">
        <v>511</v>
      </c>
      <c r="D293" s="95">
        <v>0</v>
      </c>
      <c r="E293" s="95">
        <v>29500</v>
      </c>
      <c r="F293" s="95">
        <v>0</v>
      </c>
      <c r="G293" s="95">
        <v>0</v>
      </c>
      <c r="H293" s="95">
        <v>0</v>
      </c>
    </row>
    <row r="294" spans="3:8" x14ac:dyDescent="0.3">
      <c r="C294" s="94" t="s">
        <v>512</v>
      </c>
      <c r="D294" s="95">
        <v>152054720</v>
      </c>
      <c r="E294" s="95">
        <v>154054720</v>
      </c>
      <c r="F294" s="95">
        <v>19383339.399999999</v>
      </c>
      <c r="G294" s="95">
        <v>20218450.699999999</v>
      </c>
      <c r="H294" s="95">
        <v>11014483.43</v>
      </c>
    </row>
    <row r="295" spans="3:8" x14ac:dyDescent="0.3">
      <c r="C295" s="96" t="s">
        <v>984</v>
      </c>
      <c r="D295" s="95">
        <v>0</v>
      </c>
      <c r="E295" s="95">
        <v>4248005</v>
      </c>
      <c r="F295" s="95">
        <v>4248000</v>
      </c>
      <c r="G295" s="95">
        <v>0</v>
      </c>
      <c r="H295" s="95">
        <v>0</v>
      </c>
    </row>
    <row r="296" spans="3:8" x14ac:dyDescent="0.3">
      <c r="C296" s="96" t="s">
        <v>406</v>
      </c>
      <c r="D296" s="95">
        <v>152054720</v>
      </c>
      <c r="E296" s="95">
        <v>149806715</v>
      </c>
      <c r="F296" s="95">
        <v>15135339.399999999</v>
      </c>
      <c r="G296" s="95">
        <v>20218450.699999999</v>
      </c>
      <c r="H296" s="95">
        <v>11014483.43</v>
      </c>
    </row>
    <row r="297" spans="3:8" x14ac:dyDescent="0.3">
      <c r="C297" s="118" t="s">
        <v>513</v>
      </c>
      <c r="D297" s="119">
        <v>15344286414</v>
      </c>
      <c r="E297" s="119">
        <v>15469263527.4</v>
      </c>
      <c r="F297" s="119">
        <v>665257053.88999999</v>
      </c>
      <c r="G297" s="119">
        <v>1490970330.7600002</v>
      </c>
      <c r="H297" s="119">
        <v>936196626.09000003</v>
      </c>
    </row>
    <row r="298" spans="3:8" x14ac:dyDescent="0.3">
      <c r="C298" s="120" t="s">
        <v>514</v>
      </c>
      <c r="D298" s="109">
        <v>15344286414</v>
      </c>
      <c r="E298" s="109">
        <v>15469263527.4</v>
      </c>
      <c r="F298" s="109">
        <v>665257053.88999999</v>
      </c>
      <c r="G298" s="109">
        <v>1490970330.7600002</v>
      </c>
      <c r="H298" s="109">
        <v>936196626.09000003</v>
      </c>
    </row>
    <row r="299" spans="3:8" x14ac:dyDescent="0.3">
      <c r="C299" s="94" t="s">
        <v>515</v>
      </c>
      <c r="D299" s="95">
        <v>12665364560</v>
      </c>
      <c r="E299" s="95">
        <v>12790341673.4</v>
      </c>
      <c r="F299" s="95">
        <v>543991584.38</v>
      </c>
      <c r="G299" s="95">
        <v>1301880792.4300003</v>
      </c>
      <c r="H299" s="95">
        <v>810969255.35000014</v>
      </c>
    </row>
    <row r="300" spans="3:8" x14ac:dyDescent="0.3">
      <c r="C300" s="96" t="s">
        <v>381</v>
      </c>
      <c r="D300" s="95">
        <v>3179087758</v>
      </c>
      <c r="E300" s="95">
        <v>3425996522.2800002</v>
      </c>
      <c r="F300" s="95">
        <v>29814883.100000001</v>
      </c>
      <c r="G300" s="95">
        <v>200725412.38</v>
      </c>
      <c r="H300" s="95">
        <v>121247462.34999999</v>
      </c>
    </row>
    <row r="301" spans="3:8" x14ac:dyDescent="0.3">
      <c r="C301" s="96" t="s">
        <v>373</v>
      </c>
      <c r="D301" s="95">
        <v>9067302203</v>
      </c>
      <c r="E301" s="95">
        <v>8945370552.1199989</v>
      </c>
      <c r="F301" s="95">
        <v>332467109.41999996</v>
      </c>
      <c r="G301" s="95">
        <v>919445788.19000006</v>
      </c>
      <c r="H301" s="95">
        <v>687267856.91000009</v>
      </c>
    </row>
    <row r="302" spans="3:8" x14ac:dyDescent="0.3">
      <c r="C302" s="96" t="s">
        <v>374</v>
      </c>
      <c r="D302" s="95">
        <v>418974599</v>
      </c>
      <c r="E302" s="95">
        <v>418974599</v>
      </c>
      <c r="F302" s="95">
        <v>181709591.86000001</v>
      </c>
      <c r="G302" s="95">
        <v>181709591.86000001</v>
      </c>
      <c r="H302" s="95">
        <v>2453936.09</v>
      </c>
    </row>
    <row r="303" spans="3:8" x14ac:dyDescent="0.3">
      <c r="C303" s="94" t="s">
        <v>516</v>
      </c>
      <c r="D303" s="95">
        <v>2403578297</v>
      </c>
      <c r="E303" s="95">
        <v>2403578297</v>
      </c>
      <c r="F303" s="95">
        <v>108346249.15000001</v>
      </c>
      <c r="G303" s="95">
        <v>157920369.60000002</v>
      </c>
      <c r="H303" s="95">
        <v>106471927.05000001</v>
      </c>
    </row>
    <row r="304" spans="3:8" x14ac:dyDescent="0.3">
      <c r="C304" s="96" t="s">
        <v>517</v>
      </c>
      <c r="D304" s="95">
        <v>0</v>
      </c>
      <c r="E304" s="95">
        <v>1850412</v>
      </c>
      <c r="F304" s="95">
        <v>0</v>
      </c>
      <c r="G304" s="95">
        <v>0</v>
      </c>
      <c r="H304" s="95">
        <v>0</v>
      </c>
    </row>
    <row r="305" spans="3:8" x14ac:dyDescent="0.3">
      <c r="C305" s="96" t="s">
        <v>406</v>
      </c>
      <c r="D305" s="95">
        <v>2403578297</v>
      </c>
      <c r="E305" s="95">
        <v>2400727885</v>
      </c>
      <c r="F305" s="95">
        <v>104526249.15000001</v>
      </c>
      <c r="G305" s="95">
        <v>157920369.60000002</v>
      </c>
      <c r="H305" s="95">
        <v>106471927.05000001</v>
      </c>
    </row>
    <row r="306" spans="3:8" x14ac:dyDescent="0.3">
      <c r="C306" s="96" t="s">
        <v>428</v>
      </c>
      <c r="D306" s="95">
        <v>0</v>
      </c>
      <c r="E306" s="95">
        <v>0</v>
      </c>
      <c r="F306" s="95">
        <v>3820000</v>
      </c>
      <c r="G306" s="95">
        <v>0</v>
      </c>
      <c r="H306" s="95">
        <v>0</v>
      </c>
    </row>
    <row r="307" spans="3:8" x14ac:dyDescent="0.3">
      <c r="C307" s="96" t="s">
        <v>444</v>
      </c>
      <c r="D307" s="95">
        <v>0</v>
      </c>
      <c r="E307" s="95">
        <v>1000000</v>
      </c>
      <c r="F307" s="95">
        <v>0</v>
      </c>
      <c r="G307" s="95">
        <v>0</v>
      </c>
      <c r="H307" s="95">
        <v>0</v>
      </c>
    </row>
    <row r="308" spans="3:8" x14ac:dyDescent="0.3">
      <c r="C308" s="94" t="s">
        <v>518</v>
      </c>
      <c r="D308" s="95">
        <v>177246110</v>
      </c>
      <c r="E308" s="95">
        <v>177246110</v>
      </c>
      <c r="F308" s="95">
        <v>12095819.92</v>
      </c>
      <c r="G308" s="95">
        <v>19837392.690000001</v>
      </c>
      <c r="H308" s="95">
        <v>11458417.9</v>
      </c>
    </row>
    <row r="309" spans="3:8" x14ac:dyDescent="0.3">
      <c r="C309" s="96" t="s">
        <v>448</v>
      </c>
      <c r="D309" s="95">
        <v>174395110</v>
      </c>
      <c r="E309" s="95">
        <v>172938860</v>
      </c>
      <c r="F309" s="95">
        <v>12095819.92</v>
      </c>
      <c r="G309" s="95">
        <v>19737805.170000002</v>
      </c>
      <c r="H309" s="95">
        <v>11458417.9</v>
      </c>
    </row>
    <row r="310" spans="3:8" x14ac:dyDescent="0.3">
      <c r="C310" s="96" t="s">
        <v>519</v>
      </c>
      <c r="D310" s="95">
        <v>2551000</v>
      </c>
      <c r="E310" s="95">
        <v>4007250</v>
      </c>
      <c r="F310" s="95">
        <v>0</v>
      </c>
      <c r="G310" s="95">
        <v>99587.520000000004</v>
      </c>
      <c r="H310" s="95">
        <v>0</v>
      </c>
    </row>
    <row r="311" spans="3:8" x14ac:dyDescent="0.3">
      <c r="C311" s="96" t="s">
        <v>471</v>
      </c>
      <c r="D311" s="95">
        <v>300000</v>
      </c>
      <c r="E311" s="95">
        <v>300000</v>
      </c>
      <c r="F311" s="95">
        <v>0</v>
      </c>
      <c r="G311" s="95">
        <v>0</v>
      </c>
      <c r="H311" s="95">
        <v>0</v>
      </c>
    </row>
    <row r="312" spans="3:8" x14ac:dyDescent="0.3">
      <c r="C312" s="94" t="s">
        <v>520</v>
      </c>
      <c r="D312" s="95">
        <v>53537459</v>
      </c>
      <c r="E312" s="95">
        <v>53537459</v>
      </c>
      <c r="F312" s="95">
        <v>-61000</v>
      </c>
      <c r="G312" s="95">
        <v>7559126.6100000003</v>
      </c>
      <c r="H312" s="95">
        <v>5030019.53</v>
      </c>
    </row>
    <row r="313" spans="3:8" x14ac:dyDescent="0.3">
      <c r="C313" s="96" t="s">
        <v>521</v>
      </c>
      <c r="D313" s="95">
        <v>53537459</v>
      </c>
      <c r="E313" s="95">
        <v>53537459</v>
      </c>
      <c r="F313" s="95">
        <v>-61000</v>
      </c>
      <c r="G313" s="95">
        <v>7559126.6100000003</v>
      </c>
      <c r="H313" s="95">
        <v>5030019.53</v>
      </c>
    </row>
    <row r="314" spans="3:8" x14ac:dyDescent="0.3">
      <c r="C314" s="94" t="s">
        <v>522</v>
      </c>
      <c r="D314" s="95">
        <v>44559988</v>
      </c>
      <c r="E314" s="95">
        <v>44559988</v>
      </c>
      <c r="F314" s="95">
        <v>884400.44</v>
      </c>
      <c r="G314" s="95">
        <v>3772649.4299999997</v>
      </c>
      <c r="H314" s="95">
        <v>2267006.2599999998</v>
      </c>
    </row>
    <row r="315" spans="3:8" x14ac:dyDescent="0.3">
      <c r="C315" s="96" t="s">
        <v>523</v>
      </c>
      <c r="D315" s="95">
        <v>0</v>
      </c>
      <c r="E315" s="95">
        <v>0</v>
      </c>
      <c r="F315" s="95">
        <v>0</v>
      </c>
      <c r="G315" s="95">
        <v>0</v>
      </c>
      <c r="H315" s="95">
        <v>0</v>
      </c>
    </row>
    <row r="316" spans="3:8" x14ac:dyDescent="0.3">
      <c r="C316" s="96" t="s">
        <v>477</v>
      </c>
      <c r="D316" s="95">
        <v>44559988</v>
      </c>
      <c r="E316" s="95">
        <v>44559988</v>
      </c>
      <c r="F316" s="95">
        <v>884400.44</v>
      </c>
      <c r="G316" s="95">
        <v>3772649.4299999997</v>
      </c>
      <c r="H316" s="95">
        <v>2267006.2599999998</v>
      </c>
    </row>
    <row r="317" spans="3:8" x14ac:dyDescent="0.3">
      <c r="C317" s="96" t="s">
        <v>497</v>
      </c>
      <c r="D317" s="95">
        <v>0</v>
      </c>
      <c r="E317" s="95">
        <v>0</v>
      </c>
      <c r="F317" s="95">
        <v>0</v>
      </c>
      <c r="G317" s="95">
        <v>0</v>
      </c>
      <c r="H317" s="95">
        <v>0</v>
      </c>
    </row>
    <row r="318" spans="3:8" x14ac:dyDescent="0.3">
      <c r="C318" s="118" t="s">
        <v>524</v>
      </c>
      <c r="D318" s="119">
        <v>21512650364</v>
      </c>
      <c r="E318" s="119">
        <v>23952001032.640003</v>
      </c>
      <c r="F318" s="119">
        <v>1845441231.5699995</v>
      </c>
      <c r="G318" s="119">
        <v>2207088490.5199995</v>
      </c>
      <c r="H318" s="119">
        <v>1926893615.7199998</v>
      </c>
    </row>
    <row r="319" spans="3:8" x14ac:dyDescent="0.3">
      <c r="C319" s="120" t="s">
        <v>525</v>
      </c>
      <c r="D319" s="109">
        <v>21512650364</v>
      </c>
      <c r="E319" s="109">
        <v>23952001032.640003</v>
      </c>
      <c r="F319" s="109">
        <v>1845441231.5699995</v>
      </c>
      <c r="G319" s="109">
        <v>2207088490.5199995</v>
      </c>
      <c r="H319" s="109">
        <v>1926893615.7199998</v>
      </c>
    </row>
    <row r="320" spans="3:8" x14ac:dyDescent="0.3">
      <c r="C320" s="94" t="s">
        <v>526</v>
      </c>
      <c r="D320" s="95">
        <v>16436801660</v>
      </c>
      <c r="E320" s="95">
        <v>17520879105.200001</v>
      </c>
      <c r="F320" s="95">
        <v>1511416391.8999996</v>
      </c>
      <c r="G320" s="95">
        <v>1635864887.3799996</v>
      </c>
      <c r="H320" s="95">
        <v>1642899794.5899997</v>
      </c>
    </row>
    <row r="321" spans="3:8" x14ac:dyDescent="0.3">
      <c r="C321" s="96" t="s">
        <v>381</v>
      </c>
      <c r="D321" s="95">
        <v>3489076268</v>
      </c>
      <c r="E321" s="95">
        <v>3753329713.1999998</v>
      </c>
      <c r="F321" s="95">
        <v>166839139.63999996</v>
      </c>
      <c r="G321" s="95">
        <v>291287635.12</v>
      </c>
      <c r="H321" s="95">
        <v>278433589.88</v>
      </c>
    </row>
    <row r="322" spans="3:8" x14ac:dyDescent="0.3">
      <c r="C322" s="96" t="s">
        <v>407</v>
      </c>
      <c r="D322" s="95">
        <v>0</v>
      </c>
      <c r="E322" s="95">
        <v>0</v>
      </c>
      <c r="F322" s="95">
        <v>0</v>
      </c>
      <c r="G322" s="95">
        <v>0</v>
      </c>
      <c r="H322" s="95">
        <v>0</v>
      </c>
    </row>
    <row r="323" spans="3:8" x14ac:dyDescent="0.3">
      <c r="C323" s="96" t="s">
        <v>527</v>
      </c>
      <c r="D323" s="95">
        <v>2874479</v>
      </c>
      <c r="E323" s="95">
        <v>2874479</v>
      </c>
      <c r="F323" s="95">
        <v>0</v>
      </c>
      <c r="G323" s="95">
        <v>0</v>
      </c>
      <c r="H323" s="95">
        <v>0</v>
      </c>
    </row>
    <row r="324" spans="3:8" x14ac:dyDescent="0.3">
      <c r="C324" s="96" t="s">
        <v>374</v>
      </c>
      <c r="D324" s="95">
        <v>300000000</v>
      </c>
      <c r="E324" s="95">
        <v>319024000</v>
      </c>
      <c r="F324" s="95">
        <v>508511.52</v>
      </c>
      <c r="G324" s="95">
        <v>508511.52</v>
      </c>
      <c r="H324" s="95">
        <v>603836.97</v>
      </c>
    </row>
    <row r="325" spans="3:8" x14ac:dyDescent="0.3">
      <c r="C325" s="96" t="s">
        <v>383</v>
      </c>
      <c r="D325" s="95">
        <v>12644850913</v>
      </c>
      <c r="E325" s="95">
        <v>13445650913</v>
      </c>
      <c r="F325" s="95">
        <v>1344068740.7399998</v>
      </c>
      <c r="G325" s="95">
        <v>1344068740.7399998</v>
      </c>
      <c r="H325" s="95">
        <v>1363862367.7399998</v>
      </c>
    </row>
    <row r="326" spans="3:8" x14ac:dyDescent="0.3">
      <c r="C326" s="94" t="s">
        <v>528</v>
      </c>
      <c r="D326" s="95">
        <v>324030081</v>
      </c>
      <c r="E326" s="95">
        <v>330793787.47000003</v>
      </c>
      <c r="F326" s="95">
        <v>34623940.299999997</v>
      </c>
      <c r="G326" s="95">
        <v>32630251.829999998</v>
      </c>
      <c r="H326" s="95">
        <v>18382302.539999999</v>
      </c>
    </row>
    <row r="327" spans="3:8" x14ac:dyDescent="0.3">
      <c r="C327" s="96" t="s">
        <v>406</v>
      </c>
      <c r="D327" s="95">
        <v>324030081</v>
      </c>
      <c r="E327" s="95">
        <v>330803787.47000003</v>
      </c>
      <c r="F327" s="95">
        <v>34623940.299999997</v>
      </c>
      <c r="G327" s="95">
        <v>32630251.829999998</v>
      </c>
      <c r="H327" s="95">
        <v>18382302.539999999</v>
      </c>
    </row>
    <row r="328" spans="3:8" x14ac:dyDescent="0.3">
      <c r="C328" s="96" t="s">
        <v>428</v>
      </c>
      <c r="D328" s="95">
        <v>0</v>
      </c>
      <c r="E328" s="95">
        <v>0</v>
      </c>
      <c r="F328" s="95">
        <v>0</v>
      </c>
      <c r="G328" s="95">
        <v>0</v>
      </c>
      <c r="H328" s="95">
        <v>0</v>
      </c>
    </row>
    <row r="329" spans="3:8" x14ac:dyDescent="0.3">
      <c r="C329" s="96" t="s">
        <v>473</v>
      </c>
      <c r="D329" s="95">
        <v>0</v>
      </c>
      <c r="E329" s="95">
        <v>-10000</v>
      </c>
      <c r="F329" s="95">
        <v>0</v>
      </c>
      <c r="G329" s="95">
        <v>0</v>
      </c>
      <c r="H329" s="95">
        <v>0</v>
      </c>
    </row>
    <row r="330" spans="3:8" x14ac:dyDescent="0.3">
      <c r="C330" s="94" t="s">
        <v>529</v>
      </c>
      <c r="D330" s="95">
        <v>1128343962</v>
      </c>
      <c r="E330" s="95">
        <v>2660842269.27</v>
      </c>
      <c r="F330" s="95">
        <v>175477311.75999999</v>
      </c>
      <c r="G330" s="95">
        <v>184887245.74000001</v>
      </c>
      <c r="H330" s="95">
        <v>58322676.010000005</v>
      </c>
    </row>
    <row r="331" spans="3:8" x14ac:dyDescent="0.3">
      <c r="C331" s="96" t="s">
        <v>530</v>
      </c>
      <c r="D331" s="95">
        <v>5000000</v>
      </c>
      <c r="E331" s="95">
        <v>1240310599.3599999</v>
      </c>
      <c r="F331" s="95">
        <v>60000000</v>
      </c>
      <c r="G331" s="95">
        <v>68196355.030000001</v>
      </c>
      <c r="H331" s="95">
        <v>0</v>
      </c>
    </row>
    <row r="332" spans="3:8" x14ac:dyDescent="0.3">
      <c r="C332" s="96" t="s">
        <v>426</v>
      </c>
      <c r="D332" s="95">
        <v>0</v>
      </c>
      <c r="E332" s="95">
        <v>0</v>
      </c>
      <c r="F332" s="95">
        <v>0</v>
      </c>
      <c r="G332" s="95">
        <v>25148.17</v>
      </c>
      <c r="H332" s="95">
        <v>25148.17</v>
      </c>
    </row>
    <row r="333" spans="3:8" x14ac:dyDescent="0.3">
      <c r="C333" s="96" t="s">
        <v>411</v>
      </c>
      <c r="D333" s="95">
        <v>1123343962</v>
      </c>
      <c r="E333" s="95">
        <v>1420549942.24</v>
      </c>
      <c r="F333" s="95">
        <v>115477311.76000001</v>
      </c>
      <c r="G333" s="95">
        <v>116665742.54000001</v>
      </c>
      <c r="H333" s="95">
        <v>58297527.840000004</v>
      </c>
    </row>
    <row r="334" spans="3:8" x14ac:dyDescent="0.3">
      <c r="C334" s="96" t="s">
        <v>471</v>
      </c>
      <c r="D334" s="95">
        <v>0</v>
      </c>
      <c r="E334" s="95">
        <v>-18272.330000000002</v>
      </c>
      <c r="F334" s="95">
        <v>0</v>
      </c>
      <c r="G334" s="95">
        <v>0</v>
      </c>
      <c r="H334" s="95">
        <v>0</v>
      </c>
    </row>
    <row r="335" spans="3:8" x14ac:dyDescent="0.3">
      <c r="C335" s="94" t="s">
        <v>531</v>
      </c>
      <c r="D335" s="95">
        <v>589452322</v>
      </c>
      <c r="E335" s="95">
        <v>585453817.22000003</v>
      </c>
      <c r="F335" s="95">
        <v>10980462.439999999</v>
      </c>
      <c r="G335" s="95">
        <v>66848711.260000005</v>
      </c>
      <c r="H335" s="95">
        <v>37192065.650000006</v>
      </c>
    </row>
    <row r="336" spans="3:8" x14ac:dyDescent="0.3">
      <c r="C336" s="96" t="s">
        <v>409</v>
      </c>
      <c r="D336" s="95">
        <v>581837040</v>
      </c>
      <c r="E336" s="95">
        <v>575528101.86000001</v>
      </c>
      <c r="F336" s="95">
        <v>9627064.4399999995</v>
      </c>
      <c r="G336" s="95">
        <v>64530534.770000003</v>
      </c>
      <c r="H336" s="95">
        <v>36646788.660000004</v>
      </c>
    </row>
    <row r="337" spans="3:8" x14ac:dyDescent="0.3">
      <c r="C337" s="96" t="s">
        <v>437</v>
      </c>
      <c r="D337" s="95">
        <v>7615282</v>
      </c>
      <c r="E337" s="95">
        <v>9179646.4900000002</v>
      </c>
      <c r="F337" s="95">
        <v>0</v>
      </c>
      <c r="G337" s="95">
        <v>0</v>
      </c>
      <c r="H337" s="95">
        <v>0</v>
      </c>
    </row>
    <row r="338" spans="3:8" x14ac:dyDescent="0.3">
      <c r="C338" s="96" t="s">
        <v>532</v>
      </c>
      <c r="D338" s="95">
        <v>0</v>
      </c>
      <c r="E338" s="95">
        <v>746068.87</v>
      </c>
      <c r="F338" s="95">
        <v>1353398</v>
      </c>
      <c r="G338" s="95">
        <v>2318176.4900000002</v>
      </c>
      <c r="H338" s="95">
        <v>545276.99</v>
      </c>
    </row>
    <row r="339" spans="3:8" x14ac:dyDescent="0.3">
      <c r="C339" s="94" t="s">
        <v>533</v>
      </c>
      <c r="D339" s="95">
        <v>130919037</v>
      </c>
      <c r="E339" s="95">
        <v>155157581.10000002</v>
      </c>
      <c r="F339" s="95">
        <v>7486670.8800000008</v>
      </c>
      <c r="G339" s="95">
        <v>9475508.9800000004</v>
      </c>
      <c r="H339" s="95">
        <v>14567931.849999998</v>
      </c>
    </row>
    <row r="340" spans="3:8" x14ac:dyDescent="0.3">
      <c r="C340" s="96" t="s">
        <v>390</v>
      </c>
      <c r="D340" s="95">
        <v>130919037</v>
      </c>
      <c r="E340" s="95">
        <v>155157581.10000002</v>
      </c>
      <c r="F340" s="95">
        <v>7486670.8800000008</v>
      </c>
      <c r="G340" s="95">
        <v>9475508.9800000004</v>
      </c>
      <c r="H340" s="95">
        <v>14567931.849999998</v>
      </c>
    </row>
    <row r="341" spans="3:8" x14ac:dyDescent="0.3">
      <c r="C341" s="94" t="s">
        <v>534</v>
      </c>
      <c r="D341" s="95">
        <v>293816878</v>
      </c>
      <c r="E341" s="95">
        <v>30214756.230000012</v>
      </c>
      <c r="F341" s="95">
        <v>0</v>
      </c>
      <c r="G341" s="95">
        <v>0</v>
      </c>
      <c r="H341" s="95">
        <v>0</v>
      </c>
    </row>
    <row r="342" spans="3:8" x14ac:dyDescent="0.3">
      <c r="C342" s="96" t="s">
        <v>407</v>
      </c>
      <c r="D342" s="95">
        <v>290816878</v>
      </c>
      <c r="E342" s="95">
        <v>30214756.230000012</v>
      </c>
      <c r="F342" s="95">
        <v>0</v>
      </c>
      <c r="G342" s="95">
        <v>0</v>
      </c>
      <c r="H342" s="95">
        <v>0</v>
      </c>
    </row>
    <row r="343" spans="3:8" x14ac:dyDescent="0.3">
      <c r="C343" s="96" t="s">
        <v>433</v>
      </c>
      <c r="D343" s="95">
        <v>3000000</v>
      </c>
      <c r="E343" s="95">
        <v>0</v>
      </c>
      <c r="F343" s="95">
        <v>0</v>
      </c>
      <c r="G343" s="95">
        <v>0</v>
      </c>
      <c r="H343" s="95">
        <v>0</v>
      </c>
    </row>
    <row r="344" spans="3:8" x14ac:dyDescent="0.3">
      <c r="C344" s="94" t="s">
        <v>535</v>
      </c>
      <c r="D344" s="95">
        <v>491553431</v>
      </c>
      <c r="E344" s="95">
        <v>492368139</v>
      </c>
      <c r="F344" s="95">
        <v>18098938.620000001</v>
      </c>
      <c r="G344" s="95">
        <v>40722912.979999997</v>
      </c>
      <c r="H344" s="95">
        <v>30744469.129999999</v>
      </c>
    </row>
    <row r="345" spans="3:8" x14ac:dyDescent="0.3">
      <c r="C345" s="96" t="s">
        <v>423</v>
      </c>
      <c r="D345" s="95">
        <v>220000</v>
      </c>
      <c r="E345" s="95">
        <v>120000</v>
      </c>
      <c r="F345" s="95">
        <v>0</v>
      </c>
      <c r="G345" s="95">
        <v>0</v>
      </c>
      <c r="H345" s="95">
        <v>0</v>
      </c>
    </row>
    <row r="346" spans="3:8" x14ac:dyDescent="0.3">
      <c r="C346" s="96" t="s">
        <v>477</v>
      </c>
      <c r="D346" s="95">
        <v>0</v>
      </c>
      <c r="E346" s="95">
        <v>-100000</v>
      </c>
      <c r="F346" s="95">
        <v>0</v>
      </c>
      <c r="G346" s="95">
        <v>0</v>
      </c>
      <c r="H346" s="95">
        <v>0</v>
      </c>
    </row>
    <row r="347" spans="3:8" x14ac:dyDescent="0.3">
      <c r="C347" s="96" t="s">
        <v>373</v>
      </c>
      <c r="D347" s="95">
        <v>491333431</v>
      </c>
      <c r="E347" s="95">
        <v>492348139</v>
      </c>
      <c r="F347" s="95">
        <v>18098938.620000001</v>
      </c>
      <c r="G347" s="95">
        <v>40722912.979999997</v>
      </c>
      <c r="H347" s="95">
        <v>30744469.129999999</v>
      </c>
    </row>
    <row r="348" spans="3:8" x14ac:dyDescent="0.3">
      <c r="C348" s="94" t="s">
        <v>536</v>
      </c>
      <c r="D348" s="95">
        <v>567996445</v>
      </c>
      <c r="E348" s="95">
        <v>570565227</v>
      </c>
      <c r="F348" s="95">
        <v>7911117.3499999996</v>
      </c>
      <c r="G348" s="95">
        <v>61259907.620000005</v>
      </c>
      <c r="H348" s="95">
        <v>31449784.57</v>
      </c>
    </row>
    <row r="349" spans="3:8" x14ac:dyDescent="0.3">
      <c r="C349" s="96" t="s">
        <v>537</v>
      </c>
      <c r="D349" s="95">
        <v>567996445</v>
      </c>
      <c r="E349" s="95">
        <v>570565227</v>
      </c>
      <c r="F349" s="95">
        <v>7911117.3499999996</v>
      </c>
      <c r="G349" s="95">
        <v>61259907.620000005</v>
      </c>
      <c r="H349" s="95">
        <v>31449784.57</v>
      </c>
    </row>
    <row r="350" spans="3:8" x14ac:dyDescent="0.3">
      <c r="C350" s="94" t="s">
        <v>538</v>
      </c>
      <c r="D350" s="95">
        <v>746380474</v>
      </c>
      <c r="E350" s="95">
        <v>795072774.70000005</v>
      </c>
      <c r="F350" s="95">
        <v>43684894.939999998</v>
      </c>
      <c r="G350" s="95">
        <v>85407032.129999995</v>
      </c>
      <c r="H350" s="95">
        <v>37937791.970000006</v>
      </c>
    </row>
    <row r="351" spans="3:8" x14ac:dyDescent="0.3">
      <c r="C351" s="96" t="s">
        <v>539</v>
      </c>
      <c r="D351" s="95">
        <v>746380474</v>
      </c>
      <c r="E351" s="95">
        <v>795072774.70000005</v>
      </c>
      <c r="F351" s="95">
        <v>43684894.939999998</v>
      </c>
      <c r="G351" s="95">
        <v>85407032.129999995</v>
      </c>
      <c r="H351" s="95">
        <v>37937791.970000006</v>
      </c>
    </row>
    <row r="352" spans="3:8" x14ac:dyDescent="0.3">
      <c r="C352" s="94" t="s">
        <v>540</v>
      </c>
      <c r="D352" s="95">
        <v>161903995</v>
      </c>
      <c r="E352" s="95">
        <v>147463599.62</v>
      </c>
      <c r="F352" s="95">
        <v>5398128.0600000005</v>
      </c>
      <c r="G352" s="95">
        <v>15539811.579999998</v>
      </c>
      <c r="H352" s="95">
        <v>11736085.25</v>
      </c>
    </row>
    <row r="353" spans="3:8" x14ac:dyDescent="0.3">
      <c r="C353" s="96" t="s">
        <v>392</v>
      </c>
      <c r="D353" s="95">
        <v>161903995</v>
      </c>
      <c r="E353" s="95">
        <v>147463599.62</v>
      </c>
      <c r="F353" s="95">
        <v>5398128.0600000005</v>
      </c>
      <c r="G353" s="95">
        <v>15539811.579999998</v>
      </c>
      <c r="H353" s="95">
        <v>11736085.25</v>
      </c>
    </row>
    <row r="354" spans="3:8" x14ac:dyDescent="0.3">
      <c r="C354" s="94" t="s">
        <v>541</v>
      </c>
      <c r="D354" s="95">
        <v>641452079</v>
      </c>
      <c r="E354" s="95">
        <v>663189975.83000004</v>
      </c>
      <c r="F354" s="95">
        <v>30363375.32</v>
      </c>
      <c r="G354" s="95">
        <v>74452221.019999996</v>
      </c>
      <c r="H354" s="95">
        <v>43660714.160000004</v>
      </c>
    </row>
    <row r="355" spans="3:8" x14ac:dyDescent="0.3">
      <c r="C355" s="96" t="s">
        <v>542</v>
      </c>
      <c r="D355" s="95">
        <v>641452079</v>
      </c>
      <c r="E355" s="95">
        <v>663189975.83000004</v>
      </c>
      <c r="F355" s="95">
        <v>30363375.32</v>
      </c>
      <c r="G355" s="95">
        <v>74452221.019999996</v>
      </c>
      <c r="H355" s="95">
        <v>43660714.160000004</v>
      </c>
    </row>
    <row r="356" spans="3:8" x14ac:dyDescent="0.3">
      <c r="C356" s="118" t="s">
        <v>543</v>
      </c>
      <c r="D356" s="119">
        <v>309832150000</v>
      </c>
      <c r="E356" s="119">
        <v>309912231248.81006</v>
      </c>
      <c r="F356" s="119">
        <v>20387857052.579998</v>
      </c>
      <c r="G356" s="119">
        <v>39441872920.019989</v>
      </c>
      <c r="H356" s="119">
        <v>24773846990.680004</v>
      </c>
    </row>
    <row r="357" spans="3:8" x14ac:dyDescent="0.3">
      <c r="C357" s="120" t="s">
        <v>544</v>
      </c>
      <c r="D357" s="109">
        <v>309832150000</v>
      </c>
      <c r="E357" s="109">
        <v>309912231248.81006</v>
      </c>
      <c r="F357" s="109">
        <v>20387857052.579998</v>
      </c>
      <c r="G357" s="109">
        <v>39441872920.019989</v>
      </c>
      <c r="H357" s="109">
        <v>24773846990.680004</v>
      </c>
    </row>
    <row r="358" spans="3:8" x14ac:dyDescent="0.3">
      <c r="C358" s="94" t="s">
        <v>545</v>
      </c>
      <c r="D358" s="95">
        <v>226897923221</v>
      </c>
      <c r="E358" s="95">
        <v>219460599862.10001</v>
      </c>
      <c r="F358" s="95">
        <v>15007278007.150002</v>
      </c>
      <c r="G358" s="95">
        <v>29166377182.459995</v>
      </c>
      <c r="H358" s="95">
        <v>17259448546.200001</v>
      </c>
    </row>
    <row r="359" spans="3:8" x14ac:dyDescent="0.3">
      <c r="C359" s="96" t="s">
        <v>381</v>
      </c>
      <c r="D359" s="95">
        <v>26677657543</v>
      </c>
      <c r="E359" s="95">
        <v>21996565964.450008</v>
      </c>
      <c r="F359" s="95">
        <v>769996004.6700002</v>
      </c>
      <c r="G359" s="95">
        <v>1901015411.5799999</v>
      </c>
      <c r="H359" s="95">
        <v>1433129981.0700002</v>
      </c>
    </row>
    <row r="360" spans="3:8" x14ac:dyDescent="0.3">
      <c r="C360" s="96" t="s">
        <v>546</v>
      </c>
      <c r="D360" s="95">
        <v>2000000000</v>
      </c>
      <c r="E360" s="95">
        <v>4046307584.29</v>
      </c>
      <c r="F360" s="95">
        <v>171580688.44999999</v>
      </c>
      <c r="G360" s="95">
        <v>203195706.5</v>
      </c>
      <c r="H360" s="95">
        <v>203055391.60999998</v>
      </c>
    </row>
    <row r="361" spans="3:8" x14ac:dyDescent="0.3">
      <c r="C361" s="96" t="s">
        <v>423</v>
      </c>
      <c r="D361" s="95">
        <v>8000000</v>
      </c>
      <c r="E361" s="95">
        <v>16190000</v>
      </c>
      <c r="F361" s="95">
        <v>0</v>
      </c>
      <c r="G361" s="95">
        <v>0</v>
      </c>
      <c r="H361" s="95">
        <v>0</v>
      </c>
    </row>
    <row r="362" spans="3:8" x14ac:dyDescent="0.3">
      <c r="C362" s="96" t="s">
        <v>509</v>
      </c>
      <c r="D362" s="95">
        <v>0</v>
      </c>
      <c r="E362" s="95">
        <v>-3674119.6</v>
      </c>
      <c r="F362" s="95">
        <v>0</v>
      </c>
      <c r="G362" s="95">
        <v>0</v>
      </c>
      <c r="H362" s="95">
        <v>0</v>
      </c>
    </row>
    <row r="363" spans="3:8" x14ac:dyDescent="0.3">
      <c r="C363" s="96" t="s">
        <v>477</v>
      </c>
      <c r="D363" s="95">
        <v>2400000</v>
      </c>
      <c r="E363" s="95">
        <v>12504038.399999999</v>
      </c>
      <c r="F363" s="95">
        <v>4434262.4800000004</v>
      </c>
      <c r="G363" s="95">
        <v>3354262.48</v>
      </c>
      <c r="H363" s="95">
        <v>4770467.76</v>
      </c>
    </row>
    <row r="364" spans="3:8" x14ac:dyDescent="0.3">
      <c r="C364" s="96" t="s">
        <v>382</v>
      </c>
      <c r="D364" s="95">
        <v>0</v>
      </c>
      <c r="E364" s="95">
        <v>4263968</v>
      </c>
      <c r="F364" s="95">
        <v>0</v>
      </c>
      <c r="G364" s="95">
        <v>0</v>
      </c>
      <c r="H364" s="95">
        <v>0</v>
      </c>
    </row>
    <row r="365" spans="3:8" x14ac:dyDescent="0.3">
      <c r="C365" s="96" t="s">
        <v>373</v>
      </c>
      <c r="D365" s="95">
        <v>21320396426</v>
      </c>
      <c r="E365" s="95">
        <v>16432871503.979994</v>
      </c>
      <c r="F365" s="95">
        <v>1028298589.6500001</v>
      </c>
      <c r="G365" s="95">
        <v>2040617399.8900003</v>
      </c>
      <c r="H365" s="95">
        <v>1174718312.2600002</v>
      </c>
    </row>
    <row r="366" spans="3:8" x14ac:dyDescent="0.3">
      <c r="C366" s="96" t="s">
        <v>547</v>
      </c>
      <c r="D366" s="95">
        <v>1369981938</v>
      </c>
      <c r="E366" s="95">
        <v>1135970379.1600001</v>
      </c>
      <c r="F366" s="95">
        <v>186506865.69999999</v>
      </c>
      <c r="G366" s="95">
        <v>186506865.69999999</v>
      </c>
      <c r="H366" s="95">
        <v>185279555.69999999</v>
      </c>
    </row>
    <row r="367" spans="3:8" x14ac:dyDescent="0.3">
      <c r="C367" s="96" t="s">
        <v>530</v>
      </c>
      <c r="D367" s="95">
        <v>0</v>
      </c>
      <c r="E367" s="95">
        <v>97993950</v>
      </c>
      <c r="F367" s="95">
        <v>49951035</v>
      </c>
      <c r="G367" s="95">
        <v>0</v>
      </c>
      <c r="H367" s="95">
        <v>0</v>
      </c>
    </row>
    <row r="368" spans="3:8" x14ac:dyDescent="0.3">
      <c r="C368" s="96" t="s">
        <v>411</v>
      </c>
      <c r="D368" s="95">
        <v>102050922346</v>
      </c>
      <c r="E368" s="95">
        <v>106983312670.44</v>
      </c>
      <c r="F368" s="95">
        <v>6858730888.2799997</v>
      </c>
      <c r="G368" s="95">
        <v>15286788044.33</v>
      </c>
      <c r="H368" s="95">
        <v>8687008691.3700008</v>
      </c>
    </row>
    <row r="369" spans="3:8" x14ac:dyDescent="0.3">
      <c r="C369" s="96" t="s">
        <v>548</v>
      </c>
      <c r="D369" s="95">
        <v>3962429650</v>
      </c>
      <c r="E369" s="95">
        <v>3557338337.7800002</v>
      </c>
      <c r="F369" s="95">
        <v>23152046.23</v>
      </c>
      <c r="G369" s="95">
        <v>123862426.16</v>
      </c>
      <c r="H369" s="95">
        <v>101168311.94</v>
      </c>
    </row>
    <row r="370" spans="3:8" x14ac:dyDescent="0.3">
      <c r="C370" s="96" t="s">
        <v>409</v>
      </c>
      <c r="D370" s="95">
        <v>41112745596</v>
      </c>
      <c r="E370" s="95">
        <v>41372708099.710014</v>
      </c>
      <c r="F370" s="95">
        <v>2745373096.6300006</v>
      </c>
      <c r="G370" s="95">
        <v>5551670403.8099995</v>
      </c>
      <c r="H370" s="95">
        <v>3252916536.7200003</v>
      </c>
    </row>
    <row r="371" spans="3:8" x14ac:dyDescent="0.3">
      <c r="C371" s="96" t="s">
        <v>437</v>
      </c>
      <c r="D371" s="95">
        <v>8475000</v>
      </c>
      <c r="E371" s="95">
        <v>6475000</v>
      </c>
      <c r="F371" s="95">
        <v>0</v>
      </c>
      <c r="G371" s="95">
        <v>0</v>
      </c>
      <c r="H371" s="95">
        <v>0</v>
      </c>
    </row>
    <row r="372" spans="3:8" x14ac:dyDescent="0.3">
      <c r="C372" s="96" t="s">
        <v>532</v>
      </c>
      <c r="D372" s="95">
        <v>0</v>
      </c>
      <c r="E372" s="95">
        <v>-7930158</v>
      </c>
      <c r="F372" s="95">
        <v>0</v>
      </c>
      <c r="G372" s="95">
        <v>0</v>
      </c>
      <c r="H372" s="95">
        <v>0</v>
      </c>
    </row>
    <row r="373" spans="3:8" x14ac:dyDescent="0.3">
      <c r="C373" s="96" t="s">
        <v>549</v>
      </c>
      <c r="D373" s="95">
        <v>3616221875</v>
      </c>
      <c r="E373" s="95">
        <v>3313215446.5700002</v>
      </c>
      <c r="F373" s="95">
        <v>60452842.019999996</v>
      </c>
      <c r="G373" s="95">
        <v>135453795.30000001</v>
      </c>
      <c r="H373" s="95">
        <v>244399037.60000002</v>
      </c>
    </row>
    <row r="374" spans="3:8" x14ac:dyDescent="0.3">
      <c r="C374" s="96" t="s">
        <v>417</v>
      </c>
      <c r="D374" s="95">
        <v>35000000</v>
      </c>
      <c r="E374" s="95">
        <v>29001000</v>
      </c>
      <c r="F374" s="95">
        <v>0</v>
      </c>
      <c r="G374" s="95">
        <v>0</v>
      </c>
      <c r="H374" s="95">
        <v>0</v>
      </c>
    </row>
    <row r="375" spans="3:8" x14ac:dyDescent="0.3">
      <c r="C375" s="96" t="s">
        <v>390</v>
      </c>
      <c r="D375" s="95">
        <v>4530526110</v>
      </c>
      <c r="E375" s="95">
        <v>2997029057.7800002</v>
      </c>
      <c r="F375" s="95">
        <v>96102940.569999993</v>
      </c>
      <c r="G375" s="95">
        <v>480577479.12</v>
      </c>
      <c r="H375" s="95">
        <v>207448040.56999999</v>
      </c>
    </row>
    <row r="376" spans="3:8" x14ac:dyDescent="0.3">
      <c r="C376" s="96" t="s">
        <v>441</v>
      </c>
      <c r="D376" s="95">
        <v>3000000</v>
      </c>
      <c r="E376" s="95">
        <v>3000000</v>
      </c>
      <c r="F376" s="95">
        <v>0</v>
      </c>
      <c r="G376" s="95">
        <v>0</v>
      </c>
      <c r="H376" s="95">
        <v>0</v>
      </c>
    </row>
    <row r="377" spans="3:8" x14ac:dyDescent="0.3">
      <c r="C377" s="96" t="s">
        <v>550</v>
      </c>
      <c r="D377" s="95">
        <v>289925000</v>
      </c>
      <c r="E377" s="95">
        <v>149667158</v>
      </c>
      <c r="F377" s="95">
        <v>24862893.329999998</v>
      </c>
      <c r="G377" s="95">
        <v>25721742.32</v>
      </c>
      <c r="H377" s="95">
        <v>1070000</v>
      </c>
    </row>
    <row r="378" spans="3:8" x14ac:dyDescent="0.3">
      <c r="C378" s="96" t="s">
        <v>551</v>
      </c>
      <c r="D378" s="95">
        <v>604406</v>
      </c>
      <c r="E378" s="95">
        <v>604406</v>
      </c>
      <c r="F378" s="95">
        <v>0</v>
      </c>
      <c r="G378" s="95">
        <v>0</v>
      </c>
      <c r="H378" s="95">
        <v>0</v>
      </c>
    </row>
    <row r="379" spans="3:8" x14ac:dyDescent="0.3">
      <c r="C379" s="96" t="s">
        <v>537</v>
      </c>
      <c r="D379" s="95">
        <v>101181882</v>
      </c>
      <c r="E379" s="95">
        <v>16583607</v>
      </c>
      <c r="F379" s="95">
        <v>-60200</v>
      </c>
      <c r="G379" s="95">
        <v>0</v>
      </c>
      <c r="H379" s="95">
        <v>3735384.98</v>
      </c>
    </row>
    <row r="380" spans="3:8" x14ac:dyDescent="0.3">
      <c r="C380" s="96" t="s">
        <v>392</v>
      </c>
      <c r="D380" s="95">
        <v>780926101</v>
      </c>
      <c r="E380" s="95">
        <v>202902704.32000005</v>
      </c>
      <c r="F380" s="95">
        <v>20542825.039999999</v>
      </c>
      <c r="G380" s="95">
        <v>52671702.310000002</v>
      </c>
      <c r="H380" s="95">
        <v>46280595.159999996</v>
      </c>
    </row>
    <row r="381" spans="3:8" x14ac:dyDescent="0.3">
      <c r="C381" s="96" t="s">
        <v>430</v>
      </c>
      <c r="D381" s="95">
        <v>0</v>
      </c>
      <c r="E381" s="95">
        <v>2000000</v>
      </c>
      <c r="F381" s="95">
        <v>0</v>
      </c>
      <c r="G381" s="95">
        <v>0</v>
      </c>
      <c r="H381" s="95">
        <v>0</v>
      </c>
    </row>
    <row r="382" spans="3:8" x14ac:dyDescent="0.3">
      <c r="C382" s="96" t="s">
        <v>552</v>
      </c>
      <c r="D382" s="95">
        <v>1350000</v>
      </c>
      <c r="E382" s="95">
        <v>6845870</v>
      </c>
      <c r="F382" s="95">
        <v>2692214.02</v>
      </c>
      <c r="G382" s="95">
        <v>2692214.02</v>
      </c>
      <c r="H382" s="95">
        <v>0</v>
      </c>
    </row>
    <row r="383" spans="3:8" x14ac:dyDescent="0.3">
      <c r="C383" s="96" t="s">
        <v>435</v>
      </c>
      <c r="D383" s="95">
        <v>1079623891</v>
      </c>
      <c r="E383" s="95">
        <v>1165251658.0300002</v>
      </c>
      <c r="F383" s="95">
        <v>65132193.50999999</v>
      </c>
      <c r="G383" s="95">
        <v>138269456.24000001</v>
      </c>
      <c r="H383" s="95">
        <v>77930950.889999986</v>
      </c>
    </row>
    <row r="384" spans="3:8" x14ac:dyDescent="0.3">
      <c r="C384" s="96" t="s">
        <v>553</v>
      </c>
      <c r="D384" s="95">
        <v>50000000</v>
      </c>
      <c r="E384" s="95">
        <v>44477517</v>
      </c>
      <c r="F384" s="95">
        <v>3117552.42</v>
      </c>
      <c r="G384" s="95">
        <v>3117552.42</v>
      </c>
      <c r="H384" s="95">
        <v>9311347.2400000002</v>
      </c>
    </row>
    <row r="385" spans="3:8" x14ac:dyDescent="0.3">
      <c r="C385" s="96" t="s">
        <v>394</v>
      </c>
      <c r="D385" s="95">
        <v>1900007840</v>
      </c>
      <c r="E385" s="95">
        <v>1155943499.3000004</v>
      </c>
      <c r="F385" s="95">
        <v>71205308.140000001</v>
      </c>
      <c r="G385" s="95">
        <v>147847374.42999998</v>
      </c>
      <c r="H385" s="95">
        <v>86366959.609999999</v>
      </c>
    </row>
    <row r="386" spans="3:8" x14ac:dyDescent="0.3">
      <c r="C386" s="96" t="s">
        <v>554</v>
      </c>
      <c r="D386" s="95">
        <v>659572949</v>
      </c>
      <c r="E386" s="95">
        <v>571282365.08000004</v>
      </c>
      <c r="F386" s="95">
        <v>553258.18999999994</v>
      </c>
      <c r="G386" s="95">
        <v>41574410.289999999</v>
      </c>
      <c r="H386" s="95">
        <v>59217376.18</v>
      </c>
    </row>
    <row r="387" spans="3:8" x14ac:dyDescent="0.3">
      <c r="C387" s="96" t="s">
        <v>555</v>
      </c>
      <c r="D387" s="95">
        <v>275000000</v>
      </c>
      <c r="E387" s="95">
        <v>65689940.430000007</v>
      </c>
      <c r="F387" s="95">
        <v>14227839.779999999</v>
      </c>
      <c r="G387" s="95">
        <v>14227839.779999999</v>
      </c>
      <c r="H387" s="95">
        <v>0</v>
      </c>
    </row>
    <row r="388" spans="3:8" x14ac:dyDescent="0.3">
      <c r="C388" s="96" t="s">
        <v>388</v>
      </c>
      <c r="D388" s="95">
        <v>1098467918</v>
      </c>
      <c r="E388" s="95">
        <v>52219283.25</v>
      </c>
      <c r="F388" s="95">
        <v>0</v>
      </c>
      <c r="G388" s="95">
        <v>0</v>
      </c>
      <c r="H388" s="95">
        <v>100300</v>
      </c>
    </row>
    <row r="389" spans="3:8" x14ac:dyDescent="0.3">
      <c r="C389" s="96" t="s">
        <v>556</v>
      </c>
      <c r="D389" s="95">
        <v>172373669</v>
      </c>
      <c r="E389" s="95">
        <v>59812329.450000018</v>
      </c>
      <c r="F389" s="95">
        <v>93756.9</v>
      </c>
      <c r="G389" s="95">
        <v>0</v>
      </c>
      <c r="H389" s="95">
        <v>0</v>
      </c>
    </row>
    <row r="390" spans="3:8" x14ac:dyDescent="0.3">
      <c r="C390" s="96" t="s">
        <v>374</v>
      </c>
      <c r="D390" s="95">
        <v>3020857665</v>
      </c>
      <c r="E390" s="95">
        <v>2632337639.7399998</v>
      </c>
      <c r="F390" s="95">
        <v>299300159.65999997</v>
      </c>
      <c r="G390" s="95">
        <v>316182149.29999995</v>
      </c>
      <c r="H390" s="95">
        <v>257943119.23000002</v>
      </c>
    </row>
    <row r="391" spans="3:8" x14ac:dyDescent="0.3">
      <c r="C391" s="96" t="s">
        <v>383</v>
      </c>
      <c r="D391" s="95">
        <v>10770275416</v>
      </c>
      <c r="E391" s="95">
        <v>11341839161.540001</v>
      </c>
      <c r="F391" s="95">
        <v>2511030946.48</v>
      </c>
      <c r="G391" s="95">
        <v>2511030946.48</v>
      </c>
      <c r="H391" s="95">
        <v>1223598186.3100002</v>
      </c>
    </row>
    <row r="392" spans="3:8" x14ac:dyDescent="0.3">
      <c r="C392" s="94" t="s">
        <v>557</v>
      </c>
      <c r="D392" s="95">
        <v>3471721073</v>
      </c>
      <c r="E392" s="95">
        <v>1465317208.6700001</v>
      </c>
      <c r="F392" s="95">
        <v>62839811.560000002</v>
      </c>
      <c r="G392" s="95">
        <v>10061612.33</v>
      </c>
      <c r="H392" s="95">
        <v>9403282.4100000001</v>
      </c>
    </row>
    <row r="393" spans="3:8" x14ac:dyDescent="0.3">
      <c r="C393" s="96" t="s">
        <v>542</v>
      </c>
      <c r="D393" s="95">
        <v>414285000</v>
      </c>
      <c r="E393" s="95">
        <v>-386890745.54000002</v>
      </c>
      <c r="F393" s="95">
        <v>1383543.6800000002</v>
      </c>
      <c r="G393" s="95">
        <v>857693.67999999993</v>
      </c>
      <c r="H393" s="95">
        <v>9403282.4100000001</v>
      </c>
    </row>
    <row r="394" spans="3:8" x14ac:dyDescent="0.3">
      <c r="C394" s="96" t="s">
        <v>558</v>
      </c>
      <c r="D394" s="95">
        <v>3057436073</v>
      </c>
      <c r="E394" s="95">
        <v>1852207954.21</v>
      </c>
      <c r="F394" s="95">
        <v>61456267.880000003</v>
      </c>
      <c r="G394" s="95">
        <v>9203918.6500000004</v>
      </c>
      <c r="H394" s="95">
        <v>0</v>
      </c>
    </row>
    <row r="395" spans="3:8" x14ac:dyDescent="0.3">
      <c r="C395" s="94" t="s">
        <v>559</v>
      </c>
      <c r="D395" s="95">
        <v>830569217</v>
      </c>
      <c r="E395" s="95">
        <v>2030800680.6600001</v>
      </c>
      <c r="F395" s="95">
        <v>71373364.239999995</v>
      </c>
      <c r="G395" s="95">
        <v>248845713.82999995</v>
      </c>
      <c r="H395" s="95">
        <v>407091933.42000002</v>
      </c>
    </row>
    <row r="396" spans="3:8" x14ac:dyDescent="0.3">
      <c r="C396" s="96" t="s">
        <v>382</v>
      </c>
      <c r="D396" s="95">
        <v>0</v>
      </c>
      <c r="E396" s="95">
        <v>0</v>
      </c>
      <c r="F396" s="95">
        <v>0</v>
      </c>
      <c r="G396" s="95">
        <v>0</v>
      </c>
      <c r="H396" s="95">
        <v>0</v>
      </c>
    </row>
    <row r="397" spans="3:8" x14ac:dyDescent="0.3">
      <c r="C397" s="96" t="s">
        <v>373</v>
      </c>
      <c r="D397" s="95">
        <v>793794617</v>
      </c>
      <c r="E397" s="95">
        <v>1884026080.6600001</v>
      </c>
      <c r="F397" s="95">
        <v>70274574.239999995</v>
      </c>
      <c r="G397" s="95">
        <v>247746923.82999995</v>
      </c>
      <c r="H397" s="95">
        <v>404859383.42000002</v>
      </c>
    </row>
    <row r="398" spans="3:8" x14ac:dyDescent="0.3">
      <c r="C398" s="96" t="s">
        <v>547</v>
      </c>
      <c r="D398" s="95">
        <v>36774600</v>
      </c>
      <c r="E398" s="95">
        <v>146774600</v>
      </c>
      <c r="F398" s="95">
        <v>1098790</v>
      </c>
      <c r="G398" s="95">
        <v>1098790</v>
      </c>
      <c r="H398" s="95">
        <v>2232550</v>
      </c>
    </row>
    <row r="399" spans="3:8" x14ac:dyDescent="0.3">
      <c r="C399" s="94" t="s">
        <v>560</v>
      </c>
      <c r="D399" s="95">
        <v>25525319859</v>
      </c>
      <c r="E399" s="95">
        <v>27487406334.420006</v>
      </c>
      <c r="F399" s="95">
        <v>101522294.43000001</v>
      </c>
      <c r="G399" s="95">
        <v>4150311702.96</v>
      </c>
      <c r="H399" s="95">
        <v>2126187509.5800002</v>
      </c>
    </row>
    <row r="400" spans="3:8" x14ac:dyDescent="0.3">
      <c r="C400" s="96" t="s">
        <v>539</v>
      </c>
      <c r="D400" s="95">
        <v>1059168071</v>
      </c>
      <c r="E400" s="95">
        <v>1469407928.2200003</v>
      </c>
      <c r="F400" s="95">
        <v>101626038.17</v>
      </c>
      <c r="G400" s="95">
        <v>112757806.59999999</v>
      </c>
      <c r="H400" s="95">
        <v>66928709.149999991</v>
      </c>
    </row>
    <row r="401" spans="3:8" x14ac:dyDescent="0.3">
      <c r="C401" s="96" t="s">
        <v>561</v>
      </c>
      <c r="D401" s="95">
        <v>24466151788</v>
      </c>
      <c r="E401" s="95">
        <v>26017998406.200005</v>
      </c>
      <c r="F401" s="95">
        <v>-103743.73999999999</v>
      </c>
      <c r="G401" s="95">
        <v>4037553896.3600001</v>
      </c>
      <c r="H401" s="95">
        <v>2059258800.4300001</v>
      </c>
    </row>
    <row r="402" spans="3:8" x14ac:dyDescent="0.3">
      <c r="C402" s="94" t="s">
        <v>562</v>
      </c>
      <c r="D402" s="95">
        <v>322000000</v>
      </c>
      <c r="E402" s="95">
        <v>450376443.55999988</v>
      </c>
      <c r="F402" s="95">
        <v>57003526.229999997</v>
      </c>
      <c r="G402" s="95">
        <v>64913960.200000003</v>
      </c>
      <c r="H402" s="95">
        <v>34654232.810000002</v>
      </c>
    </row>
    <row r="403" spans="3:8" x14ac:dyDescent="0.3">
      <c r="C403" s="96" t="s">
        <v>423</v>
      </c>
      <c r="D403" s="95">
        <v>0</v>
      </c>
      <c r="E403" s="95">
        <v>-67559.580000000075</v>
      </c>
      <c r="F403" s="95">
        <v>99285.2</v>
      </c>
      <c r="G403" s="95">
        <v>99285.2</v>
      </c>
      <c r="H403" s="95">
        <v>0</v>
      </c>
    </row>
    <row r="404" spans="3:8" x14ac:dyDescent="0.3">
      <c r="C404" s="96" t="s">
        <v>509</v>
      </c>
      <c r="D404" s="95">
        <v>0</v>
      </c>
      <c r="E404" s="95">
        <v>2000000</v>
      </c>
      <c r="F404" s="95">
        <v>2000000</v>
      </c>
      <c r="G404" s="95">
        <v>2000000</v>
      </c>
      <c r="H404" s="95">
        <v>0</v>
      </c>
    </row>
    <row r="405" spans="3:8" x14ac:dyDescent="0.3">
      <c r="C405" s="96" t="s">
        <v>477</v>
      </c>
      <c r="D405" s="95">
        <v>0</v>
      </c>
      <c r="E405" s="95">
        <v>20000</v>
      </c>
      <c r="F405" s="95">
        <v>0</v>
      </c>
      <c r="G405" s="95">
        <v>0</v>
      </c>
      <c r="H405" s="95">
        <v>0</v>
      </c>
    </row>
    <row r="406" spans="3:8" x14ac:dyDescent="0.3">
      <c r="C406" s="96" t="s">
        <v>382</v>
      </c>
      <c r="D406" s="95">
        <v>0</v>
      </c>
      <c r="E406" s="95">
        <v>3360059.3600000003</v>
      </c>
      <c r="F406" s="95">
        <v>0</v>
      </c>
      <c r="G406" s="95">
        <v>0</v>
      </c>
      <c r="H406" s="95">
        <v>0</v>
      </c>
    </row>
    <row r="407" spans="3:8" x14ac:dyDescent="0.3">
      <c r="C407" s="96" t="s">
        <v>373</v>
      </c>
      <c r="D407" s="95">
        <v>304765855</v>
      </c>
      <c r="E407" s="95">
        <v>428120299.5399999</v>
      </c>
      <c r="F407" s="95">
        <v>47687208.349999994</v>
      </c>
      <c r="G407" s="95">
        <v>55597642.32</v>
      </c>
      <c r="H407" s="95">
        <v>34446232.810000002</v>
      </c>
    </row>
    <row r="408" spans="3:8" x14ac:dyDescent="0.3">
      <c r="C408" s="96" t="s">
        <v>547</v>
      </c>
      <c r="D408" s="95">
        <v>17234145</v>
      </c>
      <c r="E408" s="95">
        <v>16943644.240000002</v>
      </c>
      <c r="F408" s="95">
        <v>7217032.6799999997</v>
      </c>
      <c r="G408" s="95">
        <v>7217032.6799999997</v>
      </c>
      <c r="H408" s="95">
        <v>208000</v>
      </c>
    </row>
    <row r="409" spans="3:8" x14ac:dyDescent="0.3">
      <c r="C409" s="94" t="s">
        <v>563</v>
      </c>
      <c r="D409" s="95">
        <v>4671434579</v>
      </c>
      <c r="E409" s="95">
        <v>4471434579</v>
      </c>
      <c r="F409" s="95">
        <v>288405270.69</v>
      </c>
      <c r="G409" s="95">
        <v>290142840.15999997</v>
      </c>
      <c r="H409" s="95">
        <v>334166031.5</v>
      </c>
    </row>
    <row r="410" spans="3:8" x14ac:dyDescent="0.3">
      <c r="C410" s="96" t="s">
        <v>392</v>
      </c>
      <c r="D410" s="95">
        <v>983944532</v>
      </c>
      <c r="E410" s="95">
        <v>1757774799.01</v>
      </c>
      <c r="F410" s="95">
        <v>236360282.22</v>
      </c>
      <c r="G410" s="95">
        <v>226151060.16</v>
      </c>
      <c r="H410" s="95">
        <v>273174313.25999999</v>
      </c>
    </row>
    <row r="411" spans="3:8" x14ac:dyDescent="0.3">
      <c r="C411" s="96" t="s">
        <v>430</v>
      </c>
      <c r="D411" s="95">
        <v>0</v>
      </c>
      <c r="E411" s="95">
        <v>-150000000</v>
      </c>
      <c r="F411" s="95">
        <v>0</v>
      </c>
      <c r="G411" s="95">
        <v>0</v>
      </c>
      <c r="H411" s="95">
        <v>0</v>
      </c>
    </row>
    <row r="412" spans="3:8" x14ac:dyDescent="0.3">
      <c r="C412" s="96" t="s">
        <v>552</v>
      </c>
      <c r="D412" s="95">
        <v>3228822047</v>
      </c>
      <c r="E412" s="95">
        <v>2634926258.9900002</v>
      </c>
      <c r="F412" s="95">
        <v>-918791.53</v>
      </c>
      <c r="G412" s="95">
        <v>11028000</v>
      </c>
      <c r="H412" s="95">
        <v>15316831.24</v>
      </c>
    </row>
    <row r="413" spans="3:8" x14ac:dyDescent="0.3">
      <c r="C413" s="96" t="s">
        <v>555</v>
      </c>
      <c r="D413" s="95">
        <v>458668000</v>
      </c>
      <c r="E413" s="95">
        <v>126472221</v>
      </c>
      <c r="F413" s="95">
        <v>0</v>
      </c>
      <c r="G413" s="95">
        <v>0</v>
      </c>
      <c r="H413" s="95">
        <v>0</v>
      </c>
    </row>
    <row r="414" spans="3:8" x14ac:dyDescent="0.3">
      <c r="C414" s="96" t="s">
        <v>388</v>
      </c>
      <c r="D414" s="95">
        <v>0</v>
      </c>
      <c r="E414" s="95">
        <v>102261300</v>
      </c>
      <c r="F414" s="95">
        <v>52963780</v>
      </c>
      <c r="G414" s="95">
        <v>52963780</v>
      </c>
      <c r="H414" s="95">
        <v>45674887</v>
      </c>
    </row>
    <row r="415" spans="3:8" x14ac:dyDescent="0.3">
      <c r="C415" s="94" t="s">
        <v>564</v>
      </c>
      <c r="D415" s="95">
        <v>2948228959</v>
      </c>
      <c r="E415" s="95">
        <v>2854938918.9999995</v>
      </c>
      <c r="F415" s="95">
        <v>234590081.32999998</v>
      </c>
      <c r="G415" s="95">
        <v>306877412</v>
      </c>
      <c r="H415" s="95">
        <v>281125956.63</v>
      </c>
    </row>
    <row r="416" spans="3:8" x14ac:dyDescent="0.3">
      <c r="C416" s="96" t="s">
        <v>392</v>
      </c>
      <c r="D416" s="95">
        <v>2804427808</v>
      </c>
      <c r="E416" s="95">
        <v>2803874120.9699998</v>
      </c>
      <c r="F416" s="95">
        <v>227614677.88</v>
      </c>
      <c r="G416" s="95">
        <v>294034477.45999998</v>
      </c>
      <c r="H416" s="95">
        <v>268283022.08999997</v>
      </c>
    </row>
    <row r="417" spans="3:8" x14ac:dyDescent="0.3">
      <c r="C417" s="96" t="s">
        <v>430</v>
      </c>
      <c r="D417" s="95">
        <v>0</v>
      </c>
      <c r="E417" s="95">
        <v>-114450765.09</v>
      </c>
      <c r="F417" s="95">
        <v>0</v>
      </c>
      <c r="G417" s="95">
        <v>0</v>
      </c>
      <c r="H417" s="95">
        <v>0</v>
      </c>
    </row>
    <row r="418" spans="3:8" x14ac:dyDescent="0.3">
      <c r="C418" s="96" t="s">
        <v>552</v>
      </c>
      <c r="D418" s="95">
        <v>143801151</v>
      </c>
      <c r="E418" s="95">
        <v>165515563.11999997</v>
      </c>
      <c r="F418" s="95">
        <v>6975403.4499999993</v>
      </c>
      <c r="G418" s="95">
        <v>12842934.539999999</v>
      </c>
      <c r="H418" s="95">
        <v>12842934.539999999</v>
      </c>
    </row>
    <row r="419" spans="3:8" x14ac:dyDescent="0.3">
      <c r="C419" s="94" t="s">
        <v>565</v>
      </c>
      <c r="D419" s="95">
        <v>33075000000</v>
      </c>
      <c r="E419" s="95">
        <v>41344334023.850006</v>
      </c>
      <c r="F419" s="95">
        <v>1910008488.3</v>
      </c>
      <c r="G419" s="95">
        <v>2388730897.7000003</v>
      </c>
      <c r="H419" s="95">
        <v>2287927739.2199998</v>
      </c>
    </row>
    <row r="420" spans="3:8" x14ac:dyDescent="0.3">
      <c r="C420" s="96" t="s">
        <v>407</v>
      </c>
      <c r="D420" s="95">
        <v>32535451482</v>
      </c>
      <c r="E420" s="95">
        <v>40473082151.140007</v>
      </c>
      <c r="F420" s="95">
        <v>1842086035.1099999</v>
      </c>
      <c r="G420" s="95">
        <v>2312660142.5400004</v>
      </c>
      <c r="H420" s="95">
        <v>2160483163.5</v>
      </c>
    </row>
    <row r="421" spans="3:8" x14ac:dyDescent="0.3">
      <c r="C421" s="96" t="s">
        <v>433</v>
      </c>
      <c r="D421" s="95">
        <v>377890798</v>
      </c>
      <c r="E421" s="95">
        <v>555575096.46000004</v>
      </c>
      <c r="F421" s="95">
        <v>71952606.700000003</v>
      </c>
      <c r="G421" s="95">
        <v>71952606.700000003</v>
      </c>
      <c r="H421" s="95">
        <v>124336905.16</v>
      </c>
    </row>
    <row r="422" spans="3:8" x14ac:dyDescent="0.3">
      <c r="C422" s="96" t="s">
        <v>566</v>
      </c>
      <c r="D422" s="95">
        <v>86657720</v>
      </c>
      <c r="E422" s="95">
        <v>71342752.400000006</v>
      </c>
      <c r="F422" s="95">
        <v>-6476544.2199999997</v>
      </c>
      <c r="G422" s="95">
        <v>0</v>
      </c>
      <c r="H422" s="95">
        <v>0</v>
      </c>
    </row>
    <row r="423" spans="3:8" x14ac:dyDescent="0.3">
      <c r="C423" s="96" t="s">
        <v>556</v>
      </c>
      <c r="D423" s="95">
        <v>75000000</v>
      </c>
      <c r="E423" s="95">
        <v>244334023.85000002</v>
      </c>
      <c r="F423" s="95">
        <v>2446390.71</v>
      </c>
      <c r="G423" s="95">
        <v>4118148.46</v>
      </c>
      <c r="H423" s="95">
        <v>3107670.5599999996</v>
      </c>
    </row>
    <row r="424" spans="3:8" x14ac:dyDescent="0.3">
      <c r="C424" s="94" t="s">
        <v>567</v>
      </c>
      <c r="D424" s="95">
        <v>800000000</v>
      </c>
      <c r="E424" s="95">
        <v>898129292.06999993</v>
      </c>
      <c r="F424" s="95">
        <v>95359339.200000003</v>
      </c>
      <c r="G424" s="95">
        <v>118964471.29000001</v>
      </c>
      <c r="H424" s="95">
        <v>78049530.75</v>
      </c>
    </row>
    <row r="425" spans="3:8" x14ac:dyDescent="0.3">
      <c r="C425" s="96" t="s">
        <v>435</v>
      </c>
      <c r="D425" s="95">
        <v>800000000</v>
      </c>
      <c r="E425" s="95">
        <v>886535336.27999997</v>
      </c>
      <c r="F425" s="95">
        <v>95359339.200000003</v>
      </c>
      <c r="G425" s="95">
        <v>118964471.29000001</v>
      </c>
      <c r="H425" s="95">
        <v>78049530.75</v>
      </c>
    </row>
    <row r="426" spans="3:8" x14ac:dyDescent="0.3">
      <c r="C426" s="96" t="s">
        <v>553</v>
      </c>
      <c r="D426" s="95">
        <v>0</v>
      </c>
      <c r="E426" s="95">
        <v>11593955.789999999</v>
      </c>
      <c r="F426" s="95">
        <v>0</v>
      </c>
      <c r="G426" s="95">
        <v>0</v>
      </c>
      <c r="H426" s="95">
        <v>0</v>
      </c>
    </row>
    <row r="427" spans="3:8" x14ac:dyDescent="0.3">
      <c r="C427" s="94" t="s">
        <v>568</v>
      </c>
      <c r="D427" s="95">
        <v>11289953092</v>
      </c>
      <c r="E427" s="95">
        <v>9448893905.4799995</v>
      </c>
      <c r="F427" s="95">
        <v>2559476869.4499993</v>
      </c>
      <c r="G427" s="95">
        <v>2696647127.0899997</v>
      </c>
      <c r="H427" s="95">
        <v>1955792228.1600001</v>
      </c>
    </row>
    <row r="428" spans="3:8" x14ac:dyDescent="0.3">
      <c r="C428" s="96" t="s">
        <v>569</v>
      </c>
      <c r="D428" s="95">
        <v>513898348</v>
      </c>
      <c r="E428" s="95">
        <v>491248329.92000002</v>
      </c>
      <c r="F428" s="95">
        <v>4622115.59</v>
      </c>
      <c r="G428" s="95">
        <v>4622115.59</v>
      </c>
      <c r="H428" s="95">
        <v>745109.37</v>
      </c>
    </row>
    <row r="429" spans="3:8" x14ac:dyDescent="0.3">
      <c r="C429" s="96" t="s">
        <v>551</v>
      </c>
      <c r="D429" s="95">
        <v>9486102121</v>
      </c>
      <c r="E429" s="95">
        <v>7713226159.7799997</v>
      </c>
      <c r="F429" s="95">
        <v>2393280630.6899991</v>
      </c>
      <c r="G429" s="95">
        <v>2527330293.5999994</v>
      </c>
      <c r="H429" s="95">
        <v>1828703395.1500001</v>
      </c>
    </row>
    <row r="430" spans="3:8" x14ac:dyDescent="0.3">
      <c r="C430" s="96" t="s">
        <v>537</v>
      </c>
      <c r="D430" s="95">
        <v>1289952623</v>
      </c>
      <c r="E430" s="95">
        <v>1244419415.7799997</v>
      </c>
      <c r="F430" s="95">
        <v>161574123.16999999</v>
      </c>
      <c r="G430" s="95">
        <v>164694717.89999998</v>
      </c>
      <c r="H430" s="95">
        <v>126343723.64</v>
      </c>
    </row>
    <row r="431" spans="3:8" x14ac:dyDescent="0.3">
      <c r="C431" s="118" t="s">
        <v>570</v>
      </c>
      <c r="D431" s="119">
        <v>150968273193</v>
      </c>
      <c r="E431" s="119">
        <v>164183586148.02002</v>
      </c>
      <c r="F431" s="119">
        <v>11279977207.419998</v>
      </c>
      <c r="G431" s="119">
        <v>11841986882.639999</v>
      </c>
      <c r="H431" s="119">
        <v>10033893322.509996</v>
      </c>
    </row>
    <row r="432" spans="3:8" x14ac:dyDescent="0.3">
      <c r="C432" s="120" t="s">
        <v>571</v>
      </c>
      <c r="D432" s="109">
        <v>150968273193</v>
      </c>
      <c r="E432" s="109">
        <v>164183586148.02002</v>
      </c>
      <c r="F432" s="109">
        <v>11279977207.419998</v>
      </c>
      <c r="G432" s="109">
        <v>11841986882.639999</v>
      </c>
      <c r="H432" s="109">
        <v>10033893322.509996</v>
      </c>
    </row>
    <row r="433" spans="3:8" x14ac:dyDescent="0.3">
      <c r="C433" s="94" t="s">
        <v>572</v>
      </c>
      <c r="D433" s="95">
        <v>134269459612</v>
      </c>
      <c r="E433" s="95">
        <v>147364237512.58002</v>
      </c>
      <c r="F433" s="95">
        <v>10828405688.629999</v>
      </c>
      <c r="G433" s="95">
        <v>11225739403.66</v>
      </c>
      <c r="H433" s="95">
        <v>9597260766.9699974</v>
      </c>
    </row>
    <row r="434" spans="3:8" x14ac:dyDescent="0.3">
      <c r="C434" s="96" t="s">
        <v>381</v>
      </c>
      <c r="D434" s="95">
        <v>7478635566</v>
      </c>
      <c r="E434" s="95">
        <v>7827746401.5599995</v>
      </c>
      <c r="F434" s="95">
        <v>558250445.9000001</v>
      </c>
      <c r="G434" s="95">
        <v>832394090.4000001</v>
      </c>
      <c r="H434" s="95">
        <v>494372874.15000004</v>
      </c>
    </row>
    <row r="435" spans="3:8" x14ac:dyDescent="0.3">
      <c r="C435" s="96" t="s">
        <v>573</v>
      </c>
      <c r="D435" s="95">
        <v>323808142</v>
      </c>
      <c r="E435" s="95">
        <v>323808142</v>
      </c>
      <c r="F435" s="95">
        <v>2532621.8400000003</v>
      </c>
      <c r="G435" s="95">
        <v>2532621.8400000003</v>
      </c>
      <c r="H435" s="95">
        <v>2532621.8400000003</v>
      </c>
    </row>
    <row r="436" spans="3:8" x14ac:dyDescent="0.3">
      <c r="C436" s="96" t="s">
        <v>394</v>
      </c>
      <c r="D436" s="95">
        <v>58556638</v>
      </c>
      <c r="E436" s="95">
        <v>42241719</v>
      </c>
      <c r="F436" s="95">
        <v>3151130.81</v>
      </c>
      <c r="G436" s="95">
        <v>1851544</v>
      </c>
      <c r="H436" s="95">
        <v>797563.95</v>
      </c>
    </row>
    <row r="437" spans="3:8" x14ac:dyDescent="0.3">
      <c r="C437" s="96" t="s">
        <v>554</v>
      </c>
      <c r="D437" s="95">
        <v>0</v>
      </c>
      <c r="E437" s="95">
        <v>360919</v>
      </c>
      <c r="F437" s="95">
        <v>0</v>
      </c>
      <c r="G437" s="95">
        <v>0</v>
      </c>
      <c r="H437" s="95">
        <v>0</v>
      </c>
    </row>
    <row r="438" spans="3:8" x14ac:dyDescent="0.3">
      <c r="C438" s="96" t="s">
        <v>555</v>
      </c>
      <c r="D438" s="95">
        <v>0</v>
      </c>
      <c r="E438" s="95">
        <v>0</v>
      </c>
      <c r="F438" s="95">
        <v>0</v>
      </c>
      <c r="G438" s="95">
        <v>0</v>
      </c>
      <c r="H438" s="95">
        <v>0</v>
      </c>
    </row>
    <row r="439" spans="3:8" x14ac:dyDescent="0.3">
      <c r="C439" s="96" t="s">
        <v>388</v>
      </c>
      <c r="D439" s="95">
        <v>135466964</v>
      </c>
      <c r="E439" s="95">
        <v>138415267.45999998</v>
      </c>
      <c r="F439" s="95">
        <v>33240841.850000001</v>
      </c>
      <c r="G439" s="95">
        <v>66321293.390000001</v>
      </c>
      <c r="H439" s="95">
        <v>2824363.15</v>
      </c>
    </row>
    <row r="440" spans="3:8" x14ac:dyDescent="0.3">
      <c r="C440" s="96" t="s">
        <v>574</v>
      </c>
      <c r="D440" s="95">
        <v>0</v>
      </c>
      <c r="E440" s="95">
        <v>133235</v>
      </c>
      <c r="F440" s="95">
        <v>0</v>
      </c>
      <c r="G440" s="95">
        <v>0</v>
      </c>
      <c r="H440" s="95">
        <v>0</v>
      </c>
    </row>
    <row r="441" spans="3:8" x14ac:dyDescent="0.3">
      <c r="C441" s="96" t="s">
        <v>397</v>
      </c>
      <c r="D441" s="95">
        <v>1713468299</v>
      </c>
      <c r="E441" s="95">
        <v>1860422704.0600002</v>
      </c>
      <c r="F441" s="95">
        <v>94811497.469999984</v>
      </c>
      <c r="G441" s="95">
        <v>181475166.59</v>
      </c>
      <c r="H441" s="95">
        <v>209475782.25000003</v>
      </c>
    </row>
    <row r="442" spans="3:8" x14ac:dyDescent="0.3">
      <c r="C442" s="96" t="s">
        <v>575</v>
      </c>
      <c r="D442" s="95">
        <v>92591317</v>
      </c>
      <c r="E442" s="95">
        <v>116232469</v>
      </c>
      <c r="F442" s="95">
        <v>16944689.890000001</v>
      </c>
      <c r="G442" s="95">
        <v>0</v>
      </c>
      <c r="H442" s="95">
        <v>0</v>
      </c>
    </row>
    <row r="443" spans="3:8" x14ac:dyDescent="0.3">
      <c r="C443" s="96" t="s">
        <v>413</v>
      </c>
      <c r="D443" s="95">
        <v>135536158</v>
      </c>
      <c r="E443" s="95">
        <v>135537126</v>
      </c>
      <c r="F443" s="95">
        <v>277904.15000000002</v>
      </c>
      <c r="G443" s="95">
        <v>716184.9</v>
      </c>
      <c r="H443" s="95">
        <v>834936.86</v>
      </c>
    </row>
    <row r="444" spans="3:8" x14ac:dyDescent="0.3">
      <c r="C444" s="96" t="s">
        <v>576</v>
      </c>
      <c r="D444" s="95">
        <v>882675175</v>
      </c>
      <c r="E444" s="95">
        <v>1032675175</v>
      </c>
      <c r="F444" s="95">
        <v>9055325.0299999993</v>
      </c>
      <c r="G444" s="95">
        <v>7233351.0300000003</v>
      </c>
      <c r="H444" s="95">
        <v>7233351.0300000003</v>
      </c>
    </row>
    <row r="445" spans="3:8" x14ac:dyDescent="0.3">
      <c r="C445" s="96" t="s">
        <v>577</v>
      </c>
      <c r="D445" s="95">
        <v>26900000</v>
      </c>
      <c r="E445" s="95">
        <v>26899032</v>
      </c>
      <c r="F445" s="95">
        <v>0</v>
      </c>
      <c r="G445" s="95">
        <v>0</v>
      </c>
      <c r="H445" s="95">
        <v>0</v>
      </c>
    </row>
    <row r="446" spans="3:8" x14ac:dyDescent="0.3">
      <c r="C446" s="96" t="s">
        <v>414</v>
      </c>
      <c r="D446" s="95">
        <v>30000000</v>
      </c>
      <c r="E446" s="95">
        <v>30000000</v>
      </c>
      <c r="F446" s="95">
        <v>10450</v>
      </c>
      <c r="G446" s="95">
        <v>1169826.6599999999</v>
      </c>
      <c r="H446" s="95">
        <v>783251.67</v>
      </c>
    </row>
    <row r="447" spans="3:8" x14ac:dyDescent="0.3">
      <c r="C447" s="96" t="s">
        <v>556</v>
      </c>
      <c r="D447" s="95">
        <v>22370579</v>
      </c>
      <c r="E447" s="95">
        <v>22370579</v>
      </c>
      <c r="F447" s="95">
        <v>8137.5</v>
      </c>
      <c r="G447" s="95">
        <v>0</v>
      </c>
      <c r="H447" s="95">
        <v>0</v>
      </c>
    </row>
    <row r="448" spans="3:8" x14ac:dyDescent="0.3">
      <c r="C448" s="96" t="s">
        <v>374</v>
      </c>
      <c r="D448" s="95">
        <v>1209622833</v>
      </c>
      <c r="E448" s="95">
        <v>1459003983.6800001</v>
      </c>
      <c r="F448" s="95">
        <v>75076122.579999998</v>
      </c>
      <c r="G448" s="95">
        <v>96998803.239999995</v>
      </c>
      <c r="H448" s="95">
        <v>93387640.730000004</v>
      </c>
    </row>
    <row r="449" spans="3:8" x14ac:dyDescent="0.3">
      <c r="C449" s="96" t="s">
        <v>383</v>
      </c>
      <c r="D449" s="95">
        <v>122159827941</v>
      </c>
      <c r="E449" s="95">
        <v>134348390759.82001</v>
      </c>
      <c r="F449" s="95">
        <v>10035046521.609999</v>
      </c>
      <c r="G449" s="95">
        <v>10035046521.609999</v>
      </c>
      <c r="H449" s="95">
        <v>8785018381.3399982</v>
      </c>
    </row>
    <row r="450" spans="3:8" x14ac:dyDescent="0.3">
      <c r="C450" s="94" t="s">
        <v>578</v>
      </c>
      <c r="D450" s="95">
        <v>608155258</v>
      </c>
      <c r="E450" s="95">
        <v>605655258</v>
      </c>
      <c r="F450" s="95">
        <v>33338878.84</v>
      </c>
      <c r="G450" s="95">
        <v>34766447.350000001</v>
      </c>
      <c r="H450" s="95">
        <v>25063298.370000001</v>
      </c>
    </row>
    <row r="451" spans="3:8" x14ac:dyDescent="0.3">
      <c r="C451" s="96" t="s">
        <v>576</v>
      </c>
      <c r="D451" s="95">
        <v>608155258</v>
      </c>
      <c r="E451" s="95">
        <v>605655258</v>
      </c>
      <c r="F451" s="95">
        <v>33338878.84</v>
      </c>
      <c r="G451" s="95">
        <v>34766447.350000001</v>
      </c>
      <c r="H451" s="95">
        <v>25063298.370000001</v>
      </c>
    </row>
    <row r="452" spans="3:8" x14ac:dyDescent="0.3">
      <c r="C452" s="94" t="s">
        <v>579</v>
      </c>
      <c r="D452" s="95">
        <v>15295939138</v>
      </c>
      <c r="E452" s="95">
        <v>15418974192.440001</v>
      </c>
      <c r="F452" s="95">
        <v>355339404.47999996</v>
      </c>
      <c r="G452" s="95">
        <v>520272355.55000001</v>
      </c>
      <c r="H452" s="95">
        <v>367673704.05000001</v>
      </c>
    </row>
    <row r="453" spans="3:8" x14ac:dyDescent="0.3">
      <c r="C453" s="96" t="s">
        <v>392</v>
      </c>
      <c r="D453" s="95">
        <v>7596034271</v>
      </c>
      <c r="E453" s="95">
        <v>7573150950</v>
      </c>
      <c r="F453" s="95">
        <v>173710098.46999997</v>
      </c>
      <c r="G453" s="95">
        <v>352417632.00999999</v>
      </c>
      <c r="H453" s="95">
        <v>311580228.05000001</v>
      </c>
    </row>
    <row r="454" spans="3:8" x14ac:dyDescent="0.3">
      <c r="C454" s="96" t="s">
        <v>430</v>
      </c>
      <c r="D454" s="95">
        <v>0</v>
      </c>
      <c r="E454" s="95">
        <v>0</v>
      </c>
      <c r="F454" s="95">
        <v>-141893.99</v>
      </c>
      <c r="G454" s="95">
        <v>0</v>
      </c>
      <c r="H454" s="95">
        <v>0</v>
      </c>
    </row>
    <row r="455" spans="3:8" x14ac:dyDescent="0.3">
      <c r="C455" s="96" t="s">
        <v>552</v>
      </c>
      <c r="D455" s="95">
        <v>31525055</v>
      </c>
      <c r="E455" s="95">
        <v>30182036</v>
      </c>
      <c r="F455" s="95">
        <v>0</v>
      </c>
      <c r="G455" s="95">
        <v>0</v>
      </c>
      <c r="H455" s="95">
        <v>0</v>
      </c>
    </row>
    <row r="456" spans="3:8" x14ac:dyDescent="0.3">
      <c r="C456" s="96" t="s">
        <v>580</v>
      </c>
      <c r="D456" s="95">
        <v>750000</v>
      </c>
      <c r="E456" s="95">
        <v>537054</v>
      </c>
      <c r="F456" s="95">
        <v>0</v>
      </c>
      <c r="G456" s="95">
        <v>0</v>
      </c>
      <c r="H456" s="95">
        <v>0</v>
      </c>
    </row>
    <row r="457" spans="3:8" x14ac:dyDescent="0.3">
      <c r="C457" s="96" t="s">
        <v>388</v>
      </c>
      <c r="D457" s="95">
        <v>86193313</v>
      </c>
      <c r="E457" s="95">
        <v>119993684.83</v>
      </c>
      <c r="F457" s="95">
        <v>0</v>
      </c>
      <c r="G457" s="95">
        <v>0</v>
      </c>
      <c r="H457" s="95">
        <v>0</v>
      </c>
    </row>
    <row r="458" spans="3:8" x14ac:dyDescent="0.3">
      <c r="C458" s="96" t="s">
        <v>574</v>
      </c>
      <c r="D458" s="95">
        <v>0</v>
      </c>
      <c r="E458" s="95">
        <v>0</v>
      </c>
      <c r="F458" s="95">
        <v>0</v>
      </c>
      <c r="G458" s="95">
        <v>0</v>
      </c>
      <c r="H458" s="95">
        <v>0</v>
      </c>
    </row>
    <row r="459" spans="3:8" x14ac:dyDescent="0.3">
      <c r="C459" s="96" t="s">
        <v>397</v>
      </c>
      <c r="D459" s="95">
        <v>7435054908</v>
      </c>
      <c r="E459" s="95">
        <v>7548728876.6100006</v>
      </c>
      <c r="F459" s="95">
        <v>181771200</v>
      </c>
      <c r="G459" s="95">
        <v>137062922.80000001</v>
      </c>
      <c r="H459" s="95">
        <v>55813576</v>
      </c>
    </row>
    <row r="460" spans="3:8" x14ac:dyDescent="0.3">
      <c r="C460" s="96" t="s">
        <v>576</v>
      </c>
      <c r="D460" s="95">
        <v>146381591</v>
      </c>
      <c r="E460" s="95">
        <v>146381591</v>
      </c>
      <c r="F460" s="95">
        <v>0</v>
      </c>
      <c r="G460" s="95">
        <v>30791800.739999998</v>
      </c>
      <c r="H460" s="95">
        <v>279900</v>
      </c>
    </row>
    <row r="461" spans="3:8" x14ac:dyDescent="0.3">
      <c r="C461" s="94" t="s">
        <v>581</v>
      </c>
      <c r="D461" s="95">
        <v>794719185</v>
      </c>
      <c r="E461" s="95">
        <v>794719185</v>
      </c>
      <c r="F461" s="95">
        <v>62893235.469999999</v>
      </c>
      <c r="G461" s="95">
        <v>61208676.079999998</v>
      </c>
      <c r="H461" s="95">
        <v>43895553.119999997</v>
      </c>
    </row>
    <row r="462" spans="3:8" x14ac:dyDescent="0.3">
      <c r="C462" s="96" t="s">
        <v>555</v>
      </c>
      <c r="D462" s="95">
        <v>600000</v>
      </c>
      <c r="E462" s="95">
        <v>500000</v>
      </c>
      <c r="F462" s="95">
        <v>0</v>
      </c>
      <c r="G462" s="95">
        <v>0</v>
      </c>
      <c r="H462" s="95">
        <v>0</v>
      </c>
    </row>
    <row r="463" spans="3:8" x14ac:dyDescent="0.3">
      <c r="C463" s="96" t="s">
        <v>388</v>
      </c>
      <c r="D463" s="95">
        <v>771104185</v>
      </c>
      <c r="E463" s="95">
        <v>714054185</v>
      </c>
      <c r="F463" s="95">
        <v>62893235.469999999</v>
      </c>
      <c r="G463" s="95">
        <v>61208676.079999998</v>
      </c>
      <c r="H463" s="95">
        <v>43370553.140000001</v>
      </c>
    </row>
    <row r="464" spans="3:8" x14ac:dyDescent="0.3">
      <c r="C464" s="96" t="s">
        <v>574</v>
      </c>
      <c r="D464" s="95">
        <v>23015000</v>
      </c>
      <c r="E464" s="95">
        <v>80165000</v>
      </c>
      <c r="F464" s="95">
        <v>0</v>
      </c>
      <c r="G464" s="95">
        <v>0</v>
      </c>
      <c r="H464" s="95">
        <v>524999.98</v>
      </c>
    </row>
    <row r="465" spans="3:8" x14ac:dyDescent="0.3">
      <c r="C465" s="118" t="s">
        <v>582</v>
      </c>
      <c r="D465" s="119">
        <v>5502585634</v>
      </c>
      <c r="E465" s="119">
        <v>5913069636.9800014</v>
      </c>
      <c r="F465" s="119">
        <v>449700435.19000006</v>
      </c>
      <c r="G465" s="119">
        <v>550693743.85000002</v>
      </c>
      <c r="H465" s="119">
        <v>917720544.14999986</v>
      </c>
    </row>
    <row r="466" spans="3:8" x14ac:dyDescent="0.3">
      <c r="C466" s="120" t="s">
        <v>583</v>
      </c>
      <c r="D466" s="109">
        <v>5502585634</v>
      </c>
      <c r="E466" s="109">
        <v>5913069636.9800014</v>
      </c>
      <c r="F466" s="109">
        <v>449700435.19000006</v>
      </c>
      <c r="G466" s="109">
        <v>550693743.85000002</v>
      </c>
      <c r="H466" s="109">
        <v>917720544.14999986</v>
      </c>
    </row>
    <row r="467" spans="3:8" x14ac:dyDescent="0.3">
      <c r="C467" s="94" t="s">
        <v>584</v>
      </c>
      <c r="D467" s="95">
        <v>5258740985</v>
      </c>
      <c r="E467" s="95">
        <v>5669224987.9800014</v>
      </c>
      <c r="F467" s="95">
        <v>426836047.46000004</v>
      </c>
      <c r="G467" s="95">
        <v>527850549.78000003</v>
      </c>
      <c r="H467" s="95">
        <v>904071365.50999987</v>
      </c>
    </row>
    <row r="468" spans="3:8" x14ac:dyDescent="0.3">
      <c r="C468" s="96" t="s">
        <v>381</v>
      </c>
      <c r="D468" s="95">
        <v>1494573583</v>
      </c>
      <c r="E468" s="95">
        <v>1450989828.3400002</v>
      </c>
      <c r="F468" s="95">
        <v>92291129.769999996</v>
      </c>
      <c r="G468" s="95">
        <v>160820710.13000003</v>
      </c>
      <c r="H468" s="95">
        <v>150171786.08000001</v>
      </c>
    </row>
    <row r="469" spans="3:8" x14ac:dyDescent="0.3">
      <c r="C469" s="96" t="s">
        <v>585</v>
      </c>
      <c r="D469" s="95">
        <v>0</v>
      </c>
      <c r="E469" s="95">
        <v>338024271.75999999</v>
      </c>
      <c r="F469" s="95">
        <v>42940069.030000001</v>
      </c>
      <c r="G469" s="95">
        <v>27738622.809999999</v>
      </c>
      <c r="H469" s="95">
        <v>25780481.43</v>
      </c>
    </row>
    <row r="470" spans="3:8" x14ac:dyDescent="0.3">
      <c r="C470" s="96" t="s">
        <v>477</v>
      </c>
      <c r="D470" s="95">
        <v>0</v>
      </c>
      <c r="E470" s="95">
        <v>300000000</v>
      </c>
      <c r="F470" s="95">
        <v>0</v>
      </c>
      <c r="G470" s="95">
        <v>0</v>
      </c>
      <c r="H470" s="95">
        <v>0</v>
      </c>
    </row>
    <row r="471" spans="3:8" x14ac:dyDescent="0.3">
      <c r="C471" s="96" t="s">
        <v>586</v>
      </c>
      <c r="D471" s="95">
        <v>0</v>
      </c>
      <c r="E471" s="95">
        <v>173236428.23000002</v>
      </c>
      <c r="F471" s="95">
        <v>-13165569.77</v>
      </c>
      <c r="G471" s="95">
        <v>73006792.310000002</v>
      </c>
      <c r="H471" s="95">
        <v>66858138.069999993</v>
      </c>
    </row>
    <row r="472" spans="3:8" x14ac:dyDescent="0.3">
      <c r="C472" s="96" t="s">
        <v>587</v>
      </c>
      <c r="D472" s="95">
        <v>0</v>
      </c>
      <c r="E472" s="95">
        <v>15087934.6</v>
      </c>
      <c r="F472" s="95">
        <v>0</v>
      </c>
      <c r="G472" s="95">
        <v>0</v>
      </c>
      <c r="H472" s="95">
        <v>0</v>
      </c>
    </row>
    <row r="473" spans="3:8" x14ac:dyDescent="0.3">
      <c r="C473" s="96" t="s">
        <v>588</v>
      </c>
      <c r="D473" s="95">
        <v>0</v>
      </c>
      <c r="E473" s="95">
        <v>0</v>
      </c>
      <c r="F473" s="95">
        <v>0</v>
      </c>
      <c r="G473" s="95">
        <v>0</v>
      </c>
      <c r="H473" s="95">
        <v>0</v>
      </c>
    </row>
    <row r="474" spans="3:8" x14ac:dyDescent="0.3">
      <c r="C474" s="96" t="s">
        <v>373</v>
      </c>
      <c r="D474" s="95">
        <v>1052828391</v>
      </c>
      <c r="E474" s="95">
        <v>604504920.27999997</v>
      </c>
      <c r="F474" s="95">
        <v>191066632.86000001</v>
      </c>
      <c r="G474" s="95">
        <v>137504857.38</v>
      </c>
      <c r="H474" s="95">
        <v>59726175.699999996</v>
      </c>
    </row>
    <row r="475" spans="3:8" x14ac:dyDescent="0.3">
      <c r="C475" s="96" t="s">
        <v>589</v>
      </c>
      <c r="D475" s="95">
        <v>1851600000</v>
      </c>
      <c r="E475" s="95">
        <v>1796305116.8900001</v>
      </c>
      <c r="F475" s="95">
        <v>28800000</v>
      </c>
      <c r="G475" s="95">
        <v>28800000</v>
      </c>
      <c r="H475" s="95">
        <v>531450000</v>
      </c>
    </row>
    <row r="476" spans="3:8" x14ac:dyDescent="0.3">
      <c r="C476" s="96" t="s">
        <v>517</v>
      </c>
      <c r="D476" s="95">
        <v>0</v>
      </c>
      <c r="E476" s="95">
        <v>0</v>
      </c>
      <c r="F476" s="95">
        <v>0</v>
      </c>
      <c r="G476" s="95">
        <v>0</v>
      </c>
      <c r="H476" s="95">
        <v>0</v>
      </c>
    </row>
    <row r="477" spans="3:8" x14ac:dyDescent="0.3">
      <c r="C477" s="96" t="s">
        <v>406</v>
      </c>
      <c r="D477" s="95">
        <v>334550000</v>
      </c>
      <c r="E477" s="95">
        <v>426492463.50999999</v>
      </c>
      <c r="F477" s="95">
        <v>31863920.140000001</v>
      </c>
      <c r="G477" s="95">
        <v>41784611.810000002</v>
      </c>
      <c r="H477" s="95">
        <v>26442504.16</v>
      </c>
    </row>
    <row r="478" spans="3:8" x14ac:dyDescent="0.3">
      <c r="C478" s="96" t="s">
        <v>411</v>
      </c>
      <c r="D478" s="95">
        <v>81000000</v>
      </c>
      <c r="E478" s="95">
        <v>74545688</v>
      </c>
      <c r="F478" s="95">
        <v>3414499.89</v>
      </c>
      <c r="G478" s="95">
        <v>7246129.4800000004</v>
      </c>
      <c r="H478" s="95">
        <v>5134156</v>
      </c>
    </row>
    <row r="479" spans="3:8" x14ac:dyDescent="0.3">
      <c r="C479" s="96" t="s">
        <v>409</v>
      </c>
      <c r="D479" s="95">
        <v>36610000</v>
      </c>
      <c r="E479" s="95">
        <v>35199447.560000002</v>
      </c>
      <c r="F479" s="95">
        <v>6144367.3799999999</v>
      </c>
      <c r="G479" s="95">
        <v>6948065.5200000005</v>
      </c>
      <c r="H479" s="95">
        <v>1585462.15</v>
      </c>
    </row>
    <row r="480" spans="3:8" x14ac:dyDescent="0.3">
      <c r="C480" s="96" t="s">
        <v>417</v>
      </c>
      <c r="D480" s="95">
        <v>0</v>
      </c>
      <c r="E480" s="95">
        <v>52257813.68</v>
      </c>
      <c r="F480" s="95">
        <v>26849488.609999999</v>
      </c>
      <c r="G480" s="95">
        <v>26849488.609999999</v>
      </c>
      <c r="H480" s="95">
        <v>26849488.609999999</v>
      </c>
    </row>
    <row r="481" spans="3:8" x14ac:dyDescent="0.3">
      <c r="C481" s="96" t="s">
        <v>590</v>
      </c>
      <c r="D481" s="95">
        <v>0</v>
      </c>
      <c r="E481" s="95">
        <v>10000</v>
      </c>
      <c r="F481" s="95">
        <v>0</v>
      </c>
      <c r="G481" s="95">
        <v>0</v>
      </c>
      <c r="H481" s="95">
        <v>0</v>
      </c>
    </row>
    <row r="482" spans="3:8" x14ac:dyDescent="0.3">
      <c r="C482" s="96" t="s">
        <v>390</v>
      </c>
      <c r="D482" s="95">
        <v>209236011</v>
      </c>
      <c r="E482" s="95">
        <v>168761013.29999998</v>
      </c>
      <c r="F482" s="95">
        <v>6760759.5499999998</v>
      </c>
      <c r="G482" s="95">
        <v>7280521.7300000004</v>
      </c>
      <c r="H482" s="95">
        <v>3232923.31</v>
      </c>
    </row>
    <row r="483" spans="3:8" x14ac:dyDescent="0.3">
      <c r="C483" s="96" t="s">
        <v>550</v>
      </c>
      <c r="D483" s="95">
        <v>0</v>
      </c>
      <c r="E483" s="95">
        <v>3805500</v>
      </c>
      <c r="F483" s="95">
        <v>3805500</v>
      </c>
      <c r="G483" s="95">
        <v>3805500</v>
      </c>
      <c r="H483" s="95">
        <v>0</v>
      </c>
    </row>
    <row r="484" spans="3:8" x14ac:dyDescent="0.3">
      <c r="C484" s="96" t="s">
        <v>374</v>
      </c>
      <c r="D484" s="95">
        <v>198343000</v>
      </c>
      <c r="E484" s="95">
        <v>230004561.82999998</v>
      </c>
      <c r="F484" s="95">
        <v>6065250</v>
      </c>
      <c r="G484" s="95">
        <v>6065250</v>
      </c>
      <c r="H484" s="95">
        <v>6840250</v>
      </c>
    </row>
    <row r="485" spans="3:8" x14ac:dyDescent="0.3">
      <c r="C485" s="94" t="s">
        <v>591</v>
      </c>
      <c r="D485" s="95">
        <v>155327649</v>
      </c>
      <c r="E485" s="95">
        <v>155327649</v>
      </c>
      <c r="F485" s="95">
        <v>12185632.879999999</v>
      </c>
      <c r="G485" s="95">
        <v>12186503.449999999</v>
      </c>
      <c r="H485" s="95">
        <v>7170394.3499999996</v>
      </c>
    </row>
    <row r="486" spans="3:8" x14ac:dyDescent="0.3">
      <c r="C486" s="96" t="s">
        <v>590</v>
      </c>
      <c r="D486" s="95">
        <v>60000000</v>
      </c>
      <c r="E486" s="95">
        <v>60000000</v>
      </c>
      <c r="F486" s="95">
        <v>0</v>
      </c>
      <c r="G486" s="95">
        <v>0</v>
      </c>
      <c r="H486" s="95">
        <v>0</v>
      </c>
    </row>
    <row r="487" spans="3:8" x14ac:dyDescent="0.3">
      <c r="C487" s="96" t="s">
        <v>390</v>
      </c>
      <c r="D487" s="95">
        <v>95327649</v>
      </c>
      <c r="E487" s="95">
        <v>95327649</v>
      </c>
      <c r="F487" s="95">
        <v>12185632.879999999</v>
      </c>
      <c r="G487" s="95">
        <v>12186503.449999999</v>
      </c>
      <c r="H487" s="95">
        <v>7170394.3499999996</v>
      </c>
    </row>
    <row r="488" spans="3:8" x14ac:dyDescent="0.3">
      <c r="C488" s="94" t="s">
        <v>592</v>
      </c>
      <c r="D488" s="95">
        <v>88517000</v>
      </c>
      <c r="E488" s="95">
        <v>88517000</v>
      </c>
      <c r="F488" s="95">
        <v>10678754.850000001</v>
      </c>
      <c r="G488" s="95">
        <v>10656690.620000001</v>
      </c>
      <c r="H488" s="95">
        <v>6478784.29</v>
      </c>
    </row>
    <row r="489" spans="3:8" x14ac:dyDescent="0.3">
      <c r="C489" s="96" t="s">
        <v>593</v>
      </c>
      <c r="D489" s="95">
        <v>0</v>
      </c>
      <c r="E489" s="95">
        <v>2500000</v>
      </c>
      <c r="F489" s="95">
        <v>0</v>
      </c>
      <c r="G489" s="95">
        <v>0</v>
      </c>
      <c r="H489" s="95">
        <v>0</v>
      </c>
    </row>
    <row r="490" spans="3:8" x14ac:dyDescent="0.3">
      <c r="C490" s="96" t="s">
        <v>539</v>
      </c>
      <c r="D490" s="95">
        <v>88517000</v>
      </c>
      <c r="E490" s="95">
        <v>87017000</v>
      </c>
      <c r="F490" s="95">
        <v>10678754.850000001</v>
      </c>
      <c r="G490" s="95">
        <v>10656690.620000001</v>
      </c>
      <c r="H490" s="95">
        <v>6478784.29</v>
      </c>
    </row>
    <row r="491" spans="3:8" x14ac:dyDescent="0.3">
      <c r="C491" s="96" t="s">
        <v>561</v>
      </c>
      <c r="D491" s="95">
        <v>0</v>
      </c>
      <c r="E491" s="95">
        <v>-1000000</v>
      </c>
      <c r="F491" s="95">
        <v>0</v>
      </c>
      <c r="G491" s="95">
        <v>0</v>
      </c>
      <c r="H491" s="95">
        <v>0</v>
      </c>
    </row>
    <row r="492" spans="3:8" x14ac:dyDescent="0.3">
      <c r="C492" s="118" t="s">
        <v>594</v>
      </c>
      <c r="D492" s="119">
        <v>3023343450</v>
      </c>
      <c r="E492" s="119">
        <v>3199997718</v>
      </c>
      <c r="F492" s="119">
        <v>280763465.56</v>
      </c>
      <c r="G492" s="119">
        <v>196130992.95999998</v>
      </c>
      <c r="H492" s="119">
        <v>184347634.13999999</v>
      </c>
    </row>
    <row r="493" spans="3:8" x14ac:dyDescent="0.3">
      <c r="C493" s="120" t="s">
        <v>595</v>
      </c>
      <c r="D493" s="109">
        <v>3023343450</v>
      </c>
      <c r="E493" s="109">
        <v>3199997718</v>
      </c>
      <c r="F493" s="109">
        <v>280763465.56</v>
      </c>
      <c r="G493" s="109">
        <v>196130992.95999998</v>
      </c>
      <c r="H493" s="109">
        <v>184347634.13999999</v>
      </c>
    </row>
    <row r="494" spans="3:8" x14ac:dyDescent="0.3">
      <c r="C494" s="94" t="s">
        <v>596</v>
      </c>
      <c r="D494" s="95">
        <v>3023343450</v>
      </c>
      <c r="E494" s="95">
        <v>3199997718</v>
      </c>
      <c r="F494" s="95">
        <v>280763465.56</v>
      </c>
      <c r="G494" s="95">
        <v>196130992.95999998</v>
      </c>
      <c r="H494" s="95">
        <v>184347634.13999999</v>
      </c>
    </row>
    <row r="495" spans="3:8" x14ac:dyDescent="0.3">
      <c r="C495" s="96" t="s">
        <v>381</v>
      </c>
      <c r="D495" s="95">
        <v>786399802</v>
      </c>
      <c r="E495" s="95">
        <v>923394194.29000008</v>
      </c>
      <c r="F495" s="95">
        <v>116925202.21999998</v>
      </c>
      <c r="G495" s="95">
        <v>52125332.68</v>
      </c>
      <c r="H495" s="95">
        <v>44492553.020000003</v>
      </c>
    </row>
    <row r="496" spans="3:8" x14ac:dyDescent="0.3">
      <c r="C496" s="96" t="s">
        <v>406</v>
      </c>
      <c r="D496" s="95">
        <v>376120110</v>
      </c>
      <c r="E496" s="95">
        <v>375392017.50999999</v>
      </c>
      <c r="F496" s="95">
        <v>35392695.039999999</v>
      </c>
      <c r="G496" s="95">
        <v>31756128.679999996</v>
      </c>
      <c r="H496" s="95">
        <v>30249555.759999998</v>
      </c>
    </row>
    <row r="497" spans="3:8" x14ac:dyDescent="0.3">
      <c r="C497" s="96" t="s">
        <v>411</v>
      </c>
      <c r="D497" s="95">
        <v>13824667</v>
      </c>
      <c r="E497" s="95">
        <v>13635736.199999999</v>
      </c>
      <c r="F497" s="95">
        <v>2632393.7799999998</v>
      </c>
      <c r="G497" s="95">
        <v>971929.88</v>
      </c>
      <c r="H497" s="95">
        <v>751249.6</v>
      </c>
    </row>
    <row r="498" spans="3:8" x14ac:dyDescent="0.3">
      <c r="C498" s="96" t="s">
        <v>542</v>
      </c>
      <c r="D498" s="95">
        <v>176651859</v>
      </c>
      <c r="E498" s="95">
        <v>285037539</v>
      </c>
      <c r="F498" s="95">
        <v>25660671.150000002</v>
      </c>
      <c r="G498" s="95">
        <v>11175348.359999999</v>
      </c>
      <c r="H498" s="95">
        <v>9237456.3999999985</v>
      </c>
    </row>
    <row r="499" spans="3:8" x14ac:dyDescent="0.3">
      <c r="C499" s="96" t="s">
        <v>597</v>
      </c>
      <c r="D499" s="95">
        <v>645365769</v>
      </c>
      <c r="E499" s="95">
        <v>488109190.21000004</v>
      </c>
      <c r="F499" s="95">
        <v>19042511.109999999</v>
      </c>
      <c r="G499" s="95">
        <v>18992261.100000001</v>
      </c>
      <c r="H499" s="95">
        <v>18506827.100000001</v>
      </c>
    </row>
    <row r="500" spans="3:8" x14ac:dyDescent="0.3">
      <c r="C500" s="96" t="s">
        <v>558</v>
      </c>
      <c r="D500" s="95">
        <v>25209855</v>
      </c>
      <c r="E500" s="95">
        <v>31657652.789999999</v>
      </c>
      <c r="F500" s="95">
        <v>0</v>
      </c>
      <c r="G500" s="95">
        <v>0</v>
      </c>
      <c r="H500" s="95">
        <v>0</v>
      </c>
    </row>
    <row r="501" spans="3:8" x14ac:dyDescent="0.3">
      <c r="C501" s="96" t="s">
        <v>374</v>
      </c>
      <c r="D501" s="95">
        <v>22827987</v>
      </c>
      <c r="E501" s="95">
        <v>80827987</v>
      </c>
      <c r="F501" s="95">
        <v>0</v>
      </c>
      <c r="G501" s="95">
        <v>0</v>
      </c>
      <c r="H501" s="95">
        <v>0</v>
      </c>
    </row>
    <row r="502" spans="3:8" x14ac:dyDescent="0.3">
      <c r="C502" s="96" t="s">
        <v>383</v>
      </c>
      <c r="D502" s="95">
        <v>976943401</v>
      </c>
      <c r="E502" s="95">
        <v>1001943401</v>
      </c>
      <c r="F502" s="95">
        <v>81109992.25999999</v>
      </c>
      <c r="G502" s="95">
        <v>81109992.25999999</v>
      </c>
      <c r="H502" s="95">
        <v>81109992.25999999</v>
      </c>
    </row>
    <row r="503" spans="3:8" x14ac:dyDescent="0.3">
      <c r="C503" s="118" t="s">
        <v>598</v>
      </c>
      <c r="D503" s="119">
        <v>18535516531</v>
      </c>
      <c r="E503" s="119">
        <v>20461522537.450001</v>
      </c>
      <c r="F503" s="119">
        <v>1760818964.4199998</v>
      </c>
      <c r="G503" s="119">
        <v>1859588673.7500002</v>
      </c>
      <c r="H503" s="119">
        <v>1196667023.04</v>
      </c>
    </row>
    <row r="504" spans="3:8" x14ac:dyDescent="0.3">
      <c r="C504" s="120" t="s">
        <v>599</v>
      </c>
      <c r="D504" s="109">
        <v>18535516531</v>
      </c>
      <c r="E504" s="109">
        <v>20461522537.450001</v>
      </c>
      <c r="F504" s="109">
        <v>1760818964.4199998</v>
      </c>
      <c r="G504" s="109">
        <v>1859588673.7500002</v>
      </c>
      <c r="H504" s="109">
        <v>1196667023.04</v>
      </c>
    </row>
    <row r="505" spans="3:8" x14ac:dyDescent="0.3">
      <c r="C505" s="94" t="s">
        <v>600</v>
      </c>
      <c r="D505" s="95">
        <v>17263509199</v>
      </c>
      <c r="E505" s="95">
        <v>18765946622.450001</v>
      </c>
      <c r="F505" s="95">
        <v>1569089731.04</v>
      </c>
      <c r="G505" s="95">
        <v>1697321711.6300001</v>
      </c>
      <c r="H505" s="95">
        <v>1077388937.5</v>
      </c>
    </row>
    <row r="506" spans="3:8" x14ac:dyDescent="0.3">
      <c r="C506" s="96" t="s">
        <v>381</v>
      </c>
      <c r="D506" s="95">
        <v>5439403615</v>
      </c>
      <c r="E506" s="95">
        <v>5688090020</v>
      </c>
      <c r="F506" s="95">
        <v>398036984.72000003</v>
      </c>
      <c r="G506" s="95">
        <v>673541292.03999996</v>
      </c>
      <c r="H506" s="95">
        <v>448483819.86000001</v>
      </c>
    </row>
    <row r="507" spans="3:8" x14ac:dyDescent="0.3">
      <c r="C507" s="96" t="s">
        <v>601</v>
      </c>
      <c r="D507" s="95">
        <v>22400000</v>
      </c>
      <c r="E507" s="95">
        <v>28002000</v>
      </c>
      <c r="F507" s="95">
        <v>4501821.2300000004</v>
      </c>
      <c r="G507" s="95">
        <v>4929545.2</v>
      </c>
      <c r="H507" s="95">
        <v>1128523.97</v>
      </c>
    </row>
    <row r="508" spans="3:8" x14ac:dyDescent="0.3">
      <c r="C508" s="96" t="s">
        <v>585</v>
      </c>
      <c r="D508" s="95">
        <v>0</v>
      </c>
      <c r="E508" s="95">
        <v>-25400000</v>
      </c>
      <c r="F508" s="95">
        <v>0</v>
      </c>
      <c r="G508" s="95">
        <v>0</v>
      </c>
      <c r="H508" s="95">
        <v>0</v>
      </c>
    </row>
    <row r="509" spans="3:8" x14ac:dyDescent="0.3">
      <c r="C509" s="96" t="s">
        <v>423</v>
      </c>
      <c r="D509" s="95">
        <v>9360000</v>
      </c>
      <c r="E509" s="95">
        <v>9010000</v>
      </c>
      <c r="F509" s="95">
        <v>690267.4</v>
      </c>
      <c r="G509" s="95">
        <v>961900</v>
      </c>
      <c r="H509" s="95">
        <v>176900</v>
      </c>
    </row>
    <row r="510" spans="3:8" x14ac:dyDescent="0.3">
      <c r="C510" s="96" t="s">
        <v>477</v>
      </c>
      <c r="D510" s="95">
        <v>400000</v>
      </c>
      <c r="E510" s="95">
        <v>2450000</v>
      </c>
      <c r="F510" s="95">
        <v>0</v>
      </c>
      <c r="G510" s="95">
        <v>0</v>
      </c>
      <c r="H510" s="95">
        <v>0</v>
      </c>
    </row>
    <row r="511" spans="3:8" x14ac:dyDescent="0.3">
      <c r="C511" s="96" t="s">
        <v>602</v>
      </c>
      <c r="D511" s="95">
        <v>610010000</v>
      </c>
      <c r="E511" s="95">
        <v>1218801759.3800001</v>
      </c>
      <c r="F511" s="95">
        <v>94264895.780000001</v>
      </c>
      <c r="G511" s="95">
        <v>86947183.5</v>
      </c>
      <c r="H511" s="95">
        <v>65894958.900000006</v>
      </c>
    </row>
    <row r="512" spans="3:8" x14ac:dyDescent="0.3">
      <c r="C512" s="96" t="s">
        <v>373</v>
      </c>
      <c r="D512" s="95">
        <v>1833015515</v>
      </c>
      <c r="E512" s="95">
        <v>2095171755.6199999</v>
      </c>
      <c r="F512" s="95">
        <v>302472134.04000002</v>
      </c>
      <c r="G512" s="95">
        <v>156901288.41</v>
      </c>
      <c r="H512" s="95">
        <v>146924978.87</v>
      </c>
    </row>
    <row r="513" spans="3:8" x14ac:dyDescent="0.3">
      <c r="C513" s="96" t="s">
        <v>457</v>
      </c>
      <c r="D513" s="95">
        <v>0</v>
      </c>
      <c r="E513" s="95">
        <v>0</v>
      </c>
      <c r="F513" s="95">
        <v>0</v>
      </c>
      <c r="G513" s="95">
        <v>0</v>
      </c>
      <c r="H513" s="95">
        <v>0</v>
      </c>
    </row>
    <row r="514" spans="3:8" x14ac:dyDescent="0.3">
      <c r="C514" s="96" t="s">
        <v>406</v>
      </c>
      <c r="D514" s="95">
        <v>112440000</v>
      </c>
      <c r="E514" s="95">
        <v>99699702</v>
      </c>
      <c r="F514" s="95">
        <v>3464255.98</v>
      </c>
      <c r="G514" s="95">
        <v>8346130.5899999999</v>
      </c>
      <c r="H514" s="95">
        <v>6892069.7199999988</v>
      </c>
    </row>
    <row r="515" spans="3:8" x14ac:dyDescent="0.3">
      <c r="C515" s="96" t="s">
        <v>428</v>
      </c>
      <c r="D515" s="95">
        <v>1000000</v>
      </c>
      <c r="E515" s="95">
        <v>1000000</v>
      </c>
      <c r="F515" s="95">
        <v>0</v>
      </c>
      <c r="G515" s="95">
        <v>0</v>
      </c>
      <c r="H515" s="95">
        <v>0</v>
      </c>
    </row>
    <row r="516" spans="3:8" x14ac:dyDescent="0.3">
      <c r="C516" s="96" t="s">
        <v>473</v>
      </c>
      <c r="D516" s="95">
        <v>0</v>
      </c>
      <c r="E516" s="95">
        <v>850000</v>
      </c>
      <c r="F516" s="95">
        <v>0</v>
      </c>
      <c r="G516" s="95">
        <v>0</v>
      </c>
      <c r="H516" s="95">
        <v>0</v>
      </c>
    </row>
    <row r="517" spans="3:8" x14ac:dyDescent="0.3">
      <c r="C517" s="96" t="s">
        <v>603</v>
      </c>
      <c r="D517" s="95">
        <v>560000</v>
      </c>
      <c r="E517" s="95">
        <v>-265000</v>
      </c>
      <c r="F517" s="95">
        <v>1060000</v>
      </c>
      <c r="G517" s="95">
        <v>1060000</v>
      </c>
      <c r="H517" s="95">
        <v>0</v>
      </c>
    </row>
    <row r="518" spans="3:8" x14ac:dyDescent="0.3">
      <c r="C518" s="96" t="s">
        <v>409</v>
      </c>
      <c r="D518" s="95">
        <v>43275125</v>
      </c>
      <c r="E518" s="95">
        <v>29425125</v>
      </c>
      <c r="F518" s="95">
        <v>0</v>
      </c>
      <c r="G518" s="95">
        <v>35000</v>
      </c>
      <c r="H518" s="95">
        <v>229334</v>
      </c>
    </row>
    <row r="519" spans="3:8" x14ac:dyDescent="0.3">
      <c r="C519" s="96" t="s">
        <v>437</v>
      </c>
      <c r="D519" s="95">
        <v>300000</v>
      </c>
      <c r="E519" s="95">
        <v>0</v>
      </c>
      <c r="F519" s="95">
        <v>0</v>
      </c>
      <c r="G519" s="95">
        <v>0</v>
      </c>
      <c r="H519" s="95">
        <v>0</v>
      </c>
    </row>
    <row r="520" spans="3:8" x14ac:dyDescent="0.3">
      <c r="C520" s="96" t="s">
        <v>604</v>
      </c>
      <c r="D520" s="95">
        <v>75000000</v>
      </c>
      <c r="E520" s="95">
        <v>75000000</v>
      </c>
      <c r="F520" s="95">
        <v>0</v>
      </c>
      <c r="G520" s="95">
        <v>0</v>
      </c>
      <c r="H520" s="95">
        <v>0</v>
      </c>
    </row>
    <row r="521" spans="3:8" x14ac:dyDescent="0.3">
      <c r="C521" s="96" t="s">
        <v>605</v>
      </c>
      <c r="D521" s="95">
        <v>682320000</v>
      </c>
      <c r="E521" s="95">
        <v>582320000</v>
      </c>
      <c r="F521" s="95">
        <v>0</v>
      </c>
      <c r="G521" s="95">
        <v>0</v>
      </c>
      <c r="H521" s="95">
        <v>0</v>
      </c>
    </row>
    <row r="522" spans="3:8" x14ac:dyDescent="0.3">
      <c r="C522" s="96" t="s">
        <v>374</v>
      </c>
      <c r="D522" s="95">
        <v>363181887</v>
      </c>
      <c r="E522" s="95">
        <v>475040621</v>
      </c>
      <c r="F522" s="95">
        <v>38501785.840000004</v>
      </c>
      <c r="G522" s="95">
        <v>38501785.840000004</v>
      </c>
      <c r="H522" s="95">
        <v>10530142</v>
      </c>
    </row>
    <row r="523" spans="3:8" x14ac:dyDescent="0.3">
      <c r="C523" s="96" t="s">
        <v>383</v>
      </c>
      <c r="D523" s="95">
        <v>8070843057</v>
      </c>
      <c r="E523" s="95">
        <v>8486750639.4499998</v>
      </c>
      <c r="F523" s="95">
        <v>726097586.04999995</v>
      </c>
      <c r="G523" s="95">
        <v>726097586.04999995</v>
      </c>
      <c r="H523" s="95">
        <v>397128210.18000001</v>
      </c>
    </row>
    <row r="524" spans="3:8" x14ac:dyDescent="0.3">
      <c r="C524" s="94" t="s">
        <v>606</v>
      </c>
      <c r="D524" s="95">
        <v>670462710</v>
      </c>
      <c r="E524" s="95">
        <v>1152251078</v>
      </c>
      <c r="F524" s="95">
        <v>146762151.73000002</v>
      </c>
      <c r="G524" s="95">
        <v>93093932.920000002</v>
      </c>
      <c r="H524" s="95">
        <v>62640216.450000003</v>
      </c>
    </row>
    <row r="525" spans="3:8" x14ac:dyDescent="0.3">
      <c r="C525" s="96" t="s">
        <v>426</v>
      </c>
      <c r="D525" s="95">
        <v>0</v>
      </c>
      <c r="E525" s="95">
        <v>38557980</v>
      </c>
      <c r="F525" s="95">
        <v>0</v>
      </c>
      <c r="G525" s="95">
        <v>0</v>
      </c>
      <c r="H525" s="95">
        <v>0</v>
      </c>
    </row>
    <row r="526" spans="3:8" x14ac:dyDescent="0.3">
      <c r="C526" s="96" t="s">
        <v>411</v>
      </c>
      <c r="D526" s="95">
        <v>588947539</v>
      </c>
      <c r="E526" s="95">
        <v>709130315</v>
      </c>
      <c r="F526" s="95">
        <v>40199160.549999997</v>
      </c>
      <c r="G526" s="95">
        <v>84263318.090000004</v>
      </c>
      <c r="H526" s="95">
        <v>55805512.150000006</v>
      </c>
    </row>
    <row r="527" spans="3:8" x14ac:dyDescent="0.3">
      <c r="C527" s="96" t="s">
        <v>471</v>
      </c>
      <c r="D527" s="95">
        <v>0</v>
      </c>
      <c r="E527" s="95">
        <v>-699950</v>
      </c>
      <c r="F527" s="95">
        <v>0</v>
      </c>
      <c r="G527" s="95">
        <v>0</v>
      </c>
      <c r="H527" s="95">
        <v>0</v>
      </c>
    </row>
    <row r="528" spans="3:8" x14ac:dyDescent="0.3">
      <c r="C528" s="96" t="s">
        <v>607</v>
      </c>
      <c r="D528" s="95">
        <v>10606189</v>
      </c>
      <c r="E528" s="95">
        <v>330633739</v>
      </c>
      <c r="F528" s="95">
        <v>102664400</v>
      </c>
      <c r="G528" s="95">
        <v>4793393.9000000004</v>
      </c>
      <c r="H528" s="95">
        <v>804807.57000000007</v>
      </c>
    </row>
    <row r="529" spans="3:8" x14ac:dyDescent="0.3">
      <c r="C529" s="96" t="s">
        <v>608</v>
      </c>
      <c r="D529" s="95">
        <v>49679102</v>
      </c>
      <c r="E529" s="95">
        <v>53399114</v>
      </c>
      <c r="F529" s="95">
        <v>1864191.1800000002</v>
      </c>
      <c r="G529" s="95">
        <v>2743708.0500000003</v>
      </c>
      <c r="H529" s="95">
        <v>4219492.79</v>
      </c>
    </row>
    <row r="530" spans="3:8" x14ac:dyDescent="0.3">
      <c r="C530" s="96" t="s">
        <v>435</v>
      </c>
      <c r="D530" s="95">
        <v>8692180</v>
      </c>
      <c r="E530" s="95">
        <v>7928490</v>
      </c>
      <c r="F530" s="95">
        <v>753400</v>
      </c>
      <c r="G530" s="95">
        <v>605500</v>
      </c>
      <c r="H530" s="95">
        <v>1095450</v>
      </c>
    </row>
    <row r="531" spans="3:8" x14ac:dyDescent="0.3">
      <c r="C531" s="96" t="s">
        <v>609</v>
      </c>
      <c r="D531" s="95">
        <v>12537700</v>
      </c>
      <c r="E531" s="95">
        <v>13301390</v>
      </c>
      <c r="F531" s="95">
        <v>1281000</v>
      </c>
      <c r="G531" s="95">
        <v>688012.88</v>
      </c>
      <c r="H531" s="95">
        <v>714953.94000000006</v>
      </c>
    </row>
    <row r="532" spans="3:8" x14ac:dyDescent="0.3">
      <c r="C532" s="94" t="s">
        <v>610</v>
      </c>
      <c r="D532" s="95">
        <v>28022531</v>
      </c>
      <c r="E532" s="95">
        <v>28022531</v>
      </c>
      <c r="F532" s="95">
        <v>3591903.8000000003</v>
      </c>
      <c r="G532" s="95">
        <v>3802788.06</v>
      </c>
      <c r="H532" s="95">
        <v>2562444.61</v>
      </c>
    </row>
    <row r="533" spans="3:8" x14ac:dyDescent="0.3">
      <c r="C533" s="96" t="s">
        <v>381</v>
      </c>
      <c r="D533" s="95">
        <v>28022531</v>
      </c>
      <c r="E533" s="95">
        <v>28022531</v>
      </c>
      <c r="F533" s="95">
        <v>3591903.8000000003</v>
      </c>
      <c r="G533" s="95">
        <v>3802788.06</v>
      </c>
      <c r="H533" s="95">
        <v>2562444.61</v>
      </c>
    </row>
    <row r="534" spans="3:8" x14ac:dyDescent="0.3">
      <c r="C534" s="94" t="s">
        <v>611</v>
      </c>
      <c r="D534" s="95">
        <v>288421797</v>
      </c>
      <c r="E534" s="95">
        <v>286202012</v>
      </c>
      <c r="F534" s="95">
        <v>4573770.6399999997</v>
      </c>
      <c r="G534" s="95">
        <v>31001122.189999998</v>
      </c>
      <c r="H534" s="95">
        <v>19983625.709999997</v>
      </c>
    </row>
    <row r="535" spans="3:8" x14ac:dyDescent="0.3">
      <c r="C535" s="96" t="s">
        <v>417</v>
      </c>
      <c r="D535" s="95">
        <v>700000</v>
      </c>
      <c r="E535" s="95">
        <v>307123</v>
      </c>
      <c r="F535" s="95">
        <v>0</v>
      </c>
      <c r="G535" s="95">
        <v>0</v>
      </c>
      <c r="H535" s="95">
        <v>0</v>
      </c>
    </row>
    <row r="536" spans="3:8" x14ac:dyDescent="0.3">
      <c r="C536" s="96" t="s">
        <v>612</v>
      </c>
      <c r="D536" s="95">
        <v>100000000</v>
      </c>
      <c r="E536" s="95">
        <v>99356109</v>
      </c>
      <c r="F536" s="95">
        <v>416000</v>
      </c>
      <c r="G536" s="95">
        <v>416000</v>
      </c>
      <c r="H536" s="95">
        <v>0</v>
      </c>
    </row>
    <row r="537" spans="3:8" x14ac:dyDescent="0.3">
      <c r="C537" s="96" t="s">
        <v>390</v>
      </c>
      <c r="D537" s="95">
        <v>186271797</v>
      </c>
      <c r="E537" s="95">
        <v>185105903</v>
      </c>
      <c r="F537" s="95">
        <v>4157770.6399999997</v>
      </c>
      <c r="G537" s="95">
        <v>30585122.189999998</v>
      </c>
      <c r="H537" s="95">
        <v>19983625.709999997</v>
      </c>
    </row>
    <row r="538" spans="3:8" x14ac:dyDescent="0.3">
      <c r="C538" s="96" t="s">
        <v>441</v>
      </c>
      <c r="D538" s="95">
        <v>1450000</v>
      </c>
      <c r="E538" s="95">
        <v>1740000</v>
      </c>
      <c r="F538" s="95">
        <v>0</v>
      </c>
      <c r="G538" s="95">
        <v>0</v>
      </c>
      <c r="H538" s="95">
        <v>0</v>
      </c>
    </row>
    <row r="539" spans="3:8" x14ac:dyDescent="0.3">
      <c r="C539" s="96" t="s">
        <v>550</v>
      </c>
      <c r="D539" s="95">
        <v>0</v>
      </c>
      <c r="E539" s="95">
        <v>-307123</v>
      </c>
      <c r="F539" s="95">
        <v>0</v>
      </c>
      <c r="G539" s="95">
        <v>0</v>
      </c>
      <c r="H539" s="95">
        <v>0</v>
      </c>
    </row>
    <row r="540" spans="3:8" x14ac:dyDescent="0.3">
      <c r="C540" s="94" t="s">
        <v>613</v>
      </c>
      <c r="D540" s="95">
        <v>49100294</v>
      </c>
      <c r="E540" s="95">
        <v>49100294</v>
      </c>
      <c r="F540" s="95">
        <v>6937435.8399999999</v>
      </c>
      <c r="G540" s="95">
        <v>6857250.8799999999</v>
      </c>
      <c r="H540" s="95">
        <v>3753750.0799999996</v>
      </c>
    </row>
    <row r="541" spans="3:8" x14ac:dyDescent="0.3">
      <c r="C541" s="96" t="s">
        <v>381</v>
      </c>
      <c r="D541" s="95">
        <v>49100294</v>
      </c>
      <c r="E541" s="95">
        <v>49100294</v>
      </c>
      <c r="F541" s="95">
        <v>6937435.8399999999</v>
      </c>
      <c r="G541" s="95">
        <v>6857250.8799999999</v>
      </c>
      <c r="H541" s="95">
        <v>3753750.0799999996</v>
      </c>
    </row>
    <row r="542" spans="3:8" x14ac:dyDescent="0.3">
      <c r="C542" s="94" t="s">
        <v>614</v>
      </c>
      <c r="D542" s="95">
        <v>236000000</v>
      </c>
      <c r="E542" s="95">
        <v>180000000</v>
      </c>
      <c r="F542" s="95">
        <v>29863971.370000001</v>
      </c>
      <c r="G542" s="95">
        <v>27511868.070000004</v>
      </c>
      <c r="H542" s="95">
        <v>30338048.690000001</v>
      </c>
    </row>
    <row r="543" spans="3:8" x14ac:dyDescent="0.3">
      <c r="C543" s="96" t="s">
        <v>381</v>
      </c>
      <c r="D543" s="95">
        <v>236000000</v>
      </c>
      <c r="E543" s="95">
        <v>180000000</v>
      </c>
      <c r="F543" s="95">
        <v>29863971.370000001</v>
      </c>
      <c r="G543" s="95">
        <v>27511868.070000004</v>
      </c>
      <c r="H543" s="95">
        <v>30338048.690000001</v>
      </c>
    </row>
    <row r="544" spans="3:8" x14ac:dyDescent="0.3">
      <c r="C544" s="118" t="s">
        <v>615</v>
      </c>
      <c r="D544" s="119">
        <v>64208597908</v>
      </c>
      <c r="E544" s="119">
        <v>83767439435.669998</v>
      </c>
      <c r="F544" s="119">
        <v>6919716330.1899996</v>
      </c>
      <c r="G544" s="119">
        <v>7447366911.8700018</v>
      </c>
      <c r="H544" s="119">
        <v>9680829872.1500015</v>
      </c>
    </row>
    <row r="545" spans="3:8" x14ac:dyDescent="0.3">
      <c r="C545" s="120" t="s">
        <v>616</v>
      </c>
      <c r="D545" s="109">
        <v>64208597908</v>
      </c>
      <c r="E545" s="109">
        <v>83767439435.669998</v>
      </c>
      <c r="F545" s="109">
        <v>6919716330.1899996</v>
      </c>
      <c r="G545" s="109">
        <v>7447366911.8700018</v>
      </c>
      <c r="H545" s="109">
        <v>9680829872.1500015</v>
      </c>
    </row>
    <row r="546" spans="3:8" x14ac:dyDescent="0.3">
      <c r="C546" s="94" t="s">
        <v>617</v>
      </c>
      <c r="D546" s="95">
        <v>46205626258</v>
      </c>
      <c r="E546" s="95">
        <v>62774879821</v>
      </c>
      <c r="F546" s="95">
        <v>5861254194.7399998</v>
      </c>
      <c r="G546" s="95">
        <v>6004412755.0100002</v>
      </c>
      <c r="H546" s="95">
        <v>7766820191.7600002</v>
      </c>
    </row>
    <row r="547" spans="3:8" x14ac:dyDescent="0.3">
      <c r="C547" s="96" t="s">
        <v>381</v>
      </c>
      <c r="D547" s="95">
        <v>3396064803</v>
      </c>
      <c r="E547" s="95">
        <v>3225927157</v>
      </c>
      <c r="F547" s="95">
        <v>252747514.63</v>
      </c>
      <c r="G547" s="95">
        <v>548881375.76999998</v>
      </c>
      <c r="H547" s="95">
        <v>401653237.50000006</v>
      </c>
    </row>
    <row r="548" spans="3:8" x14ac:dyDescent="0.3">
      <c r="C548" s="96" t="s">
        <v>585</v>
      </c>
      <c r="D548" s="95">
        <v>0</v>
      </c>
      <c r="E548" s="95">
        <v>213150322</v>
      </c>
      <c r="F548" s="95">
        <v>85000000</v>
      </c>
      <c r="G548" s="95">
        <v>85000000</v>
      </c>
      <c r="H548" s="95">
        <v>252868217.13</v>
      </c>
    </row>
    <row r="549" spans="3:8" x14ac:dyDescent="0.3">
      <c r="C549" s="96" t="s">
        <v>477</v>
      </c>
      <c r="D549" s="95">
        <v>2000000</v>
      </c>
      <c r="E549" s="95">
        <v>2000000</v>
      </c>
      <c r="F549" s="95">
        <v>0</v>
      </c>
      <c r="G549" s="95">
        <v>0</v>
      </c>
      <c r="H549" s="95">
        <v>0</v>
      </c>
    </row>
    <row r="550" spans="3:8" x14ac:dyDescent="0.3">
      <c r="C550" s="96" t="s">
        <v>618</v>
      </c>
      <c r="D550" s="95">
        <v>299075852</v>
      </c>
      <c r="E550" s="95">
        <v>2157793812</v>
      </c>
      <c r="F550" s="95">
        <v>118972161</v>
      </c>
      <c r="G550" s="95">
        <v>36026672.399999999</v>
      </c>
      <c r="H550" s="95">
        <v>333794296.70999998</v>
      </c>
    </row>
    <row r="551" spans="3:8" x14ac:dyDescent="0.3">
      <c r="C551" s="96" t="s">
        <v>586</v>
      </c>
      <c r="D551" s="95">
        <v>629191085</v>
      </c>
      <c r="E551" s="95">
        <v>4118558703.9099998</v>
      </c>
      <c r="F551" s="95">
        <v>395250384.12</v>
      </c>
      <c r="G551" s="95">
        <v>395250384.12</v>
      </c>
      <c r="H551" s="95">
        <v>395250384.12</v>
      </c>
    </row>
    <row r="552" spans="3:8" x14ac:dyDescent="0.3">
      <c r="C552" s="96" t="s">
        <v>602</v>
      </c>
      <c r="D552" s="95">
        <v>20000000</v>
      </c>
      <c r="E552" s="95">
        <v>20000000</v>
      </c>
      <c r="F552" s="95">
        <v>0</v>
      </c>
      <c r="G552" s="95">
        <v>0</v>
      </c>
      <c r="H552" s="95">
        <v>0</v>
      </c>
    </row>
    <row r="553" spans="3:8" x14ac:dyDescent="0.3">
      <c r="C553" s="96" t="s">
        <v>587</v>
      </c>
      <c r="D553" s="95">
        <v>178948670</v>
      </c>
      <c r="E553" s="95">
        <v>1083779670</v>
      </c>
      <c r="F553" s="95">
        <v>0</v>
      </c>
      <c r="G553" s="95">
        <v>0</v>
      </c>
      <c r="H553" s="95">
        <v>0</v>
      </c>
    </row>
    <row r="554" spans="3:8" x14ac:dyDescent="0.3">
      <c r="C554" s="96" t="s">
        <v>373</v>
      </c>
      <c r="D554" s="95">
        <v>2247884500</v>
      </c>
      <c r="E554" s="95">
        <v>4602954500</v>
      </c>
      <c r="F554" s="95">
        <v>158453980</v>
      </c>
      <c r="G554" s="95">
        <v>217422964.38999999</v>
      </c>
      <c r="H554" s="95">
        <v>153400252.07999998</v>
      </c>
    </row>
    <row r="555" spans="3:8" x14ac:dyDescent="0.3">
      <c r="C555" s="96" t="s">
        <v>404</v>
      </c>
      <c r="D555" s="95">
        <v>3247909849</v>
      </c>
      <c r="E555" s="95">
        <v>3223084065</v>
      </c>
      <c r="F555" s="95">
        <v>100000001.23999999</v>
      </c>
      <c r="G555" s="95">
        <v>100000001.23999999</v>
      </c>
      <c r="H555" s="95">
        <v>0</v>
      </c>
    </row>
    <row r="556" spans="3:8" x14ac:dyDescent="0.3">
      <c r="C556" s="96" t="s">
        <v>405</v>
      </c>
      <c r="D556" s="95">
        <v>9865852318</v>
      </c>
      <c r="E556" s="95">
        <v>17121381740.439999</v>
      </c>
      <c r="F556" s="95">
        <v>2619328913.21</v>
      </c>
      <c r="G556" s="95">
        <v>2619327813.21</v>
      </c>
      <c r="H556" s="95">
        <v>4060054464.3899999</v>
      </c>
    </row>
    <row r="557" spans="3:8" x14ac:dyDescent="0.3">
      <c r="C557" s="96" t="s">
        <v>406</v>
      </c>
      <c r="D557" s="95">
        <v>1050000000</v>
      </c>
      <c r="E557" s="95">
        <v>1034600000</v>
      </c>
      <c r="F557" s="95">
        <v>18500000</v>
      </c>
      <c r="G557" s="95">
        <v>89011055.459999993</v>
      </c>
      <c r="H557" s="95">
        <v>87758479.640000001</v>
      </c>
    </row>
    <row r="558" spans="3:8" x14ac:dyDescent="0.3">
      <c r="C558" s="96" t="s">
        <v>428</v>
      </c>
      <c r="D558" s="95">
        <v>100439295</v>
      </c>
      <c r="E558" s="95">
        <v>49341063</v>
      </c>
      <c r="F558" s="95">
        <v>0</v>
      </c>
      <c r="G558" s="95">
        <v>0</v>
      </c>
      <c r="H558" s="95">
        <v>0</v>
      </c>
    </row>
    <row r="559" spans="3:8" x14ac:dyDescent="0.3">
      <c r="C559" s="96" t="s">
        <v>619</v>
      </c>
      <c r="D559" s="95">
        <v>2816445249</v>
      </c>
      <c r="E559" s="95">
        <v>3559658914</v>
      </c>
      <c r="F559" s="95">
        <v>396645140.50000006</v>
      </c>
      <c r="G559" s="95">
        <v>188545330.08000001</v>
      </c>
      <c r="H559" s="95">
        <v>389538514.98000002</v>
      </c>
    </row>
    <row r="560" spans="3:8" x14ac:dyDescent="0.3">
      <c r="C560" s="96" t="s">
        <v>620</v>
      </c>
      <c r="D560" s="95">
        <v>730765251</v>
      </c>
      <c r="E560" s="95">
        <v>484102702</v>
      </c>
      <c r="F560" s="95">
        <v>0</v>
      </c>
      <c r="G560" s="95">
        <v>0</v>
      </c>
      <c r="H560" s="95">
        <v>0</v>
      </c>
    </row>
    <row r="561" spans="3:8" x14ac:dyDescent="0.3">
      <c r="C561" s="96" t="s">
        <v>621</v>
      </c>
      <c r="D561" s="95">
        <v>5193122528</v>
      </c>
      <c r="E561" s="95">
        <v>5144473816.6499996</v>
      </c>
      <c r="F561" s="95">
        <v>125901292.32999998</v>
      </c>
      <c r="G561" s="95">
        <v>125901292.32999998</v>
      </c>
      <c r="H561" s="95">
        <v>134205664.69999999</v>
      </c>
    </row>
    <row r="562" spans="3:8" x14ac:dyDescent="0.3">
      <c r="C562" s="96" t="s">
        <v>622</v>
      </c>
      <c r="D562" s="95">
        <v>4724583595</v>
      </c>
      <c r="E562" s="95">
        <v>4028868673.3500004</v>
      </c>
      <c r="F562" s="95">
        <v>342527861.58000004</v>
      </c>
      <c r="G562" s="95">
        <v>289900547.82999998</v>
      </c>
      <c r="H562" s="95">
        <v>654961357.45000005</v>
      </c>
    </row>
    <row r="563" spans="3:8" x14ac:dyDescent="0.3">
      <c r="C563" s="96" t="s">
        <v>623</v>
      </c>
      <c r="D563" s="95">
        <v>297975711</v>
      </c>
      <c r="E563" s="95">
        <v>261551222</v>
      </c>
      <c r="F563" s="95">
        <v>111027016.51000001</v>
      </c>
      <c r="G563" s="95">
        <v>111027016.51000001</v>
      </c>
      <c r="H563" s="95">
        <v>8417385.9600000009</v>
      </c>
    </row>
    <row r="564" spans="3:8" x14ac:dyDescent="0.3">
      <c r="C564" s="96" t="s">
        <v>569</v>
      </c>
      <c r="D564" s="95">
        <v>1378863768</v>
      </c>
      <c r="E564" s="95">
        <v>982200154.6500001</v>
      </c>
      <c r="F564" s="95">
        <v>272875936.02999997</v>
      </c>
      <c r="G564" s="95">
        <v>245320844.96000001</v>
      </c>
      <c r="H564" s="95">
        <v>226255517.03999999</v>
      </c>
    </row>
    <row r="565" spans="3:8" x14ac:dyDescent="0.3">
      <c r="C565" s="96" t="s">
        <v>551</v>
      </c>
      <c r="D565" s="95">
        <v>354706007</v>
      </c>
      <c r="E565" s="95">
        <v>946824640</v>
      </c>
      <c r="F565" s="95">
        <v>10955666.75</v>
      </c>
      <c r="G565" s="95">
        <v>9050912.2400000002</v>
      </c>
      <c r="H565" s="95">
        <v>1664863.35</v>
      </c>
    </row>
    <row r="566" spans="3:8" x14ac:dyDescent="0.3">
      <c r="C566" s="96" t="s">
        <v>537</v>
      </c>
      <c r="D566" s="95">
        <v>142000000</v>
      </c>
      <c r="E566" s="95">
        <v>151400000</v>
      </c>
      <c r="F566" s="95">
        <v>9400000</v>
      </c>
      <c r="G566" s="95">
        <v>18149815.850000001</v>
      </c>
      <c r="H566" s="95">
        <v>9514900.9499999993</v>
      </c>
    </row>
    <row r="567" spans="3:8" x14ac:dyDescent="0.3">
      <c r="C567" s="96" t="s">
        <v>624</v>
      </c>
      <c r="D567" s="95">
        <v>3121151282</v>
      </c>
      <c r="E567" s="95">
        <v>3125940325</v>
      </c>
      <c r="F567" s="95">
        <v>0</v>
      </c>
      <c r="G567" s="95">
        <v>2600000</v>
      </c>
      <c r="H567" s="95">
        <v>0</v>
      </c>
    </row>
    <row r="568" spans="3:8" x14ac:dyDescent="0.3">
      <c r="C568" s="96" t="s">
        <v>435</v>
      </c>
      <c r="D568" s="95">
        <v>963600000</v>
      </c>
      <c r="E568" s="95">
        <v>969600000</v>
      </c>
      <c r="F568" s="95">
        <v>56300000</v>
      </c>
      <c r="G568" s="95">
        <v>135628401.78</v>
      </c>
      <c r="H568" s="95">
        <v>72145626.109999999</v>
      </c>
    </row>
    <row r="569" spans="3:8" x14ac:dyDescent="0.3">
      <c r="C569" s="96" t="s">
        <v>625</v>
      </c>
      <c r="D569" s="95">
        <v>121158959</v>
      </c>
      <c r="E569" s="95">
        <v>99479595</v>
      </c>
      <c r="F569" s="95">
        <v>0</v>
      </c>
      <c r="G569" s="95">
        <v>0</v>
      </c>
      <c r="H569" s="95">
        <v>0</v>
      </c>
    </row>
    <row r="570" spans="3:8" x14ac:dyDescent="0.3">
      <c r="C570" s="96" t="s">
        <v>374</v>
      </c>
      <c r="D570" s="95">
        <v>16168020</v>
      </c>
      <c r="E570" s="95">
        <v>23168020</v>
      </c>
      <c r="F570" s="95">
        <v>1000000</v>
      </c>
      <c r="G570" s="95">
        <v>1000000</v>
      </c>
      <c r="H570" s="95">
        <v>900000</v>
      </c>
    </row>
    <row r="571" spans="3:8" x14ac:dyDescent="0.3">
      <c r="C571" s="96" t="s">
        <v>383</v>
      </c>
      <c r="D571" s="95">
        <v>5307719516</v>
      </c>
      <c r="E571" s="95">
        <v>6145040725</v>
      </c>
      <c r="F571" s="95">
        <v>786368326.84000003</v>
      </c>
      <c r="G571" s="95">
        <v>786368326.84000003</v>
      </c>
      <c r="H571" s="95">
        <v>584437029.64999998</v>
      </c>
    </row>
    <row r="572" spans="3:8" x14ac:dyDescent="0.3">
      <c r="C572" s="94" t="s">
        <v>626</v>
      </c>
      <c r="D572" s="95">
        <v>399088825</v>
      </c>
      <c r="E572" s="95">
        <v>411156471</v>
      </c>
      <c r="F572" s="95">
        <v>9054324.8499999996</v>
      </c>
      <c r="G572" s="95">
        <v>46989257.549999997</v>
      </c>
      <c r="H572" s="95">
        <v>28490804.890000001</v>
      </c>
    </row>
    <row r="573" spans="3:8" x14ac:dyDescent="0.3">
      <c r="C573" s="96" t="s">
        <v>386</v>
      </c>
      <c r="D573" s="95">
        <v>399068825</v>
      </c>
      <c r="E573" s="95">
        <v>407483115.73000002</v>
      </c>
      <c r="F573" s="95">
        <v>9054324.8499999996</v>
      </c>
      <c r="G573" s="95">
        <v>46989257.549999997</v>
      </c>
      <c r="H573" s="95">
        <v>28490804.890000001</v>
      </c>
    </row>
    <row r="574" spans="3:8" x14ac:dyDescent="0.3">
      <c r="C574" s="96" t="s">
        <v>627</v>
      </c>
      <c r="D574" s="95">
        <v>20000</v>
      </c>
      <c r="E574" s="95">
        <v>3673355.27</v>
      </c>
      <c r="F574" s="95">
        <v>0</v>
      </c>
      <c r="G574" s="95">
        <v>0</v>
      </c>
      <c r="H574" s="95">
        <v>0</v>
      </c>
    </row>
    <row r="575" spans="3:8" x14ac:dyDescent="0.3">
      <c r="C575" s="94" t="s">
        <v>628</v>
      </c>
      <c r="D575" s="95">
        <v>16525891997</v>
      </c>
      <c r="E575" s="95">
        <v>19439191997</v>
      </c>
      <c r="F575" s="95">
        <v>929102063.6099999</v>
      </c>
      <c r="G575" s="95">
        <v>1241913483</v>
      </c>
      <c r="H575" s="95">
        <v>1818343586.5700002</v>
      </c>
    </row>
    <row r="576" spans="3:8" x14ac:dyDescent="0.3">
      <c r="C576" s="96" t="s">
        <v>629</v>
      </c>
      <c r="D576" s="95">
        <v>11310139646</v>
      </c>
      <c r="E576" s="95">
        <v>13308417825.15</v>
      </c>
      <c r="F576" s="95">
        <v>906280796.12999988</v>
      </c>
      <c r="G576" s="95">
        <v>906030757.48000002</v>
      </c>
      <c r="H576" s="95">
        <v>1256442227.75</v>
      </c>
    </row>
    <row r="577" spans="3:8" x14ac:dyDescent="0.3">
      <c r="C577" s="96" t="s">
        <v>394</v>
      </c>
      <c r="D577" s="95">
        <v>5188193574</v>
      </c>
      <c r="E577" s="95">
        <v>6097515394.8500004</v>
      </c>
      <c r="F577" s="95">
        <v>22821267.48</v>
      </c>
      <c r="G577" s="95">
        <v>335882725.52000004</v>
      </c>
      <c r="H577" s="95">
        <v>561901358.82000005</v>
      </c>
    </row>
    <row r="578" spans="3:8" x14ac:dyDescent="0.3">
      <c r="C578" s="96" t="s">
        <v>554</v>
      </c>
      <c r="D578" s="95">
        <v>27558777</v>
      </c>
      <c r="E578" s="95">
        <v>33258777</v>
      </c>
      <c r="F578" s="95">
        <v>0</v>
      </c>
      <c r="G578" s="95">
        <v>0</v>
      </c>
      <c r="H578" s="95">
        <v>0</v>
      </c>
    </row>
    <row r="579" spans="3:8" x14ac:dyDescent="0.3">
      <c r="C579" s="94" t="s">
        <v>630</v>
      </c>
      <c r="D579" s="95">
        <v>280480234</v>
      </c>
      <c r="E579" s="95">
        <v>284700552.67000002</v>
      </c>
      <c r="F579" s="95">
        <v>828094.69</v>
      </c>
      <c r="G579" s="95">
        <v>34573764.009999998</v>
      </c>
      <c r="H579" s="95">
        <v>22162979.649999999</v>
      </c>
    </row>
    <row r="580" spans="3:8" x14ac:dyDescent="0.3">
      <c r="C580" s="96" t="s">
        <v>569</v>
      </c>
      <c r="D580" s="95">
        <v>0</v>
      </c>
      <c r="E580" s="95">
        <v>244692.58000000002</v>
      </c>
      <c r="F580" s="95">
        <v>0</v>
      </c>
      <c r="G580" s="95">
        <v>0</v>
      </c>
      <c r="H580" s="95">
        <v>0</v>
      </c>
    </row>
    <row r="581" spans="3:8" x14ac:dyDescent="0.3">
      <c r="C581" s="96" t="s">
        <v>551</v>
      </c>
      <c r="D581" s="95">
        <v>0</v>
      </c>
      <c r="E581" s="95">
        <v>51000</v>
      </c>
      <c r="F581" s="95">
        <v>0</v>
      </c>
      <c r="G581" s="95">
        <v>0</v>
      </c>
      <c r="H581" s="95">
        <v>0</v>
      </c>
    </row>
    <row r="582" spans="3:8" x14ac:dyDescent="0.3">
      <c r="C582" s="96" t="s">
        <v>537</v>
      </c>
      <c r="D582" s="95">
        <v>280480234</v>
      </c>
      <c r="E582" s="95">
        <v>284404860.09000003</v>
      </c>
      <c r="F582" s="95">
        <v>828094.69</v>
      </c>
      <c r="G582" s="95">
        <v>34573764.009999998</v>
      </c>
      <c r="H582" s="95">
        <v>22162979.649999999</v>
      </c>
    </row>
    <row r="583" spans="3:8" x14ac:dyDescent="0.3">
      <c r="C583" s="94" t="s">
        <v>631</v>
      </c>
      <c r="D583" s="95">
        <v>797510594</v>
      </c>
      <c r="E583" s="95">
        <v>857510594</v>
      </c>
      <c r="F583" s="95">
        <v>119477652.3</v>
      </c>
      <c r="G583" s="95">
        <v>119477652.3</v>
      </c>
      <c r="H583" s="95">
        <v>45012309.279999994</v>
      </c>
    </row>
    <row r="584" spans="3:8" x14ac:dyDescent="0.3">
      <c r="C584" s="96" t="s">
        <v>400</v>
      </c>
      <c r="D584" s="95">
        <v>792820996</v>
      </c>
      <c r="E584" s="95">
        <v>863054909</v>
      </c>
      <c r="F584" s="95">
        <v>118702452.3</v>
      </c>
      <c r="G584" s="95">
        <v>118702452.3</v>
      </c>
      <c r="H584" s="95">
        <v>44237109.279999994</v>
      </c>
    </row>
    <row r="585" spans="3:8" x14ac:dyDescent="0.3">
      <c r="C585" s="96" t="s">
        <v>632</v>
      </c>
      <c r="D585" s="95">
        <v>4689598</v>
      </c>
      <c r="E585" s="95">
        <v>-5544315</v>
      </c>
      <c r="F585" s="95">
        <v>775200</v>
      </c>
      <c r="G585" s="95">
        <v>775200</v>
      </c>
      <c r="H585" s="95">
        <v>775200</v>
      </c>
    </row>
    <row r="586" spans="3:8" x14ac:dyDescent="0.3">
      <c r="C586" s="118" t="s">
        <v>633</v>
      </c>
      <c r="D586" s="119">
        <v>21563980144</v>
      </c>
      <c r="E586" s="119">
        <v>23782691243.41</v>
      </c>
      <c r="F586" s="119">
        <v>2165735127.5299997</v>
      </c>
      <c r="G586" s="119">
        <v>2265048739.6399999</v>
      </c>
      <c r="H586" s="119">
        <v>1904554425.6299999</v>
      </c>
    </row>
    <row r="587" spans="3:8" x14ac:dyDescent="0.3">
      <c r="C587" s="120" t="s">
        <v>634</v>
      </c>
      <c r="D587" s="109">
        <v>21563980144</v>
      </c>
      <c r="E587" s="109">
        <v>23782691243.41</v>
      </c>
      <c r="F587" s="109">
        <v>2165735127.5299997</v>
      </c>
      <c r="G587" s="109">
        <v>2265048739.6399999</v>
      </c>
      <c r="H587" s="109">
        <v>1904554425.6299999</v>
      </c>
    </row>
    <row r="588" spans="3:8" x14ac:dyDescent="0.3">
      <c r="C588" s="94" t="s">
        <v>635</v>
      </c>
      <c r="D588" s="95">
        <v>21017326734</v>
      </c>
      <c r="E588" s="95">
        <v>23275262573.41</v>
      </c>
      <c r="F588" s="95">
        <v>2128918279.3799996</v>
      </c>
      <c r="G588" s="95">
        <v>2201938761.8099999</v>
      </c>
      <c r="H588" s="95">
        <v>1874395254.29</v>
      </c>
    </row>
    <row r="589" spans="3:8" x14ac:dyDescent="0.3">
      <c r="C589" s="96" t="s">
        <v>381</v>
      </c>
      <c r="D589" s="95">
        <v>3203105972</v>
      </c>
      <c r="E589" s="95">
        <v>3074918273</v>
      </c>
      <c r="F589" s="95">
        <v>144364831.35999998</v>
      </c>
      <c r="G589" s="95">
        <v>237531367.83000001</v>
      </c>
      <c r="H589" s="95">
        <v>126232360.69</v>
      </c>
    </row>
    <row r="590" spans="3:8" x14ac:dyDescent="0.3">
      <c r="C590" s="96" t="s">
        <v>373</v>
      </c>
      <c r="D590" s="95">
        <v>138800780</v>
      </c>
      <c r="E590" s="95">
        <v>157730780</v>
      </c>
      <c r="F590" s="95">
        <v>3209104.3</v>
      </c>
      <c r="G590" s="95">
        <v>13993987.759999998</v>
      </c>
      <c r="H590" s="95">
        <v>10187677.100000001</v>
      </c>
    </row>
    <row r="591" spans="3:8" x14ac:dyDescent="0.3">
      <c r="C591" s="96" t="s">
        <v>569</v>
      </c>
      <c r="D591" s="95">
        <v>1050000</v>
      </c>
      <c r="E591" s="95">
        <v>1050000</v>
      </c>
      <c r="F591" s="95">
        <v>0</v>
      </c>
      <c r="G591" s="95">
        <v>0</v>
      </c>
      <c r="H591" s="95">
        <v>0</v>
      </c>
    </row>
    <row r="592" spans="3:8" x14ac:dyDescent="0.3">
      <c r="C592" s="96" t="s">
        <v>551</v>
      </c>
      <c r="D592" s="95">
        <v>0</v>
      </c>
      <c r="E592" s="95">
        <v>0</v>
      </c>
      <c r="F592" s="95">
        <v>0</v>
      </c>
      <c r="G592" s="95">
        <v>0</v>
      </c>
      <c r="H592" s="95">
        <v>0</v>
      </c>
    </row>
    <row r="593" spans="3:8" x14ac:dyDescent="0.3">
      <c r="C593" s="96" t="s">
        <v>537</v>
      </c>
      <c r="D593" s="95">
        <v>1287691637</v>
      </c>
      <c r="E593" s="95">
        <v>1200471685</v>
      </c>
      <c r="F593" s="95">
        <v>37763857.039999999</v>
      </c>
      <c r="G593" s="95">
        <v>155591471.22999999</v>
      </c>
      <c r="H593" s="95">
        <v>80773033.109999999</v>
      </c>
    </row>
    <row r="594" spans="3:8" x14ac:dyDescent="0.3">
      <c r="C594" s="96" t="s">
        <v>636</v>
      </c>
      <c r="D594" s="95">
        <v>210000000</v>
      </c>
      <c r="E594" s="95">
        <v>89563011.170000002</v>
      </c>
      <c r="F594" s="95">
        <v>0</v>
      </c>
      <c r="G594" s="95">
        <v>0</v>
      </c>
      <c r="H594" s="95">
        <v>0</v>
      </c>
    </row>
    <row r="595" spans="3:8" x14ac:dyDescent="0.3">
      <c r="C595" s="96" t="s">
        <v>392</v>
      </c>
      <c r="D595" s="95">
        <v>194468540</v>
      </c>
      <c r="E595" s="95">
        <v>190914545.03</v>
      </c>
      <c r="F595" s="95">
        <v>-2849969.93</v>
      </c>
      <c r="G595" s="95">
        <v>14013761.290000001</v>
      </c>
      <c r="H595" s="95">
        <v>7492684.6200000001</v>
      </c>
    </row>
    <row r="596" spans="3:8" x14ac:dyDescent="0.3">
      <c r="C596" s="96" t="s">
        <v>637</v>
      </c>
      <c r="D596" s="95">
        <v>28924929</v>
      </c>
      <c r="E596" s="95">
        <v>83637445</v>
      </c>
      <c r="F596" s="95">
        <v>0</v>
      </c>
      <c r="G596" s="95">
        <v>8232000</v>
      </c>
      <c r="H596" s="95">
        <v>3822000</v>
      </c>
    </row>
    <row r="597" spans="3:8" x14ac:dyDescent="0.3">
      <c r="C597" s="96" t="s">
        <v>552</v>
      </c>
      <c r="D597" s="95">
        <v>0</v>
      </c>
      <c r="E597" s="95">
        <v>0</v>
      </c>
      <c r="F597" s="95">
        <v>0</v>
      </c>
      <c r="G597" s="95">
        <v>0</v>
      </c>
      <c r="H597" s="95">
        <v>0</v>
      </c>
    </row>
    <row r="598" spans="3:8" x14ac:dyDescent="0.3">
      <c r="C598" s="96" t="s">
        <v>435</v>
      </c>
      <c r="D598" s="95">
        <v>47141943</v>
      </c>
      <c r="E598" s="95">
        <v>47141943</v>
      </c>
      <c r="F598" s="95">
        <v>-1095962.02</v>
      </c>
      <c r="G598" s="95">
        <v>3198269.47</v>
      </c>
      <c r="H598" s="95">
        <v>1679936.1400000001</v>
      </c>
    </row>
    <row r="599" spans="3:8" x14ac:dyDescent="0.3">
      <c r="C599" s="96" t="s">
        <v>374</v>
      </c>
      <c r="D599" s="95">
        <v>13556314060</v>
      </c>
      <c r="E599" s="95">
        <v>14958504279.83</v>
      </c>
      <c r="F599" s="95">
        <v>722695492.13</v>
      </c>
      <c r="G599" s="95">
        <v>544546977.73000002</v>
      </c>
      <c r="H599" s="95">
        <v>528177360.78000009</v>
      </c>
    </row>
    <row r="600" spans="3:8" x14ac:dyDescent="0.3">
      <c r="C600" s="96" t="s">
        <v>383</v>
      </c>
      <c r="D600" s="95">
        <v>2349828873</v>
      </c>
      <c r="E600" s="95">
        <v>3471330611.3800001</v>
      </c>
      <c r="F600" s="95">
        <v>1224830926.4999998</v>
      </c>
      <c r="G600" s="95">
        <v>1224830926.4999998</v>
      </c>
      <c r="H600" s="95">
        <v>1116030201.8499999</v>
      </c>
    </row>
    <row r="601" spans="3:8" x14ac:dyDescent="0.3">
      <c r="C601" s="94" t="s">
        <v>638</v>
      </c>
      <c r="D601" s="95">
        <v>224970555</v>
      </c>
      <c r="E601" s="95">
        <v>244767324</v>
      </c>
      <c r="F601" s="95">
        <v>3203353.2800000003</v>
      </c>
      <c r="G601" s="95">
        <v>25570799.370000001</v>
      </c>
      <c r="H601" s="95">
        <v>15034149.040000003</v>
      </c>
    </row>
    <row r="602" spans="3:8" x14ac:dyDescent="0.3">
      <c r="C602" s="96" t="s">
        <v>407</v>
      </c>
      <c r="D602" s="95">
        <v>224970555</v>
      </c>
      <c r="E602" s="95">
        <v>243867324</v>
      </c>
      <c r="F602" s="95">
        <v>3203353.2800000003</v>
      </c>
      <c r="G602" s="95">
        <v>25570799.370000001</v>
      </c>
      <c r="H602" s="95">
        <v>15034149.040000003</v>
      </c>
    </row>
    <row r="603" spans="3:8" x14ac:dyDescent="0.3">
      <c r="C603" s="96" t="s">
        <v>639</v>
      </c>
      <c r="D603" s="95">
        <v>0</v>
      </c>
      <c r="E603" s="95">
        <v>0</v>
      </c>
      <c r="F603" s="95">
        <v>0</v>
      </c>
      <c r="G603" s="95">
        <v>0</v>
      </c>
      <c r="H603" s="95">
        <v>0</v>
      </c>
    </row>
    <row r="604" spans="3:8" x14ac:dyDescent="0.3">
      <c r="C604" s="96" t="s">
        <v>433</v>
      </c>
      <c r="D604" s="95">
        <v>0</v>
      </c>
      <c r="E604" s="95">
        <v>900000</v>
      </c>
      <c r="F604" s="95">
        <v>0</v>
      </c>
      <c r="G604" s="95">
        <v>0</v>
      </c>
      <c r="H604" s="95">
        <v>0</v>
      </c>
    </row>
    <row r="605" spans="3:8" x14ac:dyDescent="0.3">
      <c r="C605" s="94" t="s">
        <v>640</v>
      </c>
      <c r="D605" s="95">
        <v>165049406</v>
      </c>
      <c r="E605" s="95">
        <v>165049406</v>
      </c>
      <c r="F605" s="95">
        <v>18915183.460000001</v>
      </c>
      <c r="G605" s="95">
        <v>18761011.859999999</v>
      </c>
      <c r="H605" s="95">
        <v>8867045.120000001</v>
      </c>
    </row>
    <row r="606" spans="3:8" x14ac:dyDescent="0.3">
      <c r="C606" s="96" t="s">
        <v>569</v>
      </c>
      <c r="D606" s="95">
        <v>0</v>
      </c>
      <c r="E606" s="95">
        <v>50000</v>
      </c>
      <c r="F606" s="95">
        <v>0</v>
      </c>
      <c r="G606" s="95">
        <v>0</v>
      </c>
      <c r="H606" s="95">
        <v>0</v>
      </c>
    </row>
    <row r="607" spans="3:8" x14ac:dyDescent="0.3">
      <c r="C607" s="96" t="s">
        <v>551</v>
      </c>
      <c r="D607" s="95">
        <v>0</v>
      </c>
      <c r="E607" s="95">
        <v>0</v>
      </c>
      <c r="F607" s="95">
        <v>1746750.46</v>
      </c>
      <c r="G607" s="95">
        <v>0</v>
      </c>
      <c r="H607" s="95">
        <v>0</v>
      </c>
    </row>
    <row r="608" spans="3:8" x14ac:dyDescent="0.3">
      <c r="C608" s="96" t="s">
        <v>537</v>
      </c>
      <c r="D608" s="95">
        <v>165049406</v>
      </c>
      <c r="E608" s="95">
        <v>162947406</v>
      </c>
      <c r="F608" s="95">
        <v>17168433</v>
      </c>
      <c r="G608" s="95">
        <v>18761011.859999999</v>
      </c>
      <c r="H608" s="95">
        <v>8867045.120000001</v>
      </c>
    </row>
    <row r="609" spans="3:8" x14ac:dyDescent="0.3">
      <c r="C609" s="96" t="s">
        <v>636</v>
      </c>
      <c r="D609" s="95">
        <v>0</v>
      </c>
      <c r="E609" s="95">
        <v>2052000</v>
      </c>
      <c r="F609" s="95">
        <v>0</v>
      </c>
      <c r="G609" s="95">
        <v>0</v>
      </c>
      <c r="H609" s="95">
        <v>0</v>
      </c>
    </row>
    <row r="610" spans="3:8" x14ac:dyDescent="0.3">
      <c r="C610" s="94" t="s">
        <v>641</v>
      </c>
      <c r="D610" s="95">
        <v>67484249</v>
      </c>
      <c r="E610" s="95">
        <v>2862740</v>
      </c>
      <c r="F610" s="95">
        <v>0</v>
      </c>
      <c r="G610" s="95">
        <v>0</v>
      </c>
      <c r="H610" s="95">
        <v>0</v>
      </c>
    </row>
    <row r="611" spans="3:8" x14ac:dyDescent="0.3">
      <c r="C611" s="96" t="s">
        <v>537</v>
      </c>
      <c r="D611" s="95">
        <v>67484249</v>
      </c>
      <c r="E611" s="95">
        <v>2862740</v>
      </c>
      <c r="F611" s="95">
        <v>0</v>
      </c>
      <c r="G611" s="95">
        <v>0</v>
      </c>
      <c r="H611" s="95">
        <v>0</v>
      </c>
    </row>
    <row r="612" spans="3:8" x14ac:dyDescent="0.3">
      <c r="C612" s="94" t="s">
        <v>642</v>
      </c>
      <c r="D612" s="95">
        <v>89149200</v>
      </c>
      <c r="E612" s="95">
        <v>94749200</v>
      </c>
      <c r="F612" s="95">
        <v>14698311.41</v>
      </c>
      <c r="G612" s="95">
        <v>18778166.600000001</v>
      </c>
      <c r="H612" s="95">
        <v>6257977.1799999997</v>
      </c>
    </row>
    <row r="613" spans="3:8" x14ac:dyDescent="0.3">
      <c r="C613" s="96" t="s">
        <v>423</v>
      </c>
      <c r="D613" s="95">
        <v>0</v>
      </c>
      <c r="E613" s="95">
        <v>-53300</v>
      </c>
      <c r="F613" s="95">
        <v>0</v>
      </c>
      <c r="G613" s="95">
        <v>244260</v>
      </c>
      <c r="H613" s="95">
        <v>0</v>
      </c>
    </row>
    <row r="614" spans="3:8" x14ac:dyDescent="0.3">
      <c r="C614" s="96" t="s">
        <v>373</v>
      </c>
      <c r="D614" s="95">
        <v>89149200</v>
      </c>
      <c r="E614" s="95">
        <v>94802500</v>
      </c>
      <c r="F614" s="95">
        <v>14698311.41</v>
      </c>
      <c r="G614" s="95">
        <v>18533906.600000001</v>
      </c>
      <c r="H614" s="95">
        <v>6257977.1799999997</v>
      </c>
    </row>
    <row r="615" spans="3:8" x14ac:dyDescent="0.3">
      <c r="C615" s="118" t="s">
        <v>643</v>
      </c>
      <c r="D615" s="119">
        <v>9400055025</v>
      </c>
      <c r="E615" s="119">
        <v>9314445732.7999992</v>
      </c>
      <c r="F615" s="119">
        <v>503816067.15999997</v>
      </c>
      <c r="G615" s="119">
        <v>742922347.44000006</v>
      </c>
      <c r="H615" s="119">
        <v>498196885.67999995</v>
      </c>
    </row>
    <row r="616" spans="3:8" x14ac:dyDescent="0.3">
      <c r="C616" s="120" t="s">
        <v>644</v>
      </c>
      <c r="D616" s="109">
        <v>9400055025</v>
      </c>
      <c r="E616" s="109">
        <v>9314445732.7999992</v>
      </c>
      <c r="F616" s="109">
        <v>503816067.15999997</v>
      </c>
      <c r="G616" s="109">
        <v>742922347.44000006</v>
      </c>
      <c r="H616" s="109">
        <v>498196885.67999995</v>
      </c>
    </row>
    <row r="617" spans="3:8" x14ac:dyDescent="0.3">
      <c r="C617" s="94" t="s">
        <v>645</v>
      </c>
      <c r="D617" s="95">
        <v>5316809425</v>
      </c>
      <c r="E617" s="95">
        <v>5481200132.8000002</v>
      </c>
      <c r="F617" s="95">
        <v>310592844.96999997</v>
      </c>
      <c r="G617" s="95">
        <v>426813445.81</v>
      </c>
      <c r="H617" s="95">
        <v>264613435.20999995</v>
      </c>
    </row>
    <row r="618" spans="3:8" x14ac:dyDescent="0.3">
      <c r="C618" s="96" t="s">
        <v>381</v>
      </c>
      <c r="D618" s="95">
        <v>1382821499</v>
      </c>
      <c r="E618" s="95">
        <v>1125753381.8299999</v>
      </c>
      <c r="F618" s="95">
        <v>46562021.029999994</v>
      </c>
      <c r="G618" s="95">
        <v>95147743.609999999</v>
      </c>
      <c r="H618" s="95">
        <v>57876445.039999999</v>
      </c>
    </row>
    <row r="619" spans="3:8" x14ac:dyDescent="0.3">
      <c r="C619" s="96" t="s">
        <v>587</v>
      </c>
      <c r="D619" s="95">
        <v>1135979999</v>
      </c>
      <c r="E619" s="95">
        <v>1135979999</v>
      </c>
      <c r="F619" s="95">
        <v>0</v>
      </c>
      <c r="G619" s="95">
        <v>0</v>
      </c>
      <c r="H619" s="95">
        <v>0</v>
      </c>
    </row>
    <row r="620" spans="3:8" x14ac:dyDescent="0.3">
      <c r="C620" s="96" t="s">
        <v>373</v>
      </c>
      <c r="D620" s="95">
        <v>1982957799</v>
      </c>
      <c r="E620" s="95">
        <v>2679625043.9700003</v>
      </c>
      <c r="F620" s="95">
        <v>259302641.75</v>
      </c>
      <c r="G620" s="95">
        <v>308067414.58999997</v>
      </c>
      <c r="H620" s="95">
        <v>176787780.15999997</v>
      </c>
    </row>
    <row r="621" spans="3:8" x14ac:dyDescent="0.3">
      <c r="C621" s="96" t="s">
        <v>646</v>
      </c>
      <c r="D621" s="95">
        <v>0</v>
      </c>
      <c r="E621" s="95">
        <v>34000000</v>
      </c>
      <c r="F621" s="95">
        <v>0</v>
      </c>
      <c r="G621" s="95">
        <v>0</v>
      </c>
      <c r="H621" s="95">
        <v>0</v>
      </c>
    </row>
    <row r="622" spans="3:8" x14ac:dyDescent="0.3">
      <c r="C622" s="96" t="s">
        <v>406</v>
      </c>
      <c r="D622" s="95">
        <v>358874504</v>
      </c>
      <c r="E622" s="95">
        <v>358874504</v>
      </c>
      <c r="F622" s="95">
        <v>3103182.19</v>
      </c>
      <c r="G622" s="95">
        <v>17973287.609999999</v>
      </c>
      <c r="H622" s="95">
        <v>14870105.42</v>
      </c>
    </row>
    <row r="623" spans="3:8" x14ac:dyDescent="0.3">
      <c r="C623" s="96" t="s">
        <v>647</v>
      </c>
      <c r="D623" s="95">
        <v>0</v>
      </c>
      <c r="E623" s="95">
        <v>-34000000</v>
      </c>
      <c r="F623" s="95">
        <v>0</v>
      </c>
      <c r="G623" s="95">
        <v>0</v>
      </c>
      <c r="H623" s="95">
        <v>0</v>
      </c>
    </row>
    <row r="624" spans="3:8" x14ac:dyDescent="0.3">
      <c r="C624" s="96" t="s">
        <v>603</v>
      </c>
      <c r="D624" s="95">
        <v>34215024</v>
      </c>
      <c r="E624" s="95">
        <v>34215024</v>
      </c>
      <c r="F624" s="95">
        <v>0</v>
      </c>
      <c r="G624" s="95">
        <v>0</v>
      </c>
      <c r="H624" s="95">
        <v>0</v>
      </c>
    </row>
    <row r="625" spans="3:8" x14ac:dyDescent="0.3">
      <c r="C625" s="96" t="s">
        <v>374</v>
      </c>
      <c r="D625" s="95">
        <v>421960600</v>
      </c>
      <c r="E625" s="95">
        <v>146752180</v>
      </c>
      <c r="F625" s="95">
        <v>1625000</v>
      </c>
      <c r="G625" s="95">
        <v>5625000</v>
      </c>
      <c r="H625" s="95">
        <v>15079104.59</v>
      </c>
    </row>
    <row r="626" spans="3:8" x14ac:dyDescent="0.3">
      <c r="C626" s="94" t="s">
        <v>648</v>
      </c>
      <c r="D626" s="95">
        <v>4083245600</v>
      </c>
      <c r="E626" s="95">
        <v>3833245600</v>
      </c>
      <c r="F626" s="95">
        <v>193223222.19</v>
      </c>
      <c r="G626" s="95">
        <v>316108901.63</v>
      </c>
      <c r="H626" s="95">
        <v>233583450.47</v>
      </c>
    </row>
    <row r="627" spans="3:8" x14ac:dyDescent="0.3">
      <c r="C627" s="96" t="s">
        <v>530</v>
      </c>
      <c r="D627" s="95">
        <v>30000000</v>
      </c>
      <c r="E627" s="95">
        <v>3000000</v>
      </c>
      <c r="F627" s="95">
        <v>0</v>
      </c>
      <c r="G627" s="95">
        <v>0</v>
      </c>
      <c r="H627" s="95">
        <v>0</v>
      </c>
    </row>
    <row r="628" spans="3:8" x14ac:dyDescent="0.3">
      <c r="C628" s="96" t="s">
        <v>426</v>
      </c>
      <c r="D628" s="95">
        <v>0</v>
      </c>
      <c r="E628" s="95">
        <v>90694800</v>
      </c>
      <c r="F628" s="95">
        <v>0</v>
      </c>
      <c r="G628" s="95">
        <v>0</v>
      </c>
      <c r="H628" s="95">
        <v>0</v>
      </c>
    </row>
    <row r="629" spans="3:8" x14ac:dyDescent="0.3">
      <c r="C629" s="96" t="s">
        <v>619</v>
      </c>
      <c r="D629" s="95">
        <v>1133492494</v>
      </c>
      <c r="E629" s="95">
        <v>1278175157.8999999</v>
      </c>
      <c r="F629" s="95">
        <v>36735733.079999998</v>
      </c>
      <c r="G629" s="95">
        <v>142436020.82999998</v>
      </c>
      <c r="H629" s="95">
        <v>96043480.699999988</v>
      </c>
    </row>
    <row r="630" spans="3:8" x14ac:dyDescent="0.3">
      <c r="C630" s="96" t="s">
        <v>411</v>
      </c>
      <c r="D630" s="95">
        <v>1552833537</v>
      </c>
      <c r="E630" s="95">
        <v>1075891385.3799999</v>
      </c>
      <c r="F630" s="95">
        <v>21633817.82</v>
      </c>
      <c r="G630" s="95">
        <v>51331823.819999993</v>
      </c>
      <c r="H630" s="95">
        <v>53924197.620000005</v>
      </c>
    </row>
    <row r="631" spans="3:8" x14ac:dyDescent="0.3">
      <c r="C631" s="96" t="s">
        <v>471</v>
      </c>
      <c r="D631" s="95">
        <v>0</v>
      </c>
      <c r="E631" s="95">
        <v>0</v>
      </c>
      <c r="F631" s="95">
        <v>0</v>
      </c>
      <c r="G631" s="95">
        <v>0</v>
      </c>
      <c r="H631" s="95">
        <v>0</v>
      </c>
    </row>
    <row r="632" spans="3:8" x14ac:dyDescent="0.3">
      <c r="C632" s="96" t="s">
        <v>620</v>
      </c>
      <c r="D632" s="95">
        <v>1366919569</v>
      </c>
      <c r="E632" s="95">
        <v>1248484256.7200003</v>
      </c>
      <c r="F632" s="95">
        <v>134853671.28999999</v>
      </c>
      <c r="G632" s="95">
        <v>122341056.97999999</v>
      </c>
      <c r="H632" s="95">
        <v>83615772.150000006</v>
      </c>
    </row>
    <row r="633" spans="3:8" x14ac:dyDescent="0.3">
      <c r="C633" s="96" t="s">
        <v>459</v>
      </c>
      <c r="D633" s="95">
        <v>0</v>
      </c>
      <c r="E633" s="95">
        <v>-91000000</v>
      </c>
      <c r="F633" s="95">
        <v>0</v>
      </c>
      <c r="G633" s="95">
        <v>0</v>
      </c>
      <c r="H633" s="95">
        <v>0</v>
      </c>
    </row>
    <row r="634" spans="3:8" x14ac:dyDescent="0.3">
      <c r="C634" s="96" t="s">
        <v>607</v>
      </c>
      <c r="D634" s="95">
        <v>0</v>
      </c>
      <c r="E634" s="95">
        <v>0</v>
      </c>
      <c r="F634" s="95">
        <v>0</v>
      </c>
      <c r="G634" s="95">
        <v>0</v>
      </c>
      <c r="H634" s="95">
        <v>0</v>
      </c>
    </row>
    <row r="635" spans="3:8" x14ac:dyDescent="0.3">
      <c r="C635" s="96" t="s">
        <v>511</v>
      </c>
      <c r="D635" s="95">
        <v>0</v>
      </c>
      <c r="E635" s="95">
        <v>230000000</v>
      </c>
      <c r="F635" s="95">
        <v>0</v>
      </c>
      <c r="G635" s="95">
        <v>0</v>
      </c>
      <c r="H635" s="95">
        <v>0</v>
      </c>
    </row>
    <row r="636" spans="3:8" x14ac:dyDescent="0.3">
      <c r="C636" s="96" t="s">
        <v>548</v>
      </c>
      <c r="D636" s="95">
        <v>0</v>
      </c>
      <c r="E636" s="95">
        <v>-2000000</v>
      </c>
      <c r="F636" s="95">
        <v>0</v>
      </c>
      <c r="G636" s="95">
        <v>0</v>
      </c>
      <c r="H636" s="95">
        <v>0</v>
      </c>
    </row>
    <row r="637" spans="3:8" x14ac:dyDescent="0.3">
      <c r="C637" s="118" t="s">
        <v>649</v>
      </c>
      <c r="D637" s="119">
        <v>11681565715</v>
      </c>
      <c r="E637" s="119">
        <v>12761423420</v>
      </c>
      <c r="F637" s="119">
        <v>1255021412.8899999</v>
      </c>
      <c r="G637" s="119">
        <v>1255021412.8899999</v>
      </c>
      <c r="H637" s="119">
        <v>1203040304.3899999</v>
      </c>
    </row>
    <row r="638" spans="3:8" x14ac:dyDescent="0.3">
      <c r="C638" s="120" t="s">
        <v>650</v>
      </c>
      <c r="D638" s="109">
        <v>11681565715</v>
      </c>
      <c r="E638" s="109">
        <v>12761423420</v>
      </c>
      <c r="F638" s="109">
        <v>1255021412.8899999</v>
      </c>
      <c r="G638" s="109">
        <v>1255021412.8899999</v>
      </c>
      <c r="H638" s="109">
        <v>1203040304.3899999</v>
      </c>
    </row>
    <row r="639" spans="3:8" x14ac:dyDescent="0.3">
      <c r="C639" s="94" t="s">
        <v>651</v>
      </c>
      <c r="D639" s="95">
        <v>11681565715</v>
      </c>
      <c r="E639" s="95">
        <v>12761423420</v>
      </c>
      <c r="F639" s="95">
        <v>1255021412.8899999</v>
      </c>
      <c r="G639" s="95">
        <v>1255021412.8899999</v>
      </c>
      <c r="H639" s="95">
        <v>1203040304.3899999</v>
      </c>
    </row>
    <row r="640" spans="3:8" x14ac:dyDescent="0.3">
      <c r="C640" s="96" t="s">
        <v>381</v>
      </c>
      <c r="D640" s="95">
        <v>1513270812</v>
      </c>
      <c r="E640" s="95">
        <v>2432185035</v>
      </c>
      <c r="F640" s="95">
        <v>422099986</v>
      </c>
      <c r="G640" s="95">
        <v>422099986</v>
      </c>
      <c r="H640" s="95">
        <v>422099986</v>
      </c>
    </row>
    <row r="641" spans="3:8" x14ac:dyDescent="0.3">
      <c r="C641" s="96" t="s">
        <v>373</v>
      </c>
      <c r="D641" s="95">
        <v>8085843275</v>
      </c>
      <c r="E641" s="95">
        <v>8143311817</v>
      </c>
      <c r="F641" s="95">
        <v>634522746.88999999</v>
      </c>
      <c r="G641" s="95">
        <v>634522746.88999999</v>
      </c>
      <c r="H641" s="95">
        <v>582541638.38999999</v>
      </c>
    </row>
    <row r="642" spans="3:8" x14ac:dyDescent="0.3">
      <c r="C642" s="96" t="s">
        <v>652</v>
      </c>
      <c r="D642" s="95">
        <v>3915733</v>
      </c>
      <c r="E642" s="95">
        <v>3915733</v>
      </c>
      <c r="F642" s="95">
        <v>0</v>
      </c>
      <c r="G642" s="95">
        <v>0</v>
      </c>
      <c r="H642" s="95">
        <v>0</v>
      </c>
    </row>
    <row r="643" spans="3:8" x14ac:dyDescent="0.3">
      <c r="C643" s="96" t="s">
        <v>406</v>
      </c>
      <c r="D643" s="95">
        <v>1814583520</v>
      </c>
      <c r="E643" s="95">
        <v>1814583520</v>
      </c>
      <c r="F643" s="95">
        <v>151114640</v>
      </c>
      <c r="G643" s="95">
        <v>151114640</v>
      </c>
      <c r="H643" s="95">
        <v>151114640</v>
      </c>
    </row>
    <row r="644" spans="3:8" x14ac:dyDescent="0.3">
      <c r="C644" s="96" t="s">
        <v>411</v>
      </c>
      <c r="D644" s="95">
        <v>263952375</v>
      </c>
      <c r="E644" s="95">
        <v>367427315</v>
      </c>
      <c r="F644" s="95">
        <v>47284040</v>
      </c>
      <c r="G644" s="95">
        <v>47284040</v>
      </c>
      <c r="H644" s="95">
        <v>47284040</v>
      </c>
    </row>
    <row r="645" spans="3:8" x14ac:dyDescent="0.3">
      <c r="C645" s="118" t="s">
        <v>653</v>
      </c>
      <c r="D645" s="119">
        <v>1254308155</v>
      </c>
      <c r="E645" s="119">
        <v>1270564893.1400001</v>
      </c>
      <c r="F645" s="119">
        <v>83986051.569999993</v>
      </c>
      <c r="G645" s="119">
        <v>93669147.719999999</v>
      </c>
      <c r="H645" s="119">
        <v>107574992.89999999</v>
      </c>
    </row>
    <row r="646" spans="3:8" x14ac:dyDescent="0.3">
      <c r="C646" s="120" t="s">
        <v>654</v>
      </c>
      <c r="D646" s="109">
        <v>1254308155</v>
      </c>
      <c r="E646" s="109">
        <v>1270564893.1400001</v>
      </c>
      <c r="F646" s="109">
        <v>83986051.569999993</v>
      </c>
      <c r="G646" s="109">
        <v>93669147.719999999</v>
      </c>
      <c r="H646" s="109">
        <v>107574992.89999999</v>
      </c>
    </row>
    <row r="647" spans="3:8" x14ac:dyDescent="0.3">
      <c r="C647" s="94" t="s">
        <v>655</v>
      </c>
      <c r="D647" s="95">
        <v>1254308155</v>
      </c>
      <c r="E647" s="95">
        <v>1270564893.1400001</v>
      </c>
      <c r="F647" s="95">
        <v>83986051.569999993</v>
      </c>
      <c r="G647" s="95">
        <v>93669147.719999999</v>
      </c>
      <c r="H647" s="95">
        <v>107574992.89999999</v>
      </c>
    </row>
    <row r="648" spans="3:8" x14ac:dyDescent="0.3">
      <c r="C648" s="96" t="s">
        <v>381</v>
      </c>
      <c r="D648" s="95">
        <v>577126004</v>
      </c>
      <c r="E648" s="95">
        <v>572727196</v>
      </c>
      <c r="F648" s="95">
        <v>21652972.010000002</v>
      </c>
      <c r="G648" s="95">
        <v>32324065.749999996</v>
      </c>
      <c r="H648" s="95">
        <v>33355362.549999997</v>
      </c>
    </row>
    <row r="649" spans="3:8" x14ac:dyDescent="0.3">
      <c r="C649" s="96" t="s">
        <v>373</v>
      </c>
      <c r="D649" s="95">
        <v>10887366</v>
      </c>
      <c r="E649" s="95">
        <v>10074058</v>
      </c>
      <c r="F649" s="95">
        <v>2445992.52</v>
      </c>
      <c r="G649" s="95">
        <v>2472020.84</v>
      </c>
      <c r="H649" s="95">
        <v>2493440.2000000002</v>
      </c>
    </row>
    <row r="650" spans="3:8" x14ac:dyDescent="0.3">
      <c r="C650" s="96" t="s">
        <v>406</v>
      </c>
      <c r="D650" s="95">
        <v>42997202</v>
      </c>
      <c r="E650" s="95">
        <v>39436858</v>
      </c>
      <c r="F650" s="95">
        <v>1325232.8</v>
      </c>
      <c r="G650" s="95">
        <v>821730.56</v>
      </c>
      <c r="H650" s="95">
        <v>1942187.86</v>
      </c>
    </row>
    <row r="651" spans="3:8" x14ac:dyDescent="0.3">
      <c r="C651" s="96" t="s">
        <v>428</v>
      </c>
      <c r="D651" s="95">
        <v>0</v>
      </c>
      <c r="E651" s="95">
        <v>0</v>
      </c>
      <c r="F651" s="95">
        <v>0</v>
      </c>
      <c r="G651" s="95">
        <v>0</v>
      </c>
      <c r="H651" s="95">
        <v>0</v>
      </c>
    </row>
    <row r="652" spans="3:8" x14ac:dyDescent="0.3">
      <c r="C652" s="96" t="s">
        <v>530</v>
      </c>
      <c r="D652" s="95">
        <v>0</v>
      </c>
      <c r="E652" s="95">
        <v>37807</v>
      </c>
      <c r="F652" s="95">
        <v>0</v>
      </c>
      <c r="G652" s="95">
        <v>0</v>
      </c>
      <c r="H652" s="95">
        <v>0</v>
      </c>
    </row>
    <row r="653" spans="3:8" x14ac:dyDescent="0.3">
      <c r="C653" s="96" t="s">
        <v>411</v>
      </c>
      <c r="D653" s="95">
        <v>143137259</v>
      </c>
      <c r="E653" s="95">
        <v>148051930.44999999</v>
      </c>
      <c r="F653" s="95">
        <v>4249985.3600000003</v>
      </c>
      <c r="G653" s="95">
        <v>8804038.2699999996</v>
      </c>
      <c r="H653" s="95">
        <v>19217863.719999999</v>
      </c>
    </row>
    <row r="654" spans="3:8" x14ac:dyDescent="0.3">
      <c r="C654" s="96" t="s">
        <v>471</v>
      </c>
      <c r="D654" s="95">
        <v>0</v>
      </c>
      <c r="E654" s="95">
        <v>0</v>
      </c>
      <c r="F654" s="95">
        <v>0</v>
      </c>
      <c r="G654" s="95">
        <v>0</v>
      </c>
      <c r="H654" s="95">
        <v>0</v>
      </c>
    </row>
    <row r="655" spans="3:8" x14ac:dyDescent="0.3">
      <c r="C655" s="96" t="s">
        <v>620</v>
      </c>
      <c r="D655" s="95">
        <v>0</v>
      </c>
      <c r="E655" s="95">
        <v>-37087</v>
      </c>
      <c r="F655" s="95">
        <v>0</v>
      </c>
      <c r="G655" s="95">
        <v>0</v>
      </c>
      <c r="H655" s="95">
        <v>0</v>
      </c>
    </row>
    <row r="656" spans="3:8" x14ac:dyDescent="0.3">
      <c r="C656" s="96" t="s">
        <v>459</v>
      </c>
      <c r="D656" s="95">
        <v>0</v>
      </c>
      <c r="E656" s="95">
        <v>0</v>
      </c>
      <c r="F656" s="95">
        <v>0</v>
      </c>
      <c r="G656" s="95">
        <v>0</v>
      </c>
      <c r="H656" s="95">
        <v>0</v>
      </c>
    </row>
    <row r="657" spans="3:8" x14ac:dyDescent="0.3">
      <c r="C657" s="96" t="s">
        <v>656</v>
      </c>
      <c r="D657" s="95">
        <v>0</v>
      </c>
      <c r="E657" s="95">
        <v>305000</v>
      </c>
      <c r="F657" s="95">
        <v>0</v>
      </c>
      <c r="G657" s="95">
        <v>0</v>
      </c>
      <c r="H657" s="95">
        <v>0</v>
      </c>
    </row>
    <row r="658" spans="3:8" x14ac:dyDescent="0.3">
      <c r="C658" s="96" t="s">
        <v>511</v>
      </c>
      <c r="D658" s="95">
        <v>0</v>
      </c>
      <c r="E658" s="95">
        <v>0</v>
      </c>
      <c r="F658" s="95">
        <v>0</v>
      </c>
      <c r="G658" s="95">
        <v>0</v>
      </c>
      <c r="H658" s="95">
        <v>0</v>
      </c>
    </row>
    <row r="659" spans="3:8" x14ac:dyDescent="0.3">
      <c r="C659" s="96" t="s">
        <v>548</v>
      </c>
      <c r="D659" s="95">
        <v>288908391</v>
      </c>
      <c r="E659" s="95">
        <v>301908391</v>
      </c>
      <c r="F659" s="95">
        <v>40203453</v>
      </c>
      <c r="G659" s="95">
        <v>40203453</v>
      </c>
      <c r="H659" s="95">
        <v>38965799</v>
      </c>
    </row>
    <row r="660" spans="3:8" x14ac:dyDescent="0.3">
      <c r="C660" s="96" t="s">
        <v>417</v>
      </c>
      <c r="D660" s="95">
        <v>20000000</v>
      </c>
      <c r="E660" s="95">
        <v>11000000</v>
      </c>
      <c r="F660" s="95">
        <v>0</v>
      </c>
      <c r="G660" s="95">
        <v>0</v>
      </c>
      <c r="H660" s="95">
        <v>0</v>
      </c>
    </row>
    <row r="661" spans="3:8" x14ac:dyDescent="0.3">
      <c r="C661" s="96" t="s">
        <v>612</v>
      </c>
      <c r="D661" s="95">
        <v>0</v>
      </c>
      <c r="E661" s="95">
        <v>2500000</v>
      </c>
      <c r="F661" s="95">
        <v>0</v>
      </c>
      <c r="G661" s="95">
        <v>0</v>
      </c>
      <c r="H661" s="95">
        <v>0</v>
      </c>
    </row>
    <row r="662" spans="3:8" x14ac:dyDescent="0.3">
      <c r="C662" s="96" t="s">
        <v>390</v>
      </c>
      <c r="D662" s="95">
        <v>29327045</v>
      </c>
      <c r="E662" s="95">
        <v>35378964.689999998</v>
      </c>
      <c r="F662" s="95">
        <v>1120302.8500000001</v>
      </c>
      <c r="G662" s="95">
        <v>862591.35</v>
      </c>
      <c r="H662" s="95">
        <v>1407549.35</v>
      </c>
    </row>
    <row r="663" spans="3:8" x14ac:dyDescent="0.3">
      <c r="C663" s="96" t="s">
        <v>657</v>
      </c>
      <c r="D663" s="95">
        <v>26000000</v>
      </c>
      <c r="E663" s="95">
        <v>29857829</v>
      </c>
      <c r="F663" s="95">
        <v>6500000</v>
      </c>
      <c r="G663" s="95">
        <v>6500000</v>
      </c>
      <c r="H663" s="95">
        <v>6500000</v>
      </c>
    </row>
    <row r="664" spans="3:8" x14ac:dyDescent="0.3">
      <c r="C664" s="96" t="s">
        <v>550</v>
      </c>
      <c r="D664" s="95">
        <v>0</v>
      </c>
      <c r="E664" s="95">
        <v>3399058</v>
      </c>
      <c r="F664" s="95">
        <v>0</v>
      </c>
      <c r="G664" s="95">
        <v>0</v>
      </c>
      <c r="H664" s="95">
        <v>0</v>
      </c>
    </row>
    <row r="665" spans="3:8" x14ac:dyDescent="0.3">
      <c r="C665" s="96" t="s">
        <v>414</v>
      </c>
      <c r="D665" s="95">
        <v>24820000</v>
      </c>
      <c r="E665" s="95">
        <v>24820000</v>
      </c>
      <c r="F665" s="95">
        <v>6321447.0300000003</v>
      </c>
      <c r="G665" s="95">
        <v>1514581.95</v>
      </c>
      <c r="H665" s="95">
        <v>2742790.2199999997</v>
      </c>
    </row>
    <row r="666" spans="3:8" x14ac:dyDescent="0.3">
      <c r="C666" s="96" t="s">
        <v>374</v>
      </c>
      <c r="D666" s="95">
        <v>91104888</v>
      </c>
      <c r="E666" s="95">
        <v>91104888</v>
      </c>
      <c r="F666" s="95">
        <v>166666</v>
      </c>
      <c r="G666" s="95">
        <v>166666</v>
      </c>
      <c r="H666" s="95">
        <v>950000</v>
      </c>
    </row>
    <row r="667" spans="3:8" x14ac:dyDescent="0.3">
      <c r="C667" s="118" t="s">
        <v>658</v>
      </c>
      <c r="D667" s="119">
        <v>4163038522</v>
      </c>
      <c r="E667" s="119">
        <v>4359333992.5699997</v>
      </c>
      <c r="F667" s="119">
        <v>504347896.50999999</v>
      </c>
      <c r="G667" s="119">
        <v>516093499.49999988</v>
      </c>
      <c r="H667" s="119">
        <v>430013068.37</v>
      </c>
    </row>
    <row r="668" spans="3:8" x14ac:dyDescent="0.3">
      <c r="C668" s="120" t="s">
        <v>659</v>
      </c>
      <c r="D668" s="109">
        <v>4163038522</v>
      </c>
      <c r="E668" s="109">
        <v>4359333992.5699997</v>
      </c>
      <c r="F668" s="109">
        <v>504347896.50999999</v>
      </c>
      <c r="G668" s="109">
        <v>516093499.49999988</v>
      </c>
      <c r="H668" s="109">
        <v>430013068.37</v>
      </c>
    </row>
    <row r="669" spans="3:8" x14ac:dyDescent="0.3">
      <c r="C669" s="94" t="s">
        <v>660</v>
      </c>
      <c r="D669" s="95">
        <v>2769626890</v>
      </c>
      <c r="E669" s="95">
        <v>2854134197.96</v>
      </c>
      <c r="F669" s="95">
        <v>271526657.66999996</v>
      </c>
      <c r="G669" s="95">
        <v>290108985.18999994</v>
      </c>
      <c r="H669" s="95">
        <v>277122258.01999998</v>
      </c>
    </row>
    <row r="670" spans="3:8" x14ac:dyDescent="0.3">
      <c r="C670" s="96" t="s">
        <v>381</v>
      </c>
      <c r="D670" s="95">
        <v>1125951190</v>
      </c>
      <c r="E670" s="95">
        <v>1124132782.3399999</v>
      </c>
      <c r="F670" s="95">
        <v>122650563.16999999</v>
      </c>
      <c r="G670" s="95">
        <v>137547236.22999999</v>
      </c>
      <c r="H670" s="95">
        <v>108463430.58999999</v>
      </c>
    </row>
    <row r="671" spans="3:8" x14ac:dyDescent="0.3">
      <c r="C671" s="96" t="s">
        <v>423</v>
      </c>
      <c r="D671" s="95">
        <v>0</v>
      </c>
      <c r="E671" s="95">
        <v>-100000</v>
      </c>
      <c r="F671" s="95">
        <v>0</v>
      </c>
      <c r="G671" s="95">
        <v>0</v>
      </c>
      <c r="H671" s="95">
        <v>0</v>
      </c>
    </row>
    <row r="672" spans="3:8" x14ac:dyDescent="0.3">
      <c r="C672" s="96" t="s">
        <v>509</v>
      </c>
      <c r="D672" s="95">
        <v>0</v>
      </c>
      <c r="E672" s="95">
        <v>147602</v>
      </c>
      <c r="F672" s="95">
        <v>0</v>
      </c>
      <c r="G672" s="95">
        <v>0</v>
      </c>
      <c r="H672" s="95">
        <v>0</v>
      </c>
    </row>
    <row r="673" spans="3:8" x14ac:dyDescent="0.3">
      <c r="C673" s="96" t="s">
        <v>477</v>
      </c>
      <c r="D673" s="95">
        <v>20000</v>
      </c>
      <c r="E673" s="95">
        <v>-130000</v>
      </c>
      <c r="F673" s="95">
        <v>0</v>
      </c>
      <c r="G673" s="95">
        <v>0</v>
      </c>
      <c r="H673" s="95">
        <v>0</v>
      </c>
    </row>
    <row r="674" spans="3:8" x14ac:dyDescent="0.3">
      <c r="C674" s="96" t="s">
        <v>373</v>
      </c>
      <c r="D674" s="95">
        <v>103837666</v>
      </c>
      <c r="E674" s="95">
        <v>133592380.62</v>
      </c>
      <c r="F674" s="95">
        <v>11808170.52</v>
      </c>
      <c r="G674" s="95">
        <v>9019278.7799999993</v>
      </c>
      <c r="H674" s="95">
        <v>4205995.6100000003</v>
      </c>
    </row>
    <row r="675" spans="3:8" x14ac:dyDescent="0.3">
      <c r="C675" s="96" t="s">
        <v>457</v>
      </c>
      <c r="D675" s="95">
        <v>0</v>
      </c>
      <c r="E675" s="95">
        <v>0</v>
      </c>
      <c r="F675" s="95">
        <v>0</v>
      </c>
      <c r="G675" s="95">
        <v>0</v>
      </c>
      <c r="H675" s="95">
        <v>0</v>
      </c>
    </row>
    <row r="676" spans="3:8" x14ac:dyDescent="0.3">
      <c r="C676" s="96" t="s">
        <v>530</v>
      </c>
      <c r="D676" s="95">
        <v>0</v>
      </c>
      <c r="E676" s="95">
        <v>3410485</v>
      </c>
      <c r="F676" s="95">
        <v>0</v>
      </c>
      <c r="G676" s="95">
        <v>0</v>
      </c>
      <c r="H676" s="95">
        <v>0</v>
      </c>
    </row>
    <row r="677" spans="3:8" x14ac:dyDescent="0.3">
      <c r="C677" s="96" t="s">
        <v>426</v>
      </c>
      <c r="D677" s="95">
        <v>0</v>
      </c>
      <c r="E677" s="95">
        <v>0</v>
      </c>
      <c r="F677" s="95">
        <v>0</v>
      </c>
      <c r="G677" s="95">
        <v>0</v>
      </c>
      <c r="H677" s="95">
        <v>0</v>
      </c>
    </row>
    <row r="678" spans="3:8" x14ac:dyDescent="0.3">
      <c r="C678" s="96" t="s">
        <v>411</v>
      </c>
      <c r="D678" s="95">
        <v>376066292</v>
      </c>
      <c r="E678" s="95">
        <v>418054481</v>
      </c>
      <c r="F678" s="95">
        <v>39731615.490000002</v>
      </c>
      <c r="G678" s="95">
        <v>46206161.689999998</v>
      </c>
      <c r="H678" s="95">
        <v>72391455.670000002</v>
      </c>
    </row>
    <row r="679" spans="3:8" x14ac:dyDescent="0.3">
      <c r="C679" s="96" t="s">
        <v>471</v>
      </c>
      <c r="D679" s="95">
        <v>0</v>
      </c>
      <c r="E679" s="95">
        <v>0</v>
      </c>
      <c r="F679" s="95">
        <v>0</v>
      </c>
      <c r="G679" s="95">
        <v>0</v>
      </c>
      <c r="H679" s="95">
        <v>0</v>
      </c>
    </row>
    <row r="680" spans="3:8" x14ac:dyDescent="0.3">
      <c r="C680" s="96" t="s">
        <v>661</v>
      </c>
      <c r="D680" s="95">
        <v>0</v>
      </c>
      <c r="E680" s="95">
        <v>-2000000</v>
      </c>
      <c r="F680" s="95">
        <v>0</v>
      </c>
      <c r="G680" s="95">
        <v>0</v>
      </c>
      <c r="H680" s="95">
        <v>0</v>
      </c>
    </row>
    <row r="681" spans="3:8" x14ac:dyDescent="0.3">
      <c r="C681" s="96" t="s">
        <v>548</v>
      </c>
      <c r="D681" s="95">
        <v>87562379</v>
      </c>
      <c r="E681" s="95">
        <v>87562379</v>
      </c>
      <c r="F681" s="95">
        <v>7296864.9199999999</v>
      </c>
      <c r="G681" s="95">
        <v>7296864.9199999999</v>
      </c>
      <c r="H681" s="95">
        <v>7296864.9199999999</v>
      </c>
    </row>
    <row r="682" spans="3:8" x14ac:dyDescent="0.3">
      <c r="C682" s="96" t="s">
        <v>374</v>
      </c>
      <c r="D682" s="95">
        <v>313577003</v>
      </c>
      <c r="E682" s="95">
        <v>313577003</v>
      </c>
      <c r="F682" s="95">
        <v>11792993.42</v>
      </c>
      <c r="G682" s="95">
        <v>11792993.42</v>
      </c>
      <c r="H682" s="95">
        <v>18340075.079999998</v>
      </c>
    </row>
    <row r="683" spans="3:8" x14ac:dyDescent="0.3">
      <c r="C683" s="96" t="s">
        <v>383</v>
      </c>
      <c r="D683" s="95">
        <v>762612360</v>
      </c>
      <c r="E683" s="95">
        <v>775887085</v>
      </c>
      <c r="F683" s="95">
        <v>78246450.150000006</v>
      </c>
      <c r="G683" s="95">
        <v>78246450.150000006</v>
      </c>
      <c r="H683" s="95">
        <v>66424436.150000006</v>
      </c>
    </row>
    <row r="684" spans="3:8" x14ac:dyDescent="0.3">
      <c r="C684" s="94" t="s">
        <v>662</v>
      </c>
      <c r="D684" s="95">
        <v>121184967</v>
      </c>
      <c r="E684" s="95">
        <v>121565883.23999999</v>
      </c>
      <c r="F684" s="95">
        <v>19949831.479999997</v>
      </c>
      <c r="G684" s="95">
        <v>20171792.560000002</v>
      </c>
      <c r="H684" s="95">
        <v>13844456.970000001</v>
      </c>
    </row>
    <row r="685" spans="3:8" x14ac:dyDescent="0.3">
      <c r="C685" s="96" t="s">
        <v>411</v>
      </c>
      <c r="D685" s="95">
        <v>121184967</v>
      </c>
      <c r="E685" s="95">
        <v>121565883.23999999</v>
      </c>
      <c r="F685" s="95">
        <v>19949831.479999997</v>
      </c>
      <c r="G685" s="95">
        <v>20171792.560000002</v>
      </c>
      <c r="H685" s="95">
        <v>13844456.970000001</v>
      </c>
    </row>
    <row r="686" spans="3:8" x14ac:dyDescent="0.3">
      <c r="C686" s="94" t="s">
        <v>663</v>
      </c>
      <c r="D686" s="95">
        <v>216323501</v>
      </c>
      <c r="E686" s="95">
        <v>223825274</v>
      </c>
      <c r="F686" s="95">
        <v>26941010.77</v>
      </c>
      <c r="G686" s="95">
        <v>19541114.260000002</v>
      </c>
      <c r="H686" s="95">
        <v>11692551.92</v>
      </c>
    </row>
    <row r="687" spans="3:8" x14ac:dyDescent="0.3">
      <c r="C687" s="96" t="s">
        <v>664</v>
      </c>
      <c r="D687" s="95">
        <v>399000</v>
      </c>
      <c r="E687" s="95">
        <v>399000</v>
      </c>
      <c r="F687" s="95">
        <v>0</v>
      </c>
      <c r="G687" s="95">
        <v>0</v>
      </c>
      <c r="H687" s="95">
        <v>0</v>
      </c>
    </row>
    <row r="688" spans="3:8" x14ac:dyDescent="0.3">
      <c r="C688" s="96" t="s">
        <v>406</v>
      </c>
      <c r="D688" s="95">
        <v>215924501</v>
      </c>
      <c r="E688" s="95">
        <v>223426274</v>
      </c>
      <c r="F688" s="95">
        <v>26941010.77</v>
      </c>
      <c r="G688" s="95">
        <v>19476052.920000002</v>
      </c>
      <c r="H688" s="95">
        <v>11692551.92</v>
      </c>
    </row>
    <row r="689" spans="3:8" x14ac:dyDescent="0.3">
      <c r="C689" s="96" t="s">
        <v>428</v>
      </c>
      <c r="D689" s="95">
        <v>0</v>
      </c>
      <c r="E689" s="95">
        <v>0</v>
      </c>
      <c r="F689" s="95">
        <v>0</v>
      </c>
      <c r="G689" s="95">
        <v>65061.34</v>
      </c>
      <c r="H689" s="95">
        <v>0</v>
      </c>
    </row>
    <row r="690" spans="3:8" x14ac:dyDescent="0.3">
      <c r="C690" s="94" t="s">
        <v>665</v>
      </c>
      <c r="D690" s="95">
        <v>707103172</v>
      </c>
      <c r="E690" s="95">
        <v>780456593</v>
      </c>
      <c r="F690" s="95">
        <v>129177926.55999999</v>
      </c>
      <c r="G690" s="95">
        <v>127270883.59</v>
      </c>
      <c r="H690" s="95">
        <v>86296365.37999998</v>
      </c>
    </row>
    <row r="691" spans="3:8" x14ac:dyDescent="0.3">
      <c r="C691" s="96" t="s">
        <v>530</v>
      </c>
      <c r="D691" s="95">
        <v>0</v>
      </c>
      <c r="E691" s="95">
        <v>100000</v>
      </c>
      <c r="F691" s="95">
        <v>0</v>
      </c>
      <c r="G691" s="95">
        <v>0</v>
      </c>
      <c r="H691" s="95">
        <v>0</v>
      </c>
    </row>
    <row r="692" spans="3:8" x14ac:dyDescent="0.3">
      <c r="C692" s="96" t="s">
        <v>426</v>
      </c>
      <c r="D692" s="95">
        <v>0</v>
      </c>
      <c r="E692" s="95">
        <v>-6.42</v>
      </c>
      <c r="F692" s="95">
        <v>0</v>
      </c>
      <c r="G692" s="95">
        <v>0</v>
      </c>
      <c r="H692" s="95">
        <v>0</v>
      </c>
    </row>
    <row r="693" spans="3:8" x14ac:dyDescent="0.3">
      <c r="C693" s="96" t="s">
        <v>411</v>
      </c>
      <c r="D693" s="95">
        <v>707103172</v>
      </c>
      <c r="E693" s="95">
        <v>780990658.78999996</v>
      </c>
      <c r="F693" s="95">
        <v>129136600.34999999</v>
      </c>
      <c r="G693" s="95">
        <v>127229557.38000001</v>
      </c>
      <c r="H693" s="95">
        <v>86296365.37999998</v>
      </c>
    </row>
    <row r="694" spans="3:8" x14ac:dyDescent="0.3">
      <c r="C694" s="96" t="s">
        <v>471</v>
      </c>
      <c r="D694" s="95">
        <v>0</v>
      </c>
      <c r="E694" s="95">
        <v>-1218390</v>
      </c>
      <c r="F694" s="95">
        <v>0</v>
      </c>
      <c r="G694" s="95">
        <v>0</v>
      </c>
      <c r="H694" s="95">
        <v>0</v>
      </c>
    </row>
    <row r="695" spans="3:8" x14ac:dyDescent="0.3">
      <c r="C695" s="96" t="s">
        <v>620</v>
      </c>
      <c r="D695" s="95">
        <v>0</v>
      </c>
      <c r="E695" s="95">
        <v>167692.37</v>
      </c>
      <c r="F695" s="95">
        <v>41326.21</v>
      </c>
      <c r="G695" s="95">
        <v>41326.21</v>
      </c>
      <c r="H695" s="95">
        <v>0</v>
      </c>
    </row>
    <row r="696" spans="3:8" x14ac:dyDescent="0.3">
      <c r="C696" s="96" t="s">
        <v>661</v>
      </c>
      <c r="D696" s="95">
        <v>0</v>
      </c>
      <c r="E696" s="95">
        <v>320918.26</v>
      </c>
      <c r="F696" s="95">
        <v>0</v>
      </c>
      <c r="G696" s="95">
        <v>0</v>
      </c>
      <c r="H696" s="95">
        <v>0</v>
      </c>
    </row>
    <row r="697" spans="3:8" x14ac:dyDescent="0.3">
      <c r="C697" s="96" t="s">
        <v>459</v>
      </c>
      <c r="D697" s="95">
        <v>0</v>
      </c>
      <c r="E697" s="95">
        <v>0</v>
      </c>
      <c r="F697" s="95">
        <v>0</v>
      </c>
      <c r="G697" s="95">
        <v>0</v>
      </c>
      <c r="H697" s="95">
        <v>0</v>
      </c>
    </row>
    <row r="698" spans="3:8" x14ac:dyDescent="0.3">
      <c r="C698" s="96" t="s">
        <v>607</v>
      </c>
      <c r="D698" s="95">
        <v>0</v>
      </c>
      <c r="E698" s="95">
        <v>95720</v>
      </c>
      <c r="F698" s="95">
        <v>0</v>
      </c>
      <c r="G698" s="95">
        <v>0</v>
      </c>
      <c r="H698" s="95">
        <v>0</v>
      </c>
    </row>
    <row r="699" spans="3:8" x14ac:dyDescent="0.3">
      <c r="C699" s="94" t="s">
        <v>666</v>
      </c>
      <c r="D699" s="95">
        <v>348799992</v>
      </c>
      <c r="E699" s="95">
        <v>379352044.37</v>
      </c>
      <c r="F699" s="95">
        <v>56752470.030000001</v>
      </c>
      <c r="G699" s="95">
        <v>59000723.899999999</v>
      </c>
      <c r="H699" s="95">
        <v>41057436.079999998</v>
      </c>
    </row>
    <row r="700" spans="3:8" x14ac:dyDescent="0.3">
      <c r="C700" s="96" t="s">
        <v>406</v>
      </c>
      <c r="D700" s="95">
        <v>348799992</v>
      </c>
      <c r="E700" s="95">
        <v>379343944.37</v>
      </c>
      <c r="F700" s="95">
        <v>56752470.030000001</v>
      </c>
      <c r="G700" s="95">
        <v>58992900.5</v>
      </c>
      <c r="H700" s="95">
        <v>41049612.68</v>
      </c>
    </row>
    <row r="701" spans="3:8" x14ac:dyDescent="0.3">
      <c r="C701" s="96" t="s">
        <v>428</v>
      </c>
      <c r="D701" s="95">
        <v>0</v>
      </c>
      <c r="E701" s="95">
        <v>8100</v>
      </c>
      <c r="F701" s="95">
        <v>0</v>
      </c>
      <c r="G701" s="95">
        <v>0</v>
      </c>
      <c r="H701" s="95">
        <v>0</v>
      </c>
    </row>
    <row r="702" spans="3:8" x14ac:dyDescent="0.3">
      <c r="C702" s="96" t="s">
        <v>444</v>
      </c>
      <c r="D702" s="95">
        <v>0</v>
      </c>
      <c r="E702" s="95">
        <v>0</v>
      </c>
      <c r="F702" s="95">
        <v>0</v>
      </c>
      <c r="G702" s="95">
        <v>7823.4</v>
      </c>
      <c r="H702" s="95">
        <v>7823.4</v>
      </c>
    </row>
    <row r="703" spans="3:8" x14ac:dyDescent="0.3">
      <c r="C703" s="118" t="s">
        <v>667</v>
      </c>
      <c r="D703" s="119">
        <v>754735375</v>
      </c>
      <c r="E703" s="119">
        <v>765172194</v>
      </c>
      <c r="F703" s="119">
        <v>42034439.819999993</v>
      </c>
      <c r="G703" s="119">
        <v>90777632.689999998</v>
      </c>
      <c r="H703" s="119">
        <v>70868445.059999987</v>
      </c>
    </row>
    <row r="704" spans="3:8" x14ac:dyDescent="0.3">
      <c r="C704" s="120" t="s">
        <v>668</v>
      </c>
      <c r="D704" s="109">
        <v>754735375</v>
      </c>
      <c r="E704" s="109">
        <v>765172194</v>
      </c>
      <c r="F704" s="109">
        <v>42034439.819999993</v>
      </c>
      <c r="G704" s="109">
        <v>90777632.689999998</v>
      </c>
      <c r="H704" s="109">
        <v>70868445.059999987</v>
      </c>
    </row>
    <row r="705" spans="3:8" x14ac:dyDescent="0.3">
      <c r="C705" s="94" t="s">
        <v>669</v>
      </c>
      <c r="D705" s="95">
        <v>754735375</v>
      </c>
      <c r="E705" s="95">
        <v>765172194</v>
      </c>
      <c r="F705" s="95">
        <v>42034439.819999993</v>
      </c>
      <c r="G705" s="95">
        <v>90777632.689999998</v>
      </c>
      <c r="H705" s="95">
        <v>70868445.059999987</v>
      </c>
    </row>
    <row r="706" spans="3:8" x14ac:dyDescent="0.3">
      <c r="C706" s="96" t="s">
        <v>423</v>
      </c>
      <c r="D706" s="95">
        <v>179835145</v>
      </c>
      <c r="E706" s="95">
        <v>186757574</v>
      </c>
      <c r="F706" s="95">
        <v>0</v>
      </c>
      <c r="G706" s="95">
        <v>0</v>
      </c>
      <c r="H706" s="95">
        <v>0</v>
      </c>
    </row>
    <row r="707" spans="3:8" x14ac:dyDescent="0.3">
      <c r="C707" s="96" t="s">
        <v>509</v>
      </c>
      <c r="D707" s="95">
        <v>0</v>
      </c>
      <c r="E707" s="95">
        <v>-200000</v>
      </c>
      <c r="F707" s="95">
        <v>10538437.66</v>
      </c>
      <c r="G707" s="95">
        <v>9864082.3900000006</v>
      </c>
      <c r="H707" s="95">
        <v>10222550.07</v>
      </c>
    </row>
    <row r="708" spans="3:8" x14ac:dyDescent="0.3">
      <c r="C708" s="96" t="s">
        <v>477</v>
      </c>
      <c r="D708" s="95">
        <v>0</v>
      </c>
      <c r="E708" s="95">
        <v>0</v>
      </c>
      <c r="F708" s="95">
        <v>863531</v>
      </c>
      <c r="G708" s="95">
        <v>5263531</v>
      </c>
      <c r="H708" s="95">
        <v>6438531</v>
      </c>
    </row>
    <row r="709" spans="3:8" x14ac:dyDescent="0.3">
      <c r="C709" s="96" t="s">
        <v>497</v>
      </c>
      <c r="D709" s="95">
        <v>0</v>
      </c>
      <c r="E709" s="95">
        <v>-359000</v>
      </c>
      <c r="F709" s="95">
        <v>0</v>
      </c>
      <c r="G709" s="95">
        <v>0</v>
      </c>
      <c r="H709" s="95">
        <v>0</v>
      </c>
    </row>
    <row r="710" spans="3:8" x14ac:dyDescent="0.3">
      <c r="C710" s="96" t="s">
        <v>670</v>
      </c>
      <c r="D710" s="95">
        <v>0</v>
      </c>
      <c r="E710" s="95">
        <v>3697985.19</v>
      </c>
      <c r="F710" s="95">
        <v>3004224.19</v>
      </c>
      <c r="G710" s="95">
        <v>3004224.19</v>
      </c>
      <c r="H710" s="95">
        <v>3004224.19</v>
      </c>
    </row>
    <row r="711" spans="3:8" x14ac:dyDescent="0.3">
      <c r="C711" s="96" t="s">
        <v>382</v>
      </c>
      <c r="D711" s="95">
        <v>0</v>
      </c>
      <c r="E711" s="95">
        <v>16624419.210000001</v>
      </c>
      <c r="F711" s="95">
        <v>0</v>
      </c>
      <c r="G711" s="95">
        <v>0</v>
      </c>
      <c r="H711" s="95">
        <v>0</v>
      </c>
    </row>
    <row r="712" spans="3:8" x14ac:dyDescent="0.3">
      <c r="C712" s="96" t="s">
        <v>373</v>
      </c>
      <c r="D712" s="95">
        <v>567320230</v>
      </c>
      <c r="E712" s="95">
        <v>547821215.60000002</v>
      </c>
      <c r="F712" s="95">
        <v>26320746.989999998</v>
      </c>
      <c r="G712" s="95">
        <v>71338295.129999995</v>
      </c>
      <c r="H712" s="95">
        <v>50477306.479999997</v>
      </c>
    </row>
    <row r="713" spans="3:8" x14ac:dyDescent="0.3">
      <c r="C713" s="96" t="s">
        <v>457</v>
      </c>
      <c r="D713" s="95">
        <v>0</v>
      </c>
      <c r="E713" s="95">
        <v>3250000</v>
      </c>
      <c r="F713" s="95">
        <v>0</v>
      </c>
      <c r="G713" s="95">
        <v>0</v>
      </c>
      <c r="H713" s="95">
        <v>0</v>
      </c>
    </row>
    <row r="714" spans="3:8" x14ac:dyDescent="0.3">
      <c r="C714" s="96" t="s">
        <v>374</v>
      </c>
      <c r="D714" s="95">
        <v>7580000</v>
      </c>
      <c r="E714" s="95">
        <v>7580000</v>
      </c>
      <c r="F714" s="95">
        <v>1307499.98</v>
      </c>
      <c r="G714" s="95">
        <v>1307499.98</v>
      </c>
      <c r="H714" s="95">
        <v>725833.32</v>
      </c>
    </row>
    <row r="715" spans="3:8" x14ac:dyDescent="0.3">
      <c r="C715" s="118" t="s">
        <v>671</v>
      </c>
      <c r="D715" s="119">
        <v>17321712417</v>
      </c>
      <c r="E715" s="119">
        <v>17354908767</v>
      </c>
      <c r="F715" s="119">
        <v>147898021.24000001</v>
      </c>
      <c r="G715" s="119">
        <v>1074027836.3000002</v>
      </c>
      <c r="H715" s="119">
        <v>685135201.54999995</v>
      </c>
    </row>
    <row r="716" spans="3:8" x14ac:dyDescent="0.3">
      <c r="C716" s="120" t="s">
        <v>672</v>
      </c>
      <c r="D716" s="109">
        <v>17321712417</v>
      </c>
      <c r="E716" s="109">
        <v>17354908767</v>
      </c>
      <c r="F716" s="109">
        <v>147898021.24000001</v>
      </c>
      <c r="G716" s="109">
        <v>1074027836.3000002</v>
      </c>
      <c r="H716" s="109">
        <v>685135201.54999995</v>
      </c>
    </row>
    <row r="717" spans="3:8" x14ac:dyDescent="0.3">
      <c r="C717" s="94" t="s">
        <v>673</v>
      </c>
      <c r="D717" s="95">
        <v>16218212417</v>
      </c>
      <c r="E717" s="95">
        <v>15576408767</v>
      </c>
      <c r="F717" s="95">
        <v>126636442.71000001</v>
      </c>
      <c r="G717" s="95">
        <v>918445929.2700001</v>
      </c>
      <c r="H717" s="95">
        <v>517427102.08999985</v>
      </c>
    </row>
    <row r="718" spans="3:8" x14ac:dyDescent="0.3">
      <c r="C718" s="96" t="s">
        <v>381</v>
      </c>
      <c r="D718" s="95">
        <v>1684320319</v>
      </c>
      <c r="E718" s="95">
        <v>2036046152.6299999</v>
      </c>
      <c r="F718" s="95">
        <v>36469654.779999994</v>
      </c>
      <c r="G718" s="95">
        <v>216947658.14000005</v>
      </c>
      <c r="H718" s="95">
        <v>143429753.19</v>
      </c>
    </row>
    <row r="719" spans="3:8" x14ac:dyDescent="0.3">
      <c r="C719" s="96" t="s">
        <v>546</v>
      </c>
      <c r="D719" s="95">
        <v>0</v>
      </c>
      <c r="E719" s="95">
        <v>-1447876</v>
      </c>
      <c r="F719" s="95">
        <v>195178.99</v>
      </c>
      <c r="G719" s="95">
        <v>511112</v>
      </c>
      <c r="H719" s="95">
        <v>3687524.4400000004</v>
      </c>
    </row>
    <row r="720" spans="3:8" x14ac:dyDescent="0.3">
      <c r="C720" s="96" t="s">
        <v>674</v>
      </c>
      <c r="D720" s="95">
        <v>186333236</v>
      </c>
      <c r="E720" s="95">
        <v>246951810.53999999</v>
      </c>
      <c r="F720" s="95">
        <v>-1429565</v>
      </c>
      <c r="G720" s="95">
        <v>19600532.34</v>
      </c>
      <c r="H720" s="95">
        <v>11059988.450000001</v>
      </c>
    </row>
    <row r="721" spans="3:8" x14ac:dyDescent="0.3">
      <c r="C721" s="96" t="s">
        <v>585</v>
      </c>
      <c r="D721" s="95">
        <v>0</v>
      </c>
      <c r="E721" s="95">
        <v>0</v>
      </c>
      <c r="F721" s="95">
        <v>0</v>
      </c>
      <c r="G721" s="95">
        <v>0</v>
      </c>
      <c r="H721" s="95">
        <v>0</v>
      </c>
    </row>
    <row r="722" spans="3:8" x14ac:dyDescent="0.3">
      <c r="C722" s="96" t="s">
        <v>423</v>
      </c>
      <c r="D722" s="95">
        <v>0</v>
      </c>
      <c r="E722" s="95">
        <v>-470000</v>
      </c>
      <c r="F722" s="95">
        <v>0</v>
      </c>
      <c r="G722" s="95">
        <v>0</v>
      </c>
      <c r="H722" s="95">
        <v>0</v>
      </c>
    </row>
    <row r="723" spans="3:8" x14ac:dyDescent="0.3">
      <c r="C723" s="96" t="s">
        <v>373</v>
      </c>
      <c r="D723" s="95">
        <v>1214895146</v>
      </c>
      <c r="E723" s="95">
        <v>902792095.51999998</v>
      </c>
      <c r="F723" s="95">
        <v>10505521.350000001</v>
      </c>
      <c r="G723" s="95">
        <v>112005026.83</v>
      </c>
      <c r="H723" s="95">
        <v>72947070.289999992</v>
      </c>
    </row>
    <row r="724" spans="3:8" x14ac:dyDescent="0.3">
      <c r="C724" s="96" t="s">
        <v>457</v>
      </c>
      <c r="D724" s="95">
        <v>0</v>
      </c>
      <c r="E724" s="95">
        <v>0</v>
      </c>
      <c r="F724" s="95">
        <v>0</v>
      </c>
      <c r="G724" s="95">
        <v>0</v>
      </c>
      <c r="H724" s="95">
        <v>0</v>
      </c>
    </row>
    <row r="725" spans="3:8" x14ac:dyDescent="0.3">
      <c r="C725" s="96" t="s">
        <v>675</v>
      </c>
      <c r="D725" s="95">
        <v>0</v>
      </c>
      <c r="E725" s="95">
        <v>0</v>
      </c>
      <c r="F725" s="95">
        <v>0</v>
      </c>
      <c r="G725" s="95">
        <v>0</v>
      </c>
      <c r="H725" s="95">
        <v>0</v>
      </c>
    </row>
    <row r="726" spans="3:8" x14ac:dyDescent="0.3">
      <c r="C726" s="96" t="s">
        <v>406</v>
      </c>
      <c r="D726" s="95">
        <v>1421443119</v>
      </c>
      <c r="E726" s="95">
        <v>795610747.30999994</v>
      </c>
      <c r="F726" s="95">
        <v>10023082.729999999</v>
      </c>
      <c r="G726" s="95">
        <v>91629194.330000013</v>
      </c>
      <c r="H726" s="95">
        <v>51862624.489999995</v>
      </c>
    </row>
    <row r="727" spans="3:8" x14ac:dyDescent="0.3">
      <c r="C727" s="96" t="s">
        <v>428</v>
      </c>
      <c r="D727" s="95">
        <v>0</v>
      </c>
      <c r="E727" s="95">
        <v>2054260</v>
      </c>
      <c r="F727" s="95">
        <v>0</v>
      </c>
      <c r="G727" s="95">
        <v>2000000</v>
      </c>
      <c r="H727" s="95">
        <v>0</v>
      </c>
    </row>
    <row r="728" spans="3:8" x14ac:dyDescent="0.3">
      <c r="C728" s="96" t="s">
        <v>444</v>
      </c>
      <c r="D728" s="95">
        <v>0</v>
      </c>
      <c r="E728" s="95">
        <v>399000</v>
      </c>
      <c r="F728" s="95">
        <v>0</v>
      </c>
      <c r="G728" s="95">
        <v>0</v>
      </c>
      <c r="H728" s="95">
        <v>0</v>
      </c>
    </row>
    <row r="729" spans="3:8" x14ac:dyDescent="0.3">
      <c r="C729" s="96" t="s">
        <v>473</v>
      </c>
      <c r="D729" s="95">
        <v>0</v>
      </c>
      <c r="E729" s="95">
        <v>-212000</v>
      </c>
      <c r="F729" s="95">
        <v>0</v>
      </c>
      <c r="G729" s="95">
        <v>0</v>
      </c>
      <c r="H729" s="95">
        <v>0</v>
      </c>
    </row>
    <row r="730" spans="3:8" x14ac:dyDescent="0.3">
      <c r="C730" s="96" t="s">
        <v>603</v>
      </c>
      <c r="D730" s="95">
        <v>133958904</v>
      </c>
      <c r="E730" s="95">
        <v>128058904</v>
      </c>
      <c r="F730" s="95">
        <v>0</v>
      </c>
      <c r="G730" s="95">
        <v>0</v>
      </c>
      <c r="H730" s="95">
        <v>0</v>
      </c>
    </row>
    <row r="731" spans="3:8" x14ac:dyDescent="0.3">
      <c r="C731" s="96" t="s">
        <v>530</v>
      </c>
      <c r="D731" s="95">
        <v>0</v>
      </c>
      <c r="E731" s="95">
        <v>1500000</v>
      </c>
      <c r="F731" s="95">
        <v>0</v>
      </c>
      <c r="G731" s="95">
        <v>0</v>
      </c>
      <c r="H731" s="95">
        <v>0</v>
      </c>
    </row>
    <row r="732" spans="3:8" x14ac:dyDescent="0.3">
      <c r="C732" s="96" t="s">
        <v>426</v>
      </c>
      <c r="D732" s="95">
        <v>0</v>
      </c>
      <c r="E732" s="95">
        <v>-447000</v>
      </c>
      <c r="F732" s="95">
        <v>0</v>
      </c>
      <c r="G732" s="95">
        <v>0</v>
      </c>
      <c r="H732" s="95">
        <v>0</v>
      </c>
    </row>
    <row r="733" spans="3:8" x14ac:dyDescent="0.3">
      <c r="C733" s="96" t="s">
        <v>411</v>
      </c>
      <c r="D733" s="95">
        <v>603044001</v>
      </c>
      <c r="E733" s="95">
        <v>644733570</v>
      </c>
      <c r="F733" s="95">
        <v>10296399.549999999</v>
      </c>
      <c r="G733" s="95">
        <v>67294158.950000003</v>
      </c>
      <c r="H733" s="95">
        <v>42026175.279999994</v>
      </c>
    </row>
    <row r="734" spans="3:8" x14ac:dyDescent="0.3">
      <c r="C734" s="96" t="s">
        <v>471</v>
      </c>
      <c r="D734" s="95">
        <v>0</v>
      </c>
      <c r="E734" s="95">
        <v>0</v>
      </c>
      <c r="F734" s="95">
        <v>0</v>
      </c>
      <c r="G734" s="95">
        <v>0</v>
      </c>
      <c r="H734" s="95">
        <v>0</v>
      </c>
    </row>
    <row r="735" spans="3:8" x14ac:dyDescent="0.3">
      <c r="C735" s="96" t="s">
        <v>459</v>
      </c>
      <c r="D735" s="95">
        <v>0</v>
      </c>
      <c r="E735" s="95">
        <v>0</v>
      </c>
      <c r="F735" s="95">
        <v>0</v>
      </c>
      <c r="G735" s="95">
        <v>0</v>
      </c>
      <c r="H735" s="95">
        <v>0</v>
      </c>
    </row>
    <row r="736" spans="3:8" x14ac:dyDescent="0.3">
      <c r="C736" s="96" t="s">
        <v>676</v>
      </c>
      <c r="D736" s="95">
        <v>139372140</v>
      </c>
      <c r="E736" s="95">
        <v>140372140</v>
      </c>
      <c r="F736" s="95">
        <v>355613.06</v>
      </c>
      <c r="G736" s="95">
        <v>2094962.1</v>
      </c>
      <c r="H736" s="95">
        <v>2046912.5</v>
      </c>
    </row>
    <row r="737" spans="3:8" x14ac:dyDescent="0.3">
      <c r="C737" s="96" t="s">
        <v>409</v>
      </c>
      <c r="D737" s="95">
        <v>190376081</v>
      </c>
      <c r="E737" s="95">
        <v>188161059</v>
      </c>
      <c r="F737" s="95">
        <v>8563713.1099999994</v>
      </c>
      <c r="G737" s="95">
        <v>22389116.219999999</v>
      </c>
      <c r="H737" s="95">
        <v>10611965.34</v>
      </c>
    </row>
    <row r="738" spans="3:8" x14ac:dyDescent="0.3">
      <c r="C738" s="96" t="s">
        <v>437</v>
      </c>
      <c r="D738" s="95">
        <v>0</v>
      </c>
      <c r="E738" s="95">
        <v>-12285000</v>
      </c>
      <c r="F738" s="95">
        <v>0</v>
      </c>
      <c r="G738" s="95">
        <v>0</v>
      </c>
      <c r="H738" s="95">
        <v>0</v>
      </c>
    </row>
    <row r="739" spans="3:8" x14ac:dyDescent="0.3">
      <c r="C739" s="96" t="s">
        <v>677</v>
      </c>
      <c r="D739" s="95">
        <v>0</v>
      </c>
      <c r="E739" s="95">
        <v>170000</v>
      </c>
      <c r="F739" s="95">
        <v>6000000</v>
      </c>
      <c r="G739" s="95">
        <v>0</v>
      </c>
      <c r="H739" s="95">
        <v>0</v>
      </c>
    </row>
    <row r="740" spans="3:8" x14ac:dyDescent="0.3">
      <c r="C740" s="96" t="s">
        <v>446</v>
      </c>
      <c r="D740" s="95">
        <v>0</v>
      </c>
      <c r="E740" s="95">
        <v>1860000</v>
      </c>
      <c r="F740" s="95">
        <v>0</v>
      </c>
      <c r="G740" s="95">
        <v>0</v>
      </c>
      <c r="H740" s="95">
        <v>0</v>
      </c>
    </row>
    <row r="741" spans="3:8" x14ac:dyDescent="0.3">
      <c r="C741" s="96" t="s">
        <v>532</v>
      </c>
      <c r="D741" s="95">
        <v>0</v>
      </c>
      <c r="E741" s="95">
        <v>0</v>
      </c>
      <c r="F741" s="95">
        <v>0</v>
      </c>
      <c r="G741" s="95">
        <v>7140000</v>
      </c>
      <c r="H741" s="95">
        <v>0</v>
      </c>
    </row>
    <row r="742" spans="3:8" x14ac:dyDescent="0.3">
      <c r="C742" s="96" t="s">
        <v>549</v>
      </c>
      <c r="D742" s="95">
        <v>0</v>
      </c>
      <c r="E742" s="95">
        <v>0</v>
      </c>
      <c r="F742" s="95">
        <v>0</v>
      </c>
      <c r="G742" s="95">
        <v>0</v>
      </c>
      <c r="H742" s="95">
        <v>152999.39000000001</v>
      </c>
    </row>
    <row r="743" spans="3:8" x14ac:dyDescent="0.3">
      <c r="C743" s="96" t="s">
        <v>464</v>
      </c>
      <c r="D743" s="95">
        <v>0</v>
      </c>
      <c r="E743" s="95">
        <v>0</v>
      </c>
      <c r="F743" s="95">
        <v>0</v>
      </c>
      <c r="G743" s="95">
        <v>0</v>
      </c>
      <c r="H743" s="95">
        <v>0</v>
      </c>
    </row>
    <row r="744" spans="3:8" x14ac:dyDescent="0.3">
      <c r="C744" s="96" t="s">
        <v>622</v>
      </c>
      <c r="D744" s="95">
        <v>553727140</v>
      </c>
      <c r="E744" s="95">
        <v>553727140</v>
      </c>
      <c r="F744" s="95">
        <v>0</v>
      </c>
      <c r="G744" s="95">
        <v>0</v>
      </c>
      <c r="H744" s="95">
        <v>0</v>
      </c>
    </row>
    <row r="745" spans="3:8" x14ac:dyDescent="0.3">
      <c r="C745" s="96" t="s">
        <v>417</v>
      </c>
      <c r="D745" s="95">
        <v>0</v>
      </c>
      <c r="E745" s="95">
        <v>20000000</v>
      </c>
      <c r="F745" s="95">
        <v>0</v>
      </c>
      <c r="G745" s="95">
        <v>0</v>
      </c>
      <c r="H745" s="95">
        <v>0</v>
      </c>
    </row>
    <row r="746" spans="3:8" x14ac:dyDescent="0.3">
      <c r="C746" s="96" t="s">
        <v>590</v>
      </c>
      <c r="D746" s="95">
        <v>0</v>
      </c>
      <c r="E746" s="95">
        <v>20670000</v>
      </c>
      <c r="F746" s="95">
        <v>0</v>
      </c>
      <c r="G746" s="95">
        <v>0</v>
      </c>
      <c r="H746" s="95">
        <v>0</v>
      </c>
    </row>
    <row r="747" spans="3:8" x14ac:dyDescent="0.3">
      <c r="C747" s="96" t="s">
        <v>612</v>
      </c>
      <c r="D747" s="95">
        <v>0</v>
      </c>
      <c r="E747" s="95">
        <v>13000</v>
      </c>
      <c r="F747" s="95">
        <v>0</v>
      </c>
      <c r="G747" s="95">
        <v>0</v>
      </c>
      <c r="H747" s="95">
        <v>0</v>
      </c>
    </row>
    <row r="748" spans="3:8" x14ac:dyDescent="0.3">
      <c r="C748" s="96" t="s">
        <v>390</v>
      </c>
      <c r="D748" s="95">
        <v>310897275</v>
      </c>
      <c r="E748" s="95">
        <v>282703427</v>
      </c>
      <c r="F748" s="95">
        <v>13555883.4</v>
      </c>
      <c r="G748" s="95">
        <v>33466456.199999999</v>
      </c>
      <c r="H748" s="95">
        <v>27822891.789999999</v>
      </c>
    </row>
    <row r="749" spans="3:8" x14ac:dyDescent="0.3">
      <c r="C749" s="96" t="s">
        <v>678</v>
      </c>
      <c r="D749" s="95">
        <v>77372860</v>
      </c>
      <c r="E749" s="95">
        <v>115479988</v>
      </c>
      <c r="F749" s="95">
        <v>0</v>
      </c>
      <c r="G749" s="95">
        <v>0</v>
      </c>
      <c r="H749" s="95">
        <v>0</v>
      </c>
    </row>
    <row r="750" spans="3:8" x14ac:dyDescent="0.3">
      <c r="C750" s="96" t="s">
        <v>657</v>
      </c>
      <c r="D750" s="95">
        <v>0</v>
      </c>
      <c r="E750" s="95">
        <v>0</v>
      </c>
      <c r="F750" s="95">
        <v>0</v>
      </c>
      <c r="G750" s="95">
        <v>0</v>
      </c>
      <c r="H750" s="95">
        <v>0</v>
      </c>
    </row>
    <row r="751" spans="3:8" x14ac:dyDescent="0.3">
      <c r="C751" s="96" t="s">
        <v>550</v>
      </c>
      <c r="D751" s="95">
        <v>0</v>
      </c>
      <c r="E751" s="95">
        <v>8000</v>
      </c>
      <c r="F751" s="95">
        <v>0</v>
      </c>
      <c r="G751" s="95">
        <v>457800</v>
      </c>
      <c r="H751" s="95">
        <v>0</v>
      </c>
    </row>
    <row r="752" spans="3:8" x14ac:dyDescent="0.3">
      <c r="C752" s="96" t="s">
        <v>551</v>
      </c>
      <c r="D752" s="95">
        <v>0</v>
      </c>
      <c r="E752" s="95">
        <v>1098675</v>
      </c>
      <c r="F752" s="95">
        <v>0</v>
      </c>
      <c r="G752" s="95">
        <v>3400000</v>
      </c>
      <c r="H752" s="95">
        <v>0</v>
      </c>
    </row>
    <row r="753" spans="3:8" x14ac:dyDescent="0.3">
      <c r="C753" s="96" t="s">
        <v>537</v>
      </c>
      <c r="D753" s="95">
        <v>53358079</v>
      </c>
      <c r="E753" s="95">
        <v>150309660</v>
      </c>
      <c r="F753" s="95">
        <v>2490384.5099999998</v>
      </c>
      <c r="G753" s="95">
        <v>7084102.3000000007</v>
      </c>
      <c r="H753" s="95">
        <v>12096538.07</v>
      </c>
    </row>
    <row r="754" spans="3:8" x14ac:dyDescent="0.3">
      <c r="C754" s="96" t="s">
        <v>679</v>
      </c>
      <c r="D754" s="95">
        <v>0</v>
      </c>
      <c r="E754" s="95">
        <v>3333052</v>
      </c>
      <c r="F754" s="95">
        <v>0</v>
      </c>
      <c r="G754" s="95">
        <v>0</v>
      </c>
      <c r="H754" s="95">
        <v>0</v>
      </c>
    </row>
    <row r="755" spans="3:8" x14ac:dyDescent="0.3">
      <c r="C755" s="96" t="s">
        <v>374</v>
      </c>
      <c r="D755" s="95">
        <v>671073723</v>
      </c>
      <c r="E755" s="95">
        <v>1030294696</v>
      </c>
      <c r="F755" s="95">
        <v>23000000</v>
      </c>
      <c r="G755" s="95">
        <v>229733985.97999999</v>
      </c>
      <c r="H755" s="95">
        <v>64622126.649999999</v>
      </c>
    </row>
    <row r="756" spans="3:8" x14ac:dyDescent="0.3">
      <c r="C756" s="96" t="s">
        <v>383</v>
      </c>
      <c r="D756" s="95">
        <v>8978040394</v>
      </c>
      <c r="E756" s="95">
        <v>8324923266</v>
      </c>
      <c r="F756" s="95">
        <v>6610576.2300000004</v>
      </c>
      <c r="G756" s="95">
        <v>102691823.88</v>
      </c>
      <c r="H756" s="95">
        <v>75060532.209999993</v>
      </c>
    </row>
    <row r="757" spans="3:8" x14ac:dyDescent="0.3">
      <c r="C757" s="94" t="s">
        <v>680</v>
      </c>
      <c r="D757" s="95">
        <v>1103500000</v>
      </c>
      <c r="E757" s="95">
        <v>1778500000</v>
      </c>
      <c r="F757" s="95">
        <v>21261578.529999997</v>
      </c>
      <c r="G757" s="95">
        <v>155581907.03</v>
      </c>
      <c r="H757" s="95">
        <v>167708099.45999998</v>
      </c>
    </row>
    <row r="758" spans="3:8" x14ac:dyDescent="0.3">
      <c r="C758" s="96" t="s">
        <v>411</v>
      </c>
      <c r="D758" s="95">
        <v>53500000</v>
      </c>
      <c r="E758" s="95">
        <v>428500000</v>
      </c>
      <c r="F758" s="95">
        <v>539385.31000000006</v>
      </c>
      <c r="G758" s="95">
        <v>24651212.729999997</v>
      </c>
      <c r="H758" s="95">
        <v>22279065.509999998</v>
      </c>
    </row>
    <row r="759" spans="3:8" x14ac:dyDescent="0.3">
      <c r="C759" s="96" t="s">
        <v>676</v>
      </c>
      <c r="D759" s="95">
        <v>1050000000</v>
      </c>
      <c r="E759" s="95">
        <v>1350000000</v>
      </c>
      <c r="F759" s="95">
        <v>20722193.219999999</v>
      </c>
      <c r="G759" s="95">
        <v>130930694.3</v>
      </c>
      <c r="H759" s="95">
        <v>145429033.94999999</v>
      </c>
    </row>
    <row r="760" spans="3:8" x14ac:dyDescent="0.3">
      <c r="C760" s="118" t="s">
        <v>681</v>
      </c>
      <c r="D760" s="119">
        <v>22851776170</v>
      </c>
      <c r="E760" s="119">
        <v>22921444125.050003</v>
      </c>
      <c r="F760" s="119">
        <v>3023055489.02</v>
      </c>
      <c r="G760" s="119">
        <v>3070297395.4299998</v>
      </c>
      <c r="H760" s="119">
        <v>2990231723.4000001</v>
      </c>
    </row>
    <row r="761" spans="3:8" x14ac:dyDescent="0.3">
      <c r="C761" s="120" t="s">
        <v>682</v>
      </c>
      <c r="D761" s="109">
        <v>22851776170</v>
      </c>
      <c r="E761" s="109">
        <v>22921444125.050003</v>
      </c>
      <c r="F761" s="109">
        <v>3023055489.02</v>
      </c>
      <c r="G761" s="109">
        <v>3070297395.4299998</v>
      </c>
      <c r="H761" s="109">
        <v>2990231723.4000001</v>
      </c>
    </row>
    <row r="762" spans="3:8" x14ac:dyDescent="0.3">
      <c r="C762" s="94" t="s">
        <v>683</v>
      </c>
      <c r="D762" s="95">
        <v>20519276070</v>
      </c>
      <c r="E762" s="95">
        <v>20559045354.400002</v>
      </c>
      <c r="F762" s="95">
        <v>2749572660.2599998</v>
      </c>
      <c r="G762" s="95">
        <v>2769375967.6099997</v>
      </c>
      <c r="H762" s="95">
        <v>2711401983.0999999</v>
      </c>
    </row>
    <row r="763" spans="3:8" x14ac:dyDescent="0.3">
      <c r="C763" s="96" t="s">
        <v>381</v>
      </c>
      <c r="D763" s="95">
        <v>633678274</v>
      </c>
      <c r="E763" s="95">
        <v>615263992.82000005</v>
      </c>
      <c r="F763" s="95">
        <v>50560899.759999998</v>
      </c>
      <c r="G763" s="95">
        <v>54813695.810000002</v>
      </c>
      <c r="H763" s="95">
        <v>38279012.810000002</v>
      </c>
    </row>
    <row r="764" spans="3:8" x14ac:dyDescent="0.3">
      <c r="C764" s="96" t="s">
        <v>423</v>
      </c>
      <c r="D764" s="95">
        <v>2059984978</v>
      </c>
      <c r="E764" s="95">
        <v>2059984978</v>
      </c>
      <c r="F764" s="95">
        <v>0</v>
      </c>
      <c r="G764" s="95">
        <v>0</v>
      </c>
      <c r="H764" s="95">
        <v>0</v>
      </c>
    </row>
    <row r="765" spans="3:8" x14ac:dyDescent="0.3">
      <c r="C765" s="96" t="s">
        <v>509</v>
      </c>
      <c r="D765" s="95">
        <v>0</v>
      </c>
      <c r="E765" s="95">
        <v>59525363</v>
      </c>
      <c r="F765" s="95">
        <v>204431163.53</v>
      </c>
      <c r="G765" s="95">
        <v>204431163.53</v>
      </c>
      <c r="H765" s="95">
        <v>204431163.53</v>
      </c>
    </row>
    <row r="766" spans="3:8" x14ac:dyDescent="0.3">
      <c r="C766" s="96" t="s">
        <v>373</v>
      </c>
      <c r="D766" s="95">
        <v>932908408</v>
      </c>
      <c r="E766" s="95">
        <v>929339009.57999992</v>
      </c>
      <c r="F766" s="95">
        <v>76615325.579999998</v>
      </c>
      <c r="G766" s="95">
        <v>91937601.280000001</v>
      </c>
      <c r="H766" s="95">
        <v>66289785.969999999</v>
      </c>
    </row>
    <row r="767" spans="3:8" x14ac:dyDescent="0.3">
      <c r="C767" s="96" t="s">
        <v>589</v>
      </c>
      <c r="D767" s="95">
        <v>338767795</v>
      </c>
      <c r="E767" s="95">
        <v>338767795</v>
      </c>
      <c r="F767" s="95">
        <v>41931674.030000001</v>
      </c>
      <c r="G767" s="95">
        <v>41931674.030000001</v>
      </c>
      <c r="H767" s="95">
        <v>28092672.34</v>
      </c>
    </row>
    <row r="768" spans="3:8" x14ac:dyDescent="0.3">
      <c r="C768" s="96" t="s">
        <v>406</v>
      </c>
      <c r="D768" s="95">
        <v>78600569</v>
      </c>
      <c r="E768" s="95">
        <v>58858170</v>
      </c>
      <c r="F768" s="95">
        <v>5110054.68</v>
      </c>
      <c r="G768" s="95">
        <v>5338290.2799999993</v>
      </c>
      <c r="H768" s="95">
        <v>5135805.7799999993</v>
      </c>
    </row>
    <row r="769" spans="3:8" x14ac:dyDescent="0.3">
      <c r="C769" s="96" t="s">
        <v>374</v>
      </c>
      <c r="D769" s="95">
        <v>855369507</v>
      </c>
      <c r="E769" s="95">
        <v>883369507</v>
      </c>
      <c r="F769" s="95">
        <v>72067387.210000008</v>
      </c>
      <c r="G769" s="95">
        <v>72067387.210000008</v>
      </c>
      <c r="H769" s="95">
        <v>70317387.200000003</v>
      </c>
    </row>
    <row r="770" spans="3:8" x14ac:dyDescent="0.3">
      <c r="C770" s="96" t="s">
        <v>383</v>
      </c>
      <c r="D770" s="95">
        <v>15619966539</v>
      </c>
      <c r="E770" s="95">
        <v>15613936539</v>
      </c>
      <c r="F770" s="95">
        <v>2298856155.4699998</v>
      </c>
      <c r="G770" s="95">
        <v>2298856155.4699998</v>
      </c>
      <c r="H770" s="95">
        <v>2298856155.4699998</v>
      </c>
    </row>
    <row r="771" spans="3:8" x14ac:dyDescent="0.3">
      <c r="C771" s="94" t="s">
        <v>684</v>
      </c>
      <c r="D771" s="95">
        <v>1141600000</v>
      </c>
      <c r="E771" s="95">
        <v>1212098670.6499999</v>
      </c>
      <c r="F771" s="95">
        <v>146364988.46000001</v>
      </c>
      <c r="G771" s="95">
        <v>171586153.78000003</v>
      </c>
      <c r="H771" s="95">
        <v>123342764.13000001</v>
      </c>
    </row>
    <row r="772" spans="3:8" x14ac:dyDescent="0.3">
      <c r="C772" s="96" t="s">
        <v>589</v>
      </c>
      <c r="D772" s="95">
        <v>0</v>
      </c>
      <c r="E772" s="95">
        <v>100000</v>
      </c>
      <c r="F772" s="95">
        <v>25000</v>
      </c>
      <c r="G772" s="95">
        <v>25000</v>
      </c>
      <c r="H772" s="95">
        <v>25000</v>
      </c>
    </row>
    <row r="773" spans="3:8" x14ac:dyDescent="0.3">
      <c r="C773" s="96" t="s">
        <v>664</v>
      </c>
      <c r="D773" s="95">
        <v>200000</v>
      </c>
      <c r="E773" s="95">
        <v>200000</v>
      </c>
      <c r="F773" s="95">
        <v>0</v>
      </c>
      <c r="G773" s="95">
        <v>0</v>
      </c>
      <c r="H773" s="95">
        <v>0</v>
      </c>
    </row>
    <row r="774" spans="3:8" x14ac:dyDescent="0.3">
      <c r="C774" s="96" t="s">
        <v>685</v>
      </c>
      <c r="D774" s="95">
        <v>0</v>
      </c>
      <c r="E774" s="95">
        <v>170000</v>
      </c>
      <c r="F774" s="95">
        <v>0</v>
      </c>
      <c r="G774" s="95">
        <v>0</v>
      </c>
      <c r="H774" s="95">
        <v>0</v>
      </c>
    </row>
    <row r="775" spans="3:8" x14ac:dyDescent="0.3">
      <c r="C775" s="96" t="s">
        <v>406</v>
      </c>
      <c r="D775" s="95">
        <v>1141400000</v>
      </c>
      <c r="E775" s="95">
        <v>1212804170.6499999</v>
      </c>
      <c r="F775" s="95">
        <v>146339988.46000001</v>
      </c>
      <c r="G775" s="95">
        <v>171561153.78000003</v>
      </c>
      <c r="H775" s="95">
        <v>123317764.13000001</v>
      </c>
    </row>
    <row r="776" spans="3:8" x14ac:dyDescent="0.3">
      <c r="C776" s="96" t="s">
        <v>428</v>
      </c>
      <c r="D776" s="95">
        <v>0</v>
      </c>
      <c r="E776" s="95">
        <v>-1000000</v>
      </c>
      <c r="F776" s="95">
        <v>0</v>
      </c>
      <c r="G776" s="95">
        <v>0</v>
      </c>
      <c r="H776" s="95">
        <v>0</v>
      </c>
    </row>
    <row r="777" spans="3:8" x14ac:dyDescent="0.3">
      <c r="C777" s="96" t="s">
        <v>444</v>
      </c>
      <c r="D777" s="95">
        <v>0</v>
      </c>
      <c r="E777" s="95">
        <v>-175500</v>
      </c>
      <c r="F777" s="95">
        <v>0</v>
      </c>
      <c r="G777" s="95">
        <v>0</v>
      </c>
      <c r="H777" s="95">
        <v>0</v>
      </c>
    </row>
    <row r="778" spans="3:8" x14ac:dyDescent="0.3">
      <c r="C778" s="94" t="s">
        <v>686</v>
      </c>
      <c r="D778" s="95">
        <v>1150300100</v>
      </c>
      <c r="E778" s="95">
        <v>1150300100</v>
      </c>
      <c r="F778" s="95">
        <v>127117840.3</v>
      </c>
      <c r="G778" s="95">
        <v>129335274.03999999</v>
      </c>
      <c r="H778" s="95">
        <v>155486976.17000002</v>
      </c>
    </row>
    <row r="779" spans="3:8" x14ac:dyDescent="0.3">
      <c r="C779" s="96" t="s">
        <v>423</v>
      </c>
      <c r="D779" s="95">
        <v>500000</v>
      </c>
      <c r="E779" s="95">
        <v>1573381.1799999997</v>
      </c>
      <c r="F779" s="95">
        <v>0</v>
      </c>
      <c r="G779" s="95">
        <v>0</v>
      </c>
      <c r="H779" s="95">
        <v>0</v>
      </c>
    </row>
    <row r="780" spans="3:8" x14ac:dyDescent="0.3">
      <c r="C780" s="96" t="s">
        <v>477</v>
      </c>
      <c r="D780" s="95">
        <v>0</v>
      </c>
      <c r="E780" s="95">
        <v>4756154.93</v>
      </c>
      <c r="F780" s="95">
        <v>0</v>
      </c>
      <c r="G780" s="95">
        <v>0</v>
      </c>
      <c r="H780" s="95">
        <v>0</v>
      </c>
    </row>
    <row r="781" spans="3:8" x14ac:dyDescent="0.3">
      <c r="C781" s="96" t="s">
        <v>497</v>
      </c>
      <c r="D781" s="95">
        <v>0</v>
      </c>
      <c r="E781" s="95">
        <v>66416602.670000002</v>
      </c>
      <c r="F781" s="95">
        <v>64438448.109999999</v>
      </c>
      <c r="G781" s="95">
        <v>64438448.109999999</v>
      </c>
      <c r="H781" s="95">
        <v>0</v>
      </c>
    </row>
    <row r="782" spans="3:8" x14ac:dyDescent="0.3">
      <c r="C782" s="96" t="s">
        <v>687</v>
      </c>
      <c r="D782" s="95">
        <v>0</v>
      </c>
      <c r="E782" s="95">
        <v>-3600000</v>
      </c>
      <c r="F782" s="95">
        <v>0</v>
      </c>
      <c r="G782" s="95">
        <v>0</v>
      </c>
      <c r="H782" s="95">
        <v>0</v>
      </c>
    </row>
    <row r="783" spans="3:8" x14ac:dyDescent="0.3">
      <c r="C783" s="96" t="s">
        <v>373</v>
      </c>
      <c r="D783" s="95">
        <v>1149800100</v>
      </c>
      <c r="E783" s="95">
        <v>1081153961.22</v>
      </c>
      <c r="F783" s="95">
        <v>62679392.189999998</v>
      </c>
      <c r="G783" s="95">
        <v>64896825.93</v>
      </c>
      <c r="H783" s="95">
        <v>155486976.17000002</v>
      </c>
    </row>
    <row r="784" spans="3:8" x14ac:dyDescent="0.3">
      <c r="C784" s="94" t="s">
        <v>688</v>
      </c>
      <c r="D784" s="95">
        <v>40600000</v>
      </c>
      <c r="E784" s="95">
        <v>0</v>
      </c>
      <c r="F784" s="95">
        <v>0</v>
      </c>
      <c r="G784" s="95">
        <v>0</v>
      </c>
      <c r="H784" s="95">
        <v>0</v>
      </c>
    </row>
    <row r="785" spans="3:8" x14ac:dyDescent="0.3">
      <c r="C785" s="96" t="s">
        <v>406</v>
      </c>
      <c r="D785" s="95">
        <v>40600000</v>
      </c>
      <c r="E785" s="95">
        <v>0</v>
      </c>
      <c r="F785" s="95">
        <v>0</v>
      </c>
      <c r="G785" s="95">
        <v>0</v>
      </c>
      <c r="H785" s="95">
        <v>0</v>
      </c>
    </row>
    <row r="786" spans="3:8" x14ac:dyDescent="0.3">
      <c r="C786" s="118" t="s">
        <v>689</v>
      </c>
      <c r="D786" s="119">
        <v>4007403958</v>
      </c>
      <c r="E786" s="119">
        <v>4594734805.7599993</v>
      </c>
      <c r="F786" s="119">
        <v>211430667.34</v>
      </c>
      <c r="G786" s="119">
        <v>691863847.07000005</v>
      </c>
      <c r="H786" s="119">
        <v>380818776.57000005</v>
      </c>
    </row>
    <row r="787" spans="3:8" x14ac:dyDescent="0.3">
      <c r="C787" s="120" t="s">
        <v>690</v>
      </c>
      <c r="D787" s="109">
        <v>4007403958</v>
      </c>
      <c r="E787" s="109">
        <v>4594734805.7599993</v>
      </c>
      <c r="F787" s="109">
        <v>211430667.34</v>
      </c>
      <c r="G787" s="109">
        <v>691863847.07000005</v>
      </c>
      <c r="H787" s="109">
        <v>380818776.57000005</v>
      </c>
    </row>
    <row r="788" spans="3:8" x14ac:dyDescent="0.3">
      <c r="C788" s="94" t="s">
        <v>691</v>
      </c>
      <c r="D788" s="95">
        <v>2598907436</v>
      </c>
      <c r="E788" s="95">
        <v>3160593266.6599994</v>
      </c>
      <c r="F788" s="95">
        <v>123614730.51000001</v>
      </c>
      <c r="G788" s="95">
        <v>568530837.94000006</v>
      </c>
      <c r="H788" s="95">
        <v>272981997.51000005</v>
      </c>
    </row>
    <row r="789" spans="3:8" x14ac:dyDescent="0.3">
      <c r="C789" s="96" t="s">
        <v>381</v>
      </c>
      <c r="D789" s="95">
        <v>1404249239</v>
      </c>
      <c r="E789" s="95">
        <v>1420054342.3099999</v>
      </c>
      <c r="F789" s="95">
        <v>39881669.110000007</v>
      </c>
      <c r="G789" s="95">
        <v>98715705.849999994</v>
      </c>
      <c r="H789" s="95">
        <v>69489644.26000002</v>
      </c>
    </row>
    <row r="790" spans="3:8" x14ac:dyDescent="0.3">
      <c r="C790" s="96" t="s">
        <v>411</v>
      </c>
      <c r="D790" s="95">
        <v>82070000</v>
      </c>
      <c r="E790" s="95">
        <v>78133226.359999999</v>
      </c>
      <c r="F790" s="95">
        <v>1597404.9299999997</v>
      </c>
      <c r="G790" s="95">
        <v>9509195.4499999993</v>
      </c>
      <c r="H790" s="95">
        <v>4241913.17</v>
      </c>
    </row>
    <row r="791" spans="3:8" x14ac:dyDescent="0.3">
      <c r="C791" s="96" t="s">
        <v>409</v>
      </c>
      <c r="D791" s="95">
        <v>184174000</v>
      </c>
      <c r="E791" s="95">
        <v>188110199.03</v>
      </c>
      <c r="F791" s="95">
        <v>-10416114.529999999</v>
      </c>
      <c r="G791" s="95">
        <v>22377912.719999999</v>
      </c>
      <c r="H791" s="95">
        <v>10560274.889999999</v>
      </c>
    </row>
    <row r="792" spans="3:8" x14ac:dyDescent="0.3">
      <c r="C792" s="96" t="s">
        <v>605</v>
      </c>
      <c r="D792" s="95">
        <v>297930833</v>
      </c>
      <c r="E792" s="95">
        <v>297930833</v>
      </c>
      <c r="F792" s="95">
        <v>0</v>
      </c>
      <c r="G792" s="95">
        <v>0</v>
      </c>
      <c r="H792" s="95">
        <v>0</v>
      </c>
    </row>
    <row r="793" spans="3:8" x14ac:dyDescent="0.3">
      <c r="C793" s="96" t="s">
        <v>692</v>
      </c>
      <c r="D793" s="95">
        <v>0</v>
      </c>
      <c r="E793" s="95">
        <v>358158760</v>
      </c>
      <c r="F793" s="95">
        <v>0</v>
      </c>
      <c r="G793" s="95">
        <v>285065800</v>
      </c>
      <c r="H793" s="95">
        <v>48728640</v>
      </c>
    </row>
    <row r="794" spans="3:8" x14ac:dyDescent="0.3">
      <c r="C794" s="96" t="s">
        <v>407</v>
      </c>
      <c r="D794" s="95">
        <v>141485000</v>
      </c>
      <c r="E794" s="95">
        <v>132116797.67999999</v>
      </c>
      <c r="F794" s="95">
        <v>-5540459.25</v>
      </c>
      <c r="G794" s="95">
        <v>13440153.719999999</v>
      </c>
      <c r="H794" s="95">
        <v>5546543.7999999998</v>
      </c>
    </row>
    <row r="795" spans="3:8" x14ac:dyDescent="0.3">
      <c r="C795" s="96" t="s">
        <v>392</v>
      </c>
      <c r="D795" s="95">
        <v>131545000</v>
      </c>
      <c r="E795" s="95">
        <v>125384015</v>
      </c>
      <c r="F795" s="95">
        <v>-1337323.2000000002</v>
      </c>
      <c r="G795" s="95">
        <v>16934048.640000001</v>
      </c>
      <c r="H795" s="95">
        <v>8354122.3300000001</v>
      </c>
    </row>
    <row r="796" spans="3:8" x14ac:dyDescent="0.3">
      <c r="C796" s="96" t="s">
        <v>693</v>
      </c>
      <c r="D796" s="95">
        <v>19661470</v>
      </c>
      <c r="E796" s="95">
        <v>24461774.199999999</v>
      </c>
      <c r="F796" s="95">
        <v>0</v>
      </c>
      <c r="G796" s="95">
        <v>0</v>
      </c>
      <c r="H796" s="95">
        <v>0</v>
      </c>
    </row>
    <row r="797" spans="3:8" x14ac:dyDescent="0.3">
      <c r="C797" s="96" t="s">
        <v>374</v>
      </c>
      <c r="D797" s="95">
        <v>115053167</v>
      </c>
      <c r="E797" s="95">
        <v>115053167</v>
      </c>
      <c r="F797" s="95">
        <v>169000</v>
      </c>
      <c r="G797" s="95">
        <v>4550264.1900000004</v>
      </c>
      <c r="H797" s="95">
        <v>9047930.8599999994</v>
      </c>
    </row>
    <row r="798" spans="3:8" x14ac:dyDescent="0.3">
      <c r="C798" s="96" t="s">
        <v>383</v>
      </c>
      <c r="D798" s="95">
        <v>222738727</v>
      </c>
      <c r="E798" s="95">
        <v>421190152.07999998</v>
      </c>
      <c r="F798" s="95">
        <v>99260553.450000003</v>
      </c>
      <c r="G798" s="95">
        <v>117937757.37</v>
      </c>
      <c r="H798" s="95">
        <v>117012928.2</v>
      </c>
    </row>
    <row r="799" spans="3:8" x14ac:dyDescent="0.3">
      <c r="C799" s="94" t="s">
        <v>694</v>
      </c>
      <c r="D799" s="95">
        <v>342565315</v>
      </c>
      <c r="E799" s="95">
        <v>342565315</v>
      </c>
      <c r="F799" s="95">
        <v>0</v>
      </c>
      <c r="G799" s="95">
        <v>0</v>
      </c>
      <c r="H799" s="95">
        <v>0</v>
      </c>
    </row>
    <row r="800" spans="3:8" x14ac:dyDescent="0.3">
      <c r="C800" s="96" t="s">
        <v>692</v>
      </c>
      <c r="D800" s="95">
        <v>342565315</v>
      </c>
      <c r="E800" s="95">
        <v>342565315</v>
      </c>
      <c r="F800" s="95">
        <v>0</v>
      </c>
      <c r="G800" s="95">
        <v>0</v>
      </c>
      <c r="H800" s="95">
        <v>0</v>
      </c>
    </row>
    <row r="801" spans="3:8" x14ac:dyDescent="0.3">
      <c r="C801" s="94" t="s">
        <v>695</v>
      </c>
      <c r="D801" s="95">
        <v>694496789</v>
      </c>
      <c r="E801" s="95">
        <v>692496789</v>
      </c>
      <c r="F801" s="95">
        <v>37327450.150000006</v>
      </c>
      <c r="G801" s="95">
        <v>71317561.920000002</v>
      </c>
      <c r="H801" s="95">
        <v>73622080.170000002</v>
      </c>
    </row>
    <row r="802" spans="3:8" x14ac:dyDescent="0.3">
      <c r="C802" s="96" t="s">
        <v>685</v>
      </c>
      <c r="D802" s="95">
        <v>0</v>
      </c>
      <c r="E802" s="95">
        <v>25000</v>
      </c>
      <c r="F802" s="95">
        <v>0</v>
      </c>
      <c r="G802" s="95">
        <v>0</v>
      </c>
      <c r="H802" s="95">
        <v>0</v>
      </c>
    </row>
    <row r="803" spans="3:8" x14ac:dyDescent="0.3">
      <c r="C803" s="96" t="s">
        <v>646</v>
      </c>
      <c r="D803" s="95">
        <v>24344265</v>
      </c>
      <c r="E803" s="95">
        <v>24344265</v>
      </c>
      <c r="F803" s="95">
        <v>-911683.79</v>
      </c>
      <c r="G803" s="95">
        <v>4548666.46</v>
      </c>
      <c r="H803" s="95">
        <v>4661999.79</v>
      </c>
    </row>
    <row r="804" spans="3:8" x14ac:dyDescent="0.3">
      <c r="C804" s="96" t="s">
        <v>406</v>
      </c>
      <c r="D804" s="95">
        <v>670152524</v>
      </c>
      <c r="E804" s="95">
        <v>668077524</v>
      </c>
      <c r="F804" s="95">
        <v>38239133.940000005</v>
      </c>
      <c r="G804" s="95">
        <v>66768895.460000001</v>
      </c>
      <c r="H804" s="95">
        <v>68960080.379999995</v>
      </c>
    </row>
    <row r="805" spans="3:8" x14ac:dyDescent="0.3">
      <c r="C805" s="96" t="s">
        <v>428</v>
      </c>
      <c r="D805" s="95">
        <v>0</v>
      </c>
      <c r="E805" s="95">
        <v>50000</v>
      </c>
      <c r="F805" s="95">
        <v>0</v>
      </c>
      <c r="G805" s="95">
        <v>0</v>
      </c>
      <c r="H805" s="95">
        <v>0</v>
      </c>
    </row>
    <row r="806" spans="3:8" x14ac:dyDescent="0.3">
      <c r="C806" s="94" t="s">
        <v>696</v>
      </c>
      <c r="D806" s="95">
        <v>59735141</v>
      </c>
      <c r="E806" s="95">
        <v>63235141</v>
      </c>
      <c r="F806" s="95">
        <v>9290812.8399999999</v>
      </c>
      <c r="G806" s="95">
        <v>10340509.799999999</v>
      </c>
      <c r="H806" s="95">
        <v>3935113.8000000003</v>
      </c>
    </row>
    <row r="807" spans="3:8" x14ac:dyDescent="0.3">
      <c r="C807" s="96" t="s">
        <v>381</v>
      </c>
      <c r="D807" s="95">
        <v>59735141</v>
      </c>
      <c r="E807" s="95">
        <v>63235141</v>
      </c>
      <c r="F807" s="95">
        <v>9290812.8399999999</v>
      </c>
      <c r="G807" s="95">
        <v>10340509.799999999</v>
      </c>
      <c r="H807" s="95">
        <v>3935113.8000000003</v>
      </c>
    </row>
    <row r="808" spans="3:8" x14ac:dyDescent="0.3">
      <c r="C808" s="94" t="s">
        <v>697</v>
      </c>
      <c r="D808" s="95">
        <v>311699277</v>
      </c>
      <c r="E808" s="95">
        <v>335844294.10000002</v>
      </c>
      <c r="F808" s="95">
        <v>41197673.839999996</v>
      </c>
      <c r="G808" s="95">
        <v>41674937.410000004</v>
      </c>
      <c r="H808" s="95">
        <v>30279585.09</v>
      </c>
    </row>
    <row r="809" spans="3:8" x14ac:dyDescent="0.3">
      <c r="C809" s="96" t="s">
        <v>411</v>
      </c>
      <c r="D809" s="95">
        <v>311699277</v>
      </c>
      <c r="E809" s="95">
        <v>335803294.10000002</v>
      </c>
      <c r="F809" s="95">
        <v>41197673.839999996</v>
      </c>
      <c r="G809" s="95">
        <v>41674937.410000004</v>
      </c>
      <c r="H809" s="95">
        <v>30279585.09</v>
      </c>
    </row>
    <row r="810" spans="3:8" x14ac:dyDescent="0.3">
      <c r="C810" s="96" t="s">
        <v>471</v>
      </c>
      <c r="D810" s="95">
        <v>0</v>
      </c>
      <c r="E810" s="95">
        <v>24000</v>
      </c>
      <c r="F810" s="95">
        <v>0</v>
      </c>
      <c r="G810" s="95">
        <v>0</v>
      </c>
      <c r="H810" s="95">
        <v>0</v>
      </c>
    </row>
    <row r="811" spans="3:8" x14ac:dyDescent="0.3">
      <c r="C811" s="96" t="s">
        <v>620</v>
      </c>
      <c r="D811" s="95">
        <v>0</v>
      </c>
      <c r="E811" s="95">
        <v>-23000</v>
      </c>
      <c r="F811" s="95">
        <v>0</v>
      </c>
      <c r="G811" s="95">
        <v>0</v>
      </c>
      <c r="H811" s="95">
        <v>0</v>
      </c>
    </row>
    <row r="812" spans="3:8" x14ac:dyDescent="0.3">
      <c r="C812" s="96" t="s">
        <v>676</v>
      </c>
      <c r="D812" s="95">
        <v>0</v>
      </c>
      <c r="E812" s="95">
        <v>40000</v>
      </c>
      <c r="F812" s="95">
        <v>0</v>
      </c>
      <c r="G812" s="95">
        <v>0</v>
      </c>
      <c r="H812" s="95">
        <v>0</v>
      </c>
    </row>
    <row r="813" spans="3:8" x14ac:dyDescent="0.3">
      <c r="C813" s="96" t="s">
        <v>607</v>
      </c>
      <c r="D813" s="95">
        <v>0</v>
      </c>
      <c r="E813" s="95">
        <v>0</v>
      </c>
      <c r="F813" s="95">
        <v>0</v>
      </c>
      <c r="G813" s="95">
        <v>0</v>
      </c>
      <c r="H813" s="95">
        <v>0</v>
      </c>
    </row>
    <row r="814" spans="3:8" x14ac:dyDescent="0.3">
      <c r="C814" s="118" t="s">
        <v>698</v>
      </c>
      <c r="D814" s="119">
        <v>2714381603</v>
      </c>
      <c r="E814" s="119">
        <v>2826449369</v>
      </c>
      <c r="F814" s="119">
        <v>137609290.00999999</v>
      </c>
      <c r="G814" s="119">
        <v>265146881.62</v>
      </c>
      <c r="H814" s="119">
        <v>151432635.38</v>
      </c>
    </row>
    <row r="815" spans="3:8" x14ac:dyDescent="0.3">
      <c r="C815" s="120" t="s">
        <v>699</v>
      </c>
      <c r="D815" s="109">
        <v>2714381603</v>
      </c>
      <c r="E815" s="109">
        <v>2826449369</v>
      </c>
      <c r="F815" s="109">
        <v>137609290.00999999</v>
      </c>
      <c r="G815" s="109">
        <v>265146881.62</v>
      </c>
      <c r="H815" s="109">
        <v>151432635.38</v>
      </c>
    </row>
    <row r="816" spans="3:8" x14ac:dyDescent="0.3">
      <c r="C816" s="94" t="s">
        <v>700</v>
      </c>
      <c r="D816" s="95">
        <v>1117648720</v>
      </c>
      <c r="E816" s="95">
        <v>1167843968</v>
      </c>
      <c r="F816" s="95">
        <v>46628867.93</v>
      </c>
      <c r="G816" s="95">
        <v>94734461.820000008</v>
      </c>
      <c r="H816" s="95">
        <v>53664476.189999998</v>
      </c>
    </row>
    <row r="817" spans="3:8" x14ac:dyDescent="0.3">
      <c r="C817" s="96" t="s">
        <v>381</v>
      </c>
      <c r="D817" s="95">
        <v>757392647</v>
      </c>
      <c r="E817" s="95">
        <v>769068395</v>
      </c>
      <c r="F817" s="95">
        <v>24421626.850000005</v>
      </c>
      <c r="G817" s="95">
        <v>49287569.930000007</v>
      </c>
      <c r="H817" s="95">
        <v>32636817.809999999</v>
      </c>
    </row>
    <row r="818" spans="3:8" x14ac:dyDescent="0.3">
      <c r="C818" s="96" t="s">
        <v>477</v>
      </c>
      <c r="D818" s="95">
        <v>116371684</v>
      </c>
      <c r="E818" s="95">
        <v>134598286.13999999</v>
      </c>
      <c r="F818" s="95">
        <v>6423287.8700000001</v>
      </c>
      <c r="G818" s="95">
        <v>12892948.799999999</v>
      </c>
      <c r="H818" s="95">
        <v>7283725.1799999997</v>
      </c>
    </row>
    <row r="819" spans="3:8" x14ac:dyDescent="0.3">
      <c r="C819" s="96" t="s">
        <v>373</v>
      </c>
      <c r="D819" s="95">
        <v>222184389</v>
      </c>
      <c r="E819" s="95">
        <v>243877286.86000001</v>
      </c>
      <c r="F819" s="95">
        <v>13111321.98</v>
      </c>
      <c r="G819" s="95">
        <v>25231547.860000003</v>
      </c>
      <c r="H819" s="95">
        <v>12103933.199999999</v>
      </c>
    </row>
    <row r="820" spans="3:8" x14ac:dyDescent="0.3">
      <c r="C820" s="96" t="s">
        <v>374</v>
      </c>
      <c r="D820" s="95">
        <v>21700000</v>
      </c>
      <c r="E820" s="95">
        <v>20300000</v>
      </c>
      <c r="F820" s="95">
        <v>2672631.23</v>
      </c>
      <c r="G820" s="95">
        <v>7322395.2299999995</v>
      </c>
      <c r="H820" s="95">
        <v>1640000</v>
      </c>
    </row>
    <row r="821" spans="3:8" x14ac:dyDescent="0.3">
      <c r="C821" s="94" t="s">
        <v>701</v>
      </c>
      <c r="D821" s="95">
        <v>269333095</v>
      </c>
      <c r="E821" s="95">
        <v>278193613</v>
      </c>
      <c r="F821" s="95">
        <v>15410944.290000001</v>
      </c>
      <c r="G821" s="95">
        <v>20683093.789999999</v>
      </c>
      <c r="H821" s="95">
        <v>14812715.510000002</v>
      </c>
    </row>
    <row r="822" spans="3:8" x14ac:dyDescent="0.3">
      <c r="C822" s="96" t="s">
        <v>702</v>
      </c>
      <c r="D822" s="95">
        <v>181065275</v>
      </c>
      <c r="E822" s="95">
        <v>196560882.37</v>
      </c>
      <c r="F822" s="95">
        <v>12983657.880000001</v>
      </c>
      <c r="G822" s="95">
        <v>14749019.899999999</v>
      </c>
      <c r="H822" s="95">
        <v>9208589.120000001</v>
      </c>
    </row>
    <row r="823" spans="3:8" x14ac:dyDescent="0.3">
      <c r="C823" s="96" t="s">
        <v>537</v>
      </c>
      <c r="D823" s="95">
        <v>88267820</v>
      </c>
      <c r="E823" s="95">
        <v>81632730.629999995</v>
      </c>
      <c r="F823" s="95">
        <v>2427286.41</v>
      </c>
      <c r="G823" s="95">
        <v>5934073.8899999997</v>
      </c>
      <c r="H823" s="95">
        <v>5604126.3899999997</v>
      </c>
    </row>
    <row r="824" spans="3:8" x14ac:dyDescent="0.3">
      <c r="C824" s="94" t="s">
        <v>703</v>
      </c>
      <c r="D824" s="95">
        <v>1327399788</v>
      </c>
      <c r="E824" s="95">
        <v>1380411788</v>
      </c>
      <c r="F824" s="95">
        <v>75569477.790000007</v>
      </c>
      <c r="G824" s="95">
        <v>149729326.00999999</v>
      </c>
      <c r="H824" s="95">
        <v>82955443.680000007</v>
      </c>
    </row>
    <row r="825" spans="3:8" x14ac:dyDescent="0.3">
      <c r="C825" s="96" t="s">
        <v>392</v>
      </c>
      <c r="D825" s="95">
        <v>596941677</v>
      </c>
      <c r="E825" s="95">
        <v>583255623.50000012</v>
      </c>
      <c r="F825" s="95">
        <v>41539173.420000002</v>
      </c>
      <c r="G825" s="95">
        <v>66019991.710000001</v>
      </c>
      <c r="H825" s="95">
        <v>29070947.23</v>
      </c>
    </row>
    <row r="826" spans="3:8" x14ac:dyDescent="0.3">
      <c r="C826" s="96" t="s">
        <v>704</v>
      </c>
      <c r="D826" s="95">
        <v>730458111</v>
      </c>
      <c r="E826" s="95">
        <v>797156164.49999988</v>
      </c>
      <c r="F826" s="95">
        <v>34030304.370000005</v>
      </c>
      <c r="G826" s="95">
        <v>83709334.299999997</v>
      </c>
      <c r="H826" s="95">
        <v>53884496.450000003</v>
      </c>
    </row>
    <row r="827" spans="3:8" x14ac:dyDescent="0.3">
      <c r="C827" s="118" t="s">
        <v>705</v>
      </c>
      <c r="D827" s="119">
        <v>5749853616</v>
      </c>
      <c r="E827" s="119">
        <v>6039853616</v>
      </c>
      <c r="F827" s="119">
        <v>230729283.20000002</v>
      </c>
      <c r="G827" s="119">
        <v>482237973.88999999</v>
      </c>
      <c r="H827" s="119">
        <v>258365286.95999998</v>
      </c>
    </row>
    <row r="828" spans="3:8" x14ac:dyDescent="0.3">
      <c r="C828" s="120" t="s">
        <v>706</v>
      </c>
      <c r="D828" s="109">
        <v>5749853616</v>
      </c>
      <c r="E828" s="109">
        <v>6039853616</v>
      </c>
      <c r="F828" s="109">
        <v>230729283.20000002</v>
      </c>
      <c r="G828" s="109">
        <v>482237973.88999999</v>
      </c>
      <c r="H828" s="109">
        <v>258365286.95999998</v>
      </c>
    </row>
    <row r="829" spans="3:8" x14ac:dyDescent="0.3">
      <c r="C829" s="94" t="s">
        <v>707</v>
      </c>
      <c r="D829" s="95">
        <v>5560837878</v>
      </c>
      <c r="E829" s="95">
        <v>5840837878</v>
      </c>
      <c r="F829" s="95">
        <v>223317577.73000002</v>
      </c>
      <c r="G829" s="95">
        <v>469391430.76999998</v>
      </c>
      <c r="H829" s="95">
        <v>245611515.06999999</v>
      </c>
    </row>
    <row r="830" spans="3:8" x14ac:dyDescent="0.3">
      <c r="C830" s="96" t="s">
        <v>381</v>
      </c>
      <c r="D830" s="95">
        <v>2153729702</v>
      </c>
      <c r="E830" s="95">
        <v>2246206984.3699999</v>
      </c>
      <c r="F830" s="95">
        <v>206854241.27000001</v>
      </c>
      <c r="G830" s="95">
        <v>396706432.36999995</v>
      </c>
      <c r="H830" s="95">
        <v>165667564.10999998</v>
      </c>
    </row>
    <row r="831" spans="3:8" x14ac:dyDescent="0.3">
      <c r="C831" s="96" t="s">
        <v>423</v>
      </c>
      <c r="D831" s="95">
        <v>25372783</v>
      </c>
      <c r="E831" s="95">
        <v>8166826</v>
      </c>
      <c r="F831" s="95">
        <v>46517</v>
      </c>
      <c r="G831" s="95">
        <v>0</v>
      </c>
      <c r="H831" s="95">
        <v>0</v>
      </c>
    </row>
    <row r="832" spans="3:8" x14ac:dyDescent="0.3">
      <c r="C832" s="96" t="s">
        <v>602</v>
      </c>
      <c r="D832" s="95">
        <v>7039322</v>
      </c>
      <c r="E832" s="95">
        <v>39503175</v>
      </c>
      <c r="F832" s="95">
        <v>0</v>
      </c>
      <c r="G832" s="95">
        <v>0</v>
      </c>
      <c r="H832" s="95">
        <v>0</v>
      </c>
    </row>
    <row r="833" spans="3:8" x14ac:dyDescent="0.3">
      <c r="C833" s="96" t="s">
        <v>588</v>
      </c>
      <c r="D833" s="95">
        <v>70687896</v>
      </c>
      <c r="E833" s="95">
        <v>152481459</v>
      </c>
      <c r="F833" s="95">
        <v>4268842.3499999996</v>
      </c>
      <c r="G833" s="95">
        <v>11334209.350000001</v>
      </c>
      <c r="H833" s="95">
        <v>5713801.9899999993</v>
      </c>
    </row>
    <row r="834" spans="3:8" x14ac:dyDescent="0.3">
      <c r="C834" s="96" t="s">
        <v>373</v>
      </c>
      <c r="D834" s="95">
        <v>56591300</v>
      </c>
      <c r="E834" s="95">
        <v>62756440</v>
      </c>
      <c r="F834" s="95">
        <v>1758391</v>
      </c>
      <c r="G834" s="95">
        <v>5707928.5999999996</v>
      </c>
      <c r="H834" s="95">
        <v>6010460.5800000001</v>
      </c>
    </row>
    <row r="835" spans="3:8" x14ac:dyDescent="0.3">
      <c r="C835" s="96" t="s">
        <v>646</v>
      </c>
      <c r="D835" s="95">
        <v>0</v>
      </c>
      <c r="E835" s="95">
        <v>84618382</v>
      </c>
      <c r="F835" s="95">
        <v>0</v>
      </c>
      <c r="G835" s="95">
        <v>0</v>
      </c>
      <c r="H835" s="95">
        <v>0</v>
      </c>
    </row>
    <row r="836" spans="3:8" x14ac:dyDescent="0.3">
      <c r="C836" s="96" t="s">
        <v>406</v>
      </c>
      <c r="D836" s="95">
        <v>2467519834</v>
      </c>
      <c r="E836" s="95">
        <v>1150429980</v>
      </c>
      <c r="F836" s="95">
        <v>10156577.109999999</v>
      </c>
      <c r="G836" s="95">
        <v>6171548.8399999999</v>
      </c>
      <c r="H836" s="95">
        <v>6383250.8399999999</v>
      </c>
    </row>
    <row r="837" spans="3:8" x14ac:dyDescent="0.3">
      <c r="C837" s="96" t="s">
        <v>708</v>
      </c>
      <c r="D837" s="95">
        <v>0</v>
      </c>
      <c r="E837" s="95">
        <v>1254911489</v>
      </c>
      <c r="F837" s="95">
        <v>0</v>
      </c>
      <c r="G837" s="95">
        <v>0</v>
      </c>
      <c r="H837" s="95">
        <v>0</v>
      </c>
    </row>
    <row r="838" spans="3:8" x14ac:dyDescent="0.3">
      <c r="C838" s="96" t="s">
        <v>428</v>
      </c>
      <c r="D838" s="95">
        <v>0</v>
      </c>
      <c r="E838" s="95">
        <v>10000</v>
      </c>
      <c r="F838" s="95">
        <v>0</v>
      </c>
      <c r="G838" s="95">
        <v>0</v>
      </c>
      <c r="H838" s="95">
        <v>0</v>
      </c>
    </row>
    <row r="839" spans="3:8" x14ac:dyDescent="0.3">
      <c r="C839" s="96" t="s">
        <v>444</v>
      </c>
      <c r="D839" s="95">
        <v>0</v>
      </c>
      <c r="E839" s="95">
        <v>-2164683</v>
      </c>
      <c r="F839" s="95">
        <v>0</v>
      </c>
      <c r="G839" s="95">
        <v>0</v>
      </c>
      <c r="H839" s="95">
        <v>0</v>
      </c>
    </row>
    <row r="840" spans="3:8" x14ac:dyDescent="0.3">
      <c r="C840" s="96" t="s">
        <v>647</v>
      </c>
      <c r="D840" s="95">
        <v>0</v>
      </c>
      <c r="E840" s="95">
        <v>-3706648</v>
      </c>
      <c r="F840" s="95">
        <v>0</v>
      </c>
      <c r="G840" s="95">
        <v>0</v>
      </c>
      <c r="H840" s="95">
        <v>0</v>
      </c>
    </row>
    <row r="841" spans="3:8" x14ac:dyDescent="0.3">
      <c r="C841" s="96" t="s">
        <v>603</v>
      </c>
      <c r="D841" s="95">
        <v>100000000</v>
      </c>
      <c r="E841" s="95">
        <v>130000000</v>
      </c>
      <c r="F841" s="95">
        <v>0</v>
      </c>
      <c r="G841" s="95">
        <v>3675262.3</v>
      </c>
      <c r="H841" s="95">
        <v>16146877.200000001</v>
      </c>
    </row>
    <row r="842" spans="3:8" x14ac:dyDescent="0.3">
      <c r="C842" s="96" t="s">
        <v>411</v>
      </c>
      <c r="D842" s="95">
        <v>12519643</v>
      </c>
      <c r="E842" s="95">
        <v>23428226</v>
      </c>
      <c r="F842" s="95">
        <v>233009</v>
      </c>
      <c r="G842" s="95">
        <v>978566.78</v>
      </c>
      <c r="H842" s="95">
        <v>6641307.8200000003</v>
      </c>
    </row>
    <row r="843" spans="3:8" x14ac:dyDescent="0.3">
      <c r="C843" s="96" t="s">
        <v>374</v>
      </c>
      <c r="D843" s="95">
        <v>513377398</v>
      </c>
      <c r="E843" s="95">
        <v>531377397.63</v>
      </c>
      <c r="F843" s="95">
        <v>0</v>
      </c>
      <c r="G843" s="95">
        <v>39048252.530000001</v>
      </c>
      <c r="H843" s="95">
        <v>39048252.530000001</v>
      </c>
    </row>
    <row r="844" spans="3:8" x14ac:dyDescent="0.3">
      <c r="C844" s="96" t="s">
        <v>383</v>
      </c>
      <c r="D844" s="95">
        <v>154000000</v>
      </c>
      <c r="E844" s="95">
        <v>162818850</v>
      </c>
      <c r="F844" s="95">
        <v>0</v>
      </c>
      <c r="G844" s="95">
        <v>5769230</v>
      </c>
      <c r="H844" s="95">
        <v>0</v>
      </c>
    </row>
    <row r="845" spans="3:8" x14ac:dyDescent="0.3">
      <c r="C845" s="94" t="s">
        <v>709</v>
      </c>
      <c r="D845" s="95">
        <v>189015738</v>
      </c>
      <c r="E845" s="95">
        <v>199015738</v>
      </c>
      <c r="F845" s="95">
        <v>7411705.4699999997</v>
      </c>
      <c r="G845" s="95">
        <v>12846543.119999999</v>
      </c>
      <c r="H845" s="95">
        <v>12753771.889999999</v>
      </c>
    </row>
    <row r="846" spans="3:8" x14ac:dyDescent="0.3">
      <c r="C846" s="96" t="s">
        <v>373</v>
      </c>
      <c r="D846" s="95">
        <v>189015738</v>
      </c>
      <c r="E846" s="95">
        <v>199015738</v>
      </c>
      <c r="F846" s="95">
        <v>7411705.4699999997</v>
      </c>
      <c r="G846" s="95">
        <v>12846543.119999999</v>
      </c>
      <c r="H846" s="95">
        <v>12753771.889999999</v>
      </c>
    </row>
    <row r="847" spans="3:8" x14ac:dyDescent="0.3">
      <c r="C847" s="118" t="s">
        <v>710</v>
      </c>
      <c r="D847" s="119">
        <v>17535521617</v>
      </c>
      <c r="E847" s="119">
        <v>22480521617</v>
      </c>
      <c r="F847" s="119">
        <v>3793779495.3600001</v>
      </c>
      <c r="G847" s="119">
        <v>4049186654.9900002</v>
      </c>
      <c r="H847" s="119">
        <v>3578528418.1999998</v>
      </c>
    </row>
    <row r="848" spans="3:8" x14ac:dyDescent="0.3">
      <c r="C848" s="120" t="s">
        <v>711</v>
      </c>
      <c r="D848" s="109">
        <v>17535521617</v>
      </c>
      <c r="E848" s="109">
        <v>22480521617</v>
      </c>
      <c r="F848" s="109">
        <v>3793779495.3600001</v>
      </c>
      <c r="G848" s="109">
        <v>4049186654.9900002</v>
      </c>
      <c r="H848" s="109">
        <v>3578528418.1999998</v>
      </c>
    </row>
    <row r="849" spans="3:8" x14ac:dyDescent="0.3">
      <c r="C849" s="94" t="s">
        <v>712</v>
      </c>
      <c r="D849" s="95">
        <v>17535521617</v>
      </c>
      <c r="E849" s="95">
        <v>22480521617</v>
      </c>
      <c r="F849" s="95">
        <v>3793779495.3600001</v>
      </c>
      <c r="G849" s="95">
        <v>4049186654.9900002</v>
      </c>
      <c r="H849" s="95">
        <v>3578528418.1999998</v>
      </c>
    </row>
    <row r="850" spans="3:8" x14ac:dyDescent="0.3">
      <c r="C850" s="96" t="s">
        <v>381</v>
      </c>
      <c r="D850" s="95">
        <v>3468842116</v>
      </c>
      <c r="E850" s="95">
        <v>3717735409</v>
      </c>
      <c r="F850" s="95">
        <v>207364645.00999999</v>
      </c>
      <c r="G850" s="95">
        <v>343042994.71999997</v>
      </c>
      <c r="H850" s="95">
        <v>323008323.14999998</v>
      </c>
    </row>
    <row r="851" spans="3:8" x14ac:dyDescent="0.3">
      <c r="C851" s="96" t="s">
        <v>586</v>
      </c>
      <c r="D851" s="95">
        <v>4586418012</v>
      </c>
      <c r="E851" s="95">
        <v>2928774395.0500002</v>
      </c>
      <c r="F851" s="95">
        <v>187402401.13999999</v>
      </c>
      <c r="G851" s="95">
        <v>153920931.62</v>
      </c>
      <c r="H851" s="95">
        <v>162090056.71999997</v>
      </c>
    </row>
    <row r="852" spans="3:8" x14ac:dyDescent="0.3">
      <c r="C852" s="96" t="s">
        <v>404</v>
      </c>
      <c r="D852" s="95">
        <v>8992849409</v>
      </c>
      <c r="E852" s="95">
        <v>16222564714.91</v>
      </c>
      <c r="F852" s="95">
        <v>3355990775.6799998</v>
      </c>
      <c r="G852" s="95">
        <v>3507701295.5100002</v>
      </c>
      <c r="H852" s="95">
        <v>2892216007.3200002</v>
      </c>
    </row>
    <row r="853" spans="3:8" x14ac:dyDescent="0.3">
      <c r="C853" s="96" t="s">
        <v>405</v>
      </c>
      <c r="D853" s="95">
        <v>42754632</v>
      </c>
      <c r="E853" s="95">
        <v>-744747915.38999999</v>
      </c>
      <c r="F853" s="95">
        <v>0</v>
      </c>
      <c r="G853" s="95">
        <v>0</v>
      </c>
      <c r="H853" s="95">
        <v>162553347.87</v>
      </c>
    </row>
    <row r="854" spans="3:8" x14ac:dyDescent="0.3">
      <c r="C854" s="96" t="s">
        <v>646</v>
      </c>
      <c r="D854" s="95">
        <v>0</v>
      </c>
      <c r="E854" s="95">
        <v>-37199184</v>
      </c>
      <c r="F854" s="95">
        <v>0</v>
      </c>
      <c r="G854" s="95">
        <v>0</v>
      </c>
      <c r="H854" s="95">
        <v>0</v>
      </c>
    </row>
    <row r="855" spans="3:8" x14ac:dyDescent="0.3">
      <c r="C855" s="96" t="s">
        <v>406</v>
      </c>
      <c r="D855" s="95">
        <v>357476199</v>
      </c>
      <c r="E855" s="95">
        <v>265502124.43000001</v>
      </c>
      <c r="F855" s="95">
        <v>0</v>
      </c>
      <c r="G855" s="95">
        <v>0</v>
      </c>
      <c r="H855" s="95">
        <v>0</v>
      </c>
    </row>
    <row r="856" spans="3:8" x14ac:dyDescent="0.3">
      <c r="C856" s="96" t="s">
        <v>428</v>
      </c>
      <c r="D856" s="95">
        <v>23548249</v>
      </c>
      <c r="E856" s="95">
        <v>64259073</v>
      </c>
      <c r="F856" s="95">
        <v>28385923.530000001</v>
      </c>
      <c r="G856" s="95">
        <v>29885683.140000001</v>
      </c>
      <c r="H856" s="95">
        <v>29885683.140000001</v>
      </c>
    </row>
    <row r="857" spans="3:8" x14ac:dyDescent="0.3">
      <c r="C857" s="96" t="s">
        <v>374</v>
      </c>
      <c r="D857" s="95">
        <v>58633000</v>
      </c>
      <c r="E857" s="95">
        <v>58633000</v>
      </c>
      <c r="F857" s="95">
        <v>14635750</v>
      </c>
      <c r="G857" s="95">
        <v>14635750</v>
      </c>
      <c r="H857" s="95">
        <v>8775000</v>
      </c>
    </row>
    <row r="858" spans="3:8" x14ac:dyDescent="0.3">
      <c r="C858" s="96" t="s">
        <v>383</v>
      </c>
      <c r="D858" s="95">
        <v>5000000</v>
      </c>
      <c r="E858" s="95">
        <v>5000000</v>
      </c>
      <c r="F858" s="95">
        <v>0</v>
      </c>
      <c r="G858" s="95">
        <v>0</v>
      </c>
      <c r="H858" s="95">
        <v>0</v>
      </c>
    </row>
    <row r="859" spans="3:8" x14ac:dyDescent="0.3">
      <c r="C859" s="118" t="s">
        <v>713</v>
      </c>
      <c r="D859" s="119">
        <v>12921593863</v>
      </c>
      <c r="E859" s="119">
        <v>12921593863</v>
      </c>
      <c r="F859" s="119">
        <v>1073202862.58</v>
      </c>
      <c r="G859" s="119">
        <v>1073202862.58</v>
      </c>
      <c r="H859" s="119">
        <v>1073202862.58</v>
      </c>
    </row>
    <row r="860" spans="3:8" x14ac:dyDescent="0.3">
      <c r="C860" s="120" t="s">
        <v>714</v>
      </c>
      <c r="D860" s="109">
        <v>12921593863</v>
      </c>
      <c r="E860" s="109">
        <v>12921593863</v>
      </c>
      <c r="F860" s="109">
        <v>1073202862.58</v>
      </c>
      <c r="G860" s="109">
        <v>1073202862.58</v>
      </c>
      <c r="H860" s="109">
        <v>1073202862.58</v>
      </c>
    </row>
    <row r="861" spans="3:8" x14ac:dyDescent="0.3">
      <c r="C861" s="94" t="s">
        <v>715</v>
      </c>
      <c r="D861" s="95">
        <v>12921593863</v>
      </c>
      <c r="E861" s="95">
        <v>12921593863</v>
      </c>
      <c r="F861" s="95">
        <v>1073202862.58</v>
      </c>
      <c r="G861" s="95">
        <v>1073202862.58</v>
      </c>
      <c r="H861" s="95">
        <v>1073202862.58</v>
      </c>
    </row>
    <row r="862" spans="3:8" x14ac:dyDescent="0.3">
      <c r="C862" s="96" t="s">
        <v>373</v>
      </c>
      <c r="D862" s="95">
        <v>12532866193</v>
      </c>
      <c r="E862" s="95">
        <v>12532866193</v>
      </c>
      <c r="F862" s="95">
        <v>1040808890.08</v>
      </c>
      <c r="G862" s="95">
        <v>1040808890.08</v>
      </c>
      <c r="H862" s="95">
        <v>1040808890.08</v>
      </c>
    </row>
    <row r="863" spans="3:8" x14ac:dyDescent="0.3">
      <c r="C863" s="96" t="s">
        <v>374</v>
      </c>
      <c r="D863" s="95">
        <v>388727670</v>
      </c>
      <c r="E863" s="95">
        <v>388727670</v>
      </c>
      <c r="F863" s="95">
        <v>32393972.5</v>
      </c>
      <c r="G863" s="95">
        <v>32393972.5</v>
      </c>
      <c r="H863" s="95">
        <v>32393972.5</v>
      </c>
    </row>
    <row r="864" spans="3:8" x14ac:dyDescent="0.3">
      <c r="C864" s="118" t="s">
        <v>716</v>
      </c>
      <c r="D864" s="119">
        <v>6750891737</v>
      </c>
      <c r="E864" s="119">
        <v>8150891737</v>
      </c>
      <c r="F864" s="119">
        <v>591666666</v>
      </c>
      <c r="G864" s="119">
        <v>591666666</v>
      </c>
      <c r="H864" s="119">
        <v>591666666</v>
      </c>
    </row>
    <row r="865" spans="3:8" x14ac:dyDescent="0.3">
      <c r="C865" s="120" t="s">
        <v>717</v>
      </c>
      <c r="D865" s="109">
        <v>6750891737</v>
      </c>
      <c r="E865" s="109">
        <v>8150891737</v>
      </c>
      <c r="F865" s="109">
        <v>591666666</v>
      </c>
      <c r="G865" s="109">
        <v>591666666</v>
      </c>
      <c r="H865" s="109">
        <v>591666666</v>
      </c>
    </row>
    <row r="866" spans="3:8" x14ac:dyDescent="0.3">
      <c r="C866" s="94" t="s">
        <v>718</v>
      </c>
      <c r="D866" s="95">
        <v>6750891737</v>
      </c>
      <c r="E866" s="95">
        <v>8150891737</v>
      </c>
      <c r="F866" s="95">
        <v>591666666</v>
      </c>
      <c r="G866" s="95">
        <v>591666666</v>
      </c>
      <c r="H866" s="95">
        <v>591666666</v>
      </c>
    </row>
    <row r="867" spans="3:8" x14ac:dyDescent="0.3">
      <c r="C867" s="96" t="s">
        <v>381</v>
      </c>
      <c r="D867" s="95">
        <v>3109864137</v>
      </c>
      <c r="E867" s="95">
        <v>3974620037</v>
      </c>
      <c r="F867" s="95">
        <v>288251966</v>
      </c>
      <c r="G867" s="95">
        <v>288251966</v>
      </c>
      <c r="H867" s="95">
        <v>288251966</v>
      </c>
    </row>
    <row r="868" spans="3:8" x14ac:dyDescent="0.3">
      <c r="C868" s="96" t="s">
        <v>517</v>
      </c>
      <c r="D868" s="95">
        <v>0</v>
      </c>
      <c r="E868" s="95">
        <v>0</v>
      </c>
      <c r="F868" s="95">
        <v>0</v>
      </c>
      <c r="G868" s="95">
        <v>0</v>
      </c>
      <c r="H868" s="95">
        <v>0</v>
      </c>
    </row>
    <row r="869" spans="3:8" x14ac:dyDescent="0.3">
      <c r="C869" s="96" t="s">
        <v>406</v>
      </c>
      <c r="D869" s="95">
        <v>1239945600</v>
      </c>
      <c r="E869" s="95">
        <v>1549926600</v>
      </c>
      <c r="F869" s="95">
        <v>103327000</v>
      </c>
      <c r="G869" s="95">
        <v>103327000</v>
      </c>
      <c r="H869" s="95">
        <v>103327000</v>
      </c>
    </row>
    <row r="870" spans="3:8" x14ac:dyDescent="0.3">
      <c r="C870" s="96" t="s">
        <v>530</v>
      </c>
      <c r="D870" s="95">
        <v>0</v>
      </c>
      <c r="E870" s="95">
        <v>0</v>
      </c>
      <c r="F870" s="95">
        <v>0</v>
      </c>
      <c r="G870" s="95">
        <v>0</v>
      </c>
      <c r="H870" s="95">
        <v>0</v>
      </c>
    </row>
    <row r="871" spans="3:8" x14ac:dyDescent="0.3">
      <c r="C871" s="96" t="s">
        <v>411</v>
      </c>
      <c r="D871" s="95">
        <v>899731800</v>
      </c>
      <c r="E871" s="95">
        <v>1124515800</v>
      </c>
      <c r="F871" s="95">
        <v>74928000</v>
      </c>
      <c r="G871" s="95">
        <v>74928000</v>
      </c>
      <c r="H871" s="95">
        <v>74928000</v>
      </c>
    </row>
    <row r="872" spans="3:8" x14ac:dyDescent="0.3">
      <c r="C872" s="96" t="s">
        <v>620</v>
      </c>
      <c r="D872" s="95">
        <v>0</v>
      </c>
      <c r="E872" s="95">
        <v>0</v>
      </c>
      <c r="F872" s="95">
        <v>47200</v>
      </c>
      <c r="G872" s="95">
        <v>47200</v>
      </c>
      <c r="H872" s="95">
        <v>47200</v>
      </c>
    </row>
    <row r="873" spans="3:8" x14ac:dyDescent="0.3">
      <c r="C873" s="96" t="s">
        <v>661</v>
      </c>
      <c r="D873" s="95">
        <v>0</v>
      </c>
      <c r="E873" s="95">
        <v>0</v>
      </c>
      <c r="F873" s="95">
        <v>0</v>
      </c>
      <c r="G873" s="95">
        <v>0</v>
      </c>
      <c r="H873" s="95">
        <v>0</v>
      </c>
    </row>
    <row r="874" spans="3:8" x14ac:dyDescent="0.3">
      <c r="C874" s="96" t="s">
        <v>607</v>
      </c>
      <c r="D874" s="95">
        <v>0</v>
      </c>
      <c r="E874" s="95">
        <v>141600</v>
      </c>
      <c r="F874" s="95">
        <v>0</v>
      </c>
      <c r="G874" s="95">
        <v>0</v>
      </c>
      <c r="H874" s="95">
        <v>0</v>
      </c>
    </row>
    <row r="875" spans="3:8" x14ac:dyDescent="0.3">
      <c r="C875" s="96" t="s">
        <v>374</v>
      </c>
      <c r="D875" s="95">
        <v>1501350200</v>
      </c>
      <c r="E875" s="95">
        <v>1501687700</v>
      </c>
      <c r="F875" s="95">
        <v>125112500</v>
      </c>
      <c r="G875" s="95">
        <v>125112500</v>
      </c>
      <c r="H875" s="95">
        <v>125112500</v>
      </c>
    </row>
    <row r="876" spans="3:8" x14ac:dyDescent="0.3">
      <c r="C876" s="118" t="s">
        <v>719</v>
      </c>
      <c r="D876" s="119">
        <v>1524248087</v>
      </c>
      <c r="E876" s="119">
        <v>1546993043.2</v>
      </c>
      <c r="F876" s="119">
        <v>127020665.00000001</v>
      </c>
      <c r="G876" s="119">
        <v>127020665.00000001</v>
      </c>
      <c r="H876" s="119">
        <v>127020665.00000001</v>
      </c>
    </row>
    <row r="877" spans="3:8" x14ac:dyDescent="0.3">
      <c r="C877" s="120" t="s">
        <v>720</v>
      </c>
      <c r="D877" s="109">
        <v>1524248087</v>
      </c>
      <c r="E877" s="109">
        <v>1546993043.2</v>
      </c>
      <c r="F877" s="109">
        <v>127020665.00000001</v>
      </c>
      <c r="G877" s="109">
        <v>127020665.00000001</v>
      </c>
      <c r="H877" s="109">
        <v>127020665.00000001</v>
      </c>
    </row>
    <row r="878" spans="3:8" x14ac:dyDescent="0.3">
      <c r="C878" s="94" t="s">
        <v>721</v>
      </c>
      <c r="D878" s="95">
        <v>1524248087</v>
      </c>
      <c r="E878" s="95">
        <v>1546993043.2</v>
      </c>
      <c r="F878" s="95">
        <v>127020665.00000001</v>
      </c>
      <c r="G878" s="95">
        <v>127020665.00000001</v>
      </c>
      <c r="H878" s="95">
        <v>127020665.00000001</v>
      </c>
    </row>
    <row r="879" spans="3:8" x14ac:dyDescent="0.3">
      <c r="C879" s="96" t="s">
        <v>373</v>
      </c>
      <c r="D879" s="95">
        <v>1521878287</v>
      </c>
      <c r="E879" s="95">
        <v>1544623243.2</v>
      </c>
      <c r="F879" s="95">
        <v>126940665.00000001</v>
      </c>
      <c r="G879" s="95">
        <v>126940665.00000001</v>
      </c>
      <c r="H879" s="95">
        <v>126940665.00000001</v>
      </c>
    </row>
    <row r="880" spans="3:8" x14ac:dyDescent="0.3">
      <c r="C880" s="96" t="s">
        <v>374</v>
      </c>
      <c r="D880" s="95">
        <v>2369800</v>
      </c>
      <c r="E880" s="95">
        <v>2369800</v>
      </c>
      <c r="F880" s="95">
        <v>80000</v>
      </c>
      <c r="G880" s="95">
        <v>80000</v>
      </c>
      <c r="H880" s="95">
        <v>80000</v>
      </c>
    </row>
    <row r="881" spans="3:8" x14ac:dyDescent="0.3">
      <c r="C881" s="118" t="s">
        <v>722</v>
      </c>
      <c r="D881" s="119">
        <v>1900371875</v>
      </c>
      <c r="E881" s="119">
        <v>2000371875</v>
      </c>
      <c r="F881" s="119">
        <v>158177257</v>
      </c>
      <c r="G881" s="119">
        <v>158177257</v>
      </c>
      <c r="H881" s="119">
        <v>158177257</v>
      </c>
    </row>
    <row r="882" spans="3:8" x14ac:dyDescent="0.3">
      <c r="C882" s="120" t="s">
        <v>723</v>
      </c>
      <c r="D882" s="109">
        <v>1900371875</v>
      </c>
      <c r="E882" s="109">
        <v>2000371875</v>
      </c>
      <c r="F882" s="109">
        <v>158177257</v>
      </c>
      <c r="G882" s="109">
        <v>158177257</v>
      </c>
      <c r="H882" s="109">
        <v>158177257</v>
      </c>
    </row>
    <row r="883" spans="3:8" x14ac:dyDescent="0.3">
      <c r="C883" s="94" t="s">
        <v>724</v>
      </c>
      <c r="D883" s="95">
        <v>1900371875</v>
      </c>
      <c r="E883" s="95">
        <v>2000371875</v>
      </c>
      <c r="F883" s="95">
        <v>158177257</v>
      </c>
      <c r="G883" s="95">
        <v>158177257</v>
      </c>
      <c r="H883" s="95">
        <v>158177257</v>
      </c>
    </row>
    <row r="884" spans="3:8" x14ac:dyDescent="0.3">
      <c r="C884" s="96" t="s">
        <v>423</v>
      </c>
      <c r="D884" s="95">
        <v>2490000</v>
      </c>
      <c r="E884" s="95">
        <v>2490000</v>
      </c>
      <c r="F884" s="95">
        <v>0</v>
      </c>
      <c r="G884" s="95">
        <v>0</v>
      </c>
      <c r="H884" s="95">
        <v>0</v>
      </c>
    </row>
    <row r="885" spans="3:8" x14ac:dyDescent="0.3">
      <c r="C885" s="96" t="s">
        <v>509</v>
      </c>
      <c r="D885" s="95">
        <v>0</v>
      </c>
      <c r="E885" s="95">
        <v>0</v>
      </c>
      <c r="F885" s="95">
        <v>10833</v>
      </c>
      <c r="G885" s="95">
        <v>10833</v>
      </c>
      <c r="H885" s="95">
        <v>10833</v>
      </c>
    </row>
    <row r="886" spans="3:8" x14ac:dyDescent="0.3">
      <c r="C886" s="96" t="s">
        <v>373</v>
      </c>
      <c r="D886" s="95">
        <v>1757341875</v>
      </c>
      <c r="E886" s="95">
        <v>1857341875</v>
      </c>
      <c r="F886" s="95">
        <v>146258099</v>
      </c>
      <c r="G886" s="95">
        <v>146258099</v>
      </c>
      <c r="H886" s="95">
        <v>146258099</v>
      </c>
    </row>
    <row r="887" spans="3:8" x14ac:dyDescent="0.3">
      <c r="C887" s="96" t="s">
        <v>374</v>
      </c>
      <c r="D887" s="95">
        <v>140540000</v>
      </c>
      <c r="E887" s="95">
        <v>140540000</v>
      </c>
      <c r="F887" s="95">
        <v>11908325</v>
      </c>
      <c r="G887" s="95">
        <v>11908325</v>
      </c>
      <c r="H887" s="95">
        <v>11908325</v>
      </c>
    </row>
    <row r="888" spans="3:8" x14ac:dyDescent="0.3">
      <c r="C888" s="118" t="s">
        <v>725</v>
      </c>
      <c r="D888" s="119">
        <v>375000000</v>
      </c>
      <c r="E888" s="119">
        <v>375180871</v>
      </c>
      <c r="F888" s="119">
        <v>51463780.259999998</v>
      </c>
      <c r="G888" s="119">
        <v>35672878.600000001</v>
      </c>
      <c r="H888" s="119">
        <v>35600461.600000001</v>
      </c>
    </row>
    <row r="889" spans="3:8" x14ac:dyDescent="0.3">
      <c r="C889" s="120" t="s">
        <v>726</v>
      </c>
      <c r="D889" s="109">
        <v>375000000</v>
      </c>
      <c r="E889" s="109">
        <v>375180871</v>
      </c>
      <c r="F889" s="109">
        <v>51463780.259999998</v>
      </c>
      <c r="G889" s="109">
        <v>35672878.600000001</v>
      </c>
      <c r="H889" s="109">
        <v>35600461.600000001</v>
      </c>
    </row>
    <row r="890" spans="3:8" x14ac:dyDescent="0.3">
      <c r="C890" s="94" t="s">
        <v>727</v>
      </c>
      <c r="D890" s="95">
        <v>375000000</v>
      </c>
      <c r="E890" s="95">
        <v>375180871</v>
      </c>
      <c r="F890" s="95">
        <v>51463780.259999998</v>
      </c>
      <c r="G890" s="95">
        <v>35672878.600000001</v>
      </c>
      <c r="H890" s="95">
        <v>35600461.600000001</v>
      </c>
    </row>
    <row r="891" spans="3:8" x14ac:dyDescent="0.3">
      <c r="C891" s="96" t="s">
        <v>423</v>
      </c>
      <c r="D891" s="95">
        <v>0</v>
      </c>
      <c r="E891" s="95">
        <v>-59880</v>
      </c>
      <c r="F891" s="95">
        <v>0</v>
      </c>
      <c r="G891" s="95">
        <v>0</v>
      </c>
      <c r="H891" s="95">
        <v>0</v>
      </c>
    </row>
    <row r="892" spans="3:8" x14ac:dyDescent="0.3">
      <c r="C892" s="96" t="s">
        <v>373</v>
      </c>
      <c r="D892" s="95">
        <v>371485400</v>
      </c>
      <c r="E892" s="95">
        <v>368801151</v>
      </c>
      <c r="F892" s="95">
        <v>49838780.259999998</v>
      </c>
      <c r="G892" s="95">
        <v>34047878.600000001</v>
      </c>
      <c r="H892" s="95">
        <v>33975461.600000001</v>
      </c>
    </row>
    <row r="893" spans="3:8" x14ac:dyDescent="0.3">
      <c r="C893" s="96" t="s">
        <v>374</v>
      </c>
      <c r="D893" s="95">
        <v>3514600</v>
      </c>
      <c r="E893" s="95">
        <v>6439600</v>
      </c>
      <c r="F893" s="95">
        <v>1625000</v>
      </c>
      <c r="G893" s="95">
        <v>1625000</v>
      </c>
      <c r="H893" s="95">
        <v>1625000</v>
      </c>
    </row>
    <row r="894" spans="3:8" x14ac:dyDescent="0.3">
      <c r="C894" s="118" t="s">
        <v>728</v>
      </c>
      <c r="D894" s="119">
        <v>1193399381</v>
      </c>
      <c r="E894" s="119">
        <v>1193399381</v>
      </c>
      <c r="F894" s="119">
        <v>79323459</v>
      </c>
      <c r="G894" s="119">
        <v>79323459</v>
      </c>
      <c r="H894" s="119">
        <v>79323459</v>
      </c>
    </row>
    <row r="895" spans="3:8" x14ac:dyDescent="0.3">
      <c r="C895" s="120" t="s">
        <v>729</v>
      </c>
      <c r="D895" s="109">
        <v>1193399381</v>
      </c>
      <c r="E895" s="109">
        <v>1193399381</v>
      </c>
      <c r="F895" s="109">
        <v>79323459</v>
      </c>
      <c r="G895" s="109">
        <v>79323459</v>
      </c>
      <c r="H895" s="109">
        <v>79323459</v>
      </c>
    </row>
    <row r="896" spans="3:8" x14ac:dyDescent="0.3">
      <c r="C896" s="94" t="s">
        <v>730</v>
      </c>
      <c r="D896" s="95">
        <v>1193399381</v>
      </c>
      <c r="E896" s="95">
        <v>1193399381</v>
      </c>
      <c r="F896" s="95">
        <v>79323459</v>
      </c>
      <c r="G896" s="95">
        <v>79323459</v>
      </c>
      <c r="H896" s="95">
        <v>79323459</v>
      </c>
    </row>
    <row r="897" spans="3:9" x14ac:dyDescent="0.3">
      <c r="C897" s="96" t="s">
        <v>731</v>
      </c>
      <c r="D897" s="95">
        <v>241517712</v>
      </c>
      <c r="E897" s="95">
        <v>241517712</v>
      </c>
      <c r="F897" s="95">
        <v>0</v>
      </c>
      <c r="G897" s="95">
        <v>0</v>
      </c>
      <c r="H897" s="95">
        <v>0</v>
      </c>
    </row>
    <row r="898" spans="3:9" x14ac:dyDescent="0.3">
      <c r="C898" s="96" t="s">
        <v>373</v>
      </c>
      <c r="D898" s="95">
        <v>945681685</v>
      </c>
      <c r="E898" s="95">
        <v>945681685</v>
      </c>
      <c r="F898" s="95">
        <v>78850032.989999995</v>
      </c>
      <c r="G898" s="95">
        <v>78850032.989999995</v>
      </c>
      <c r="H898" s="95">
        <v>78850032.989999995</v>
      </c>
    </row>
    <row r="899" spans="3:9" x14ac:dyDescent="0.3">
      <c r="C899" s="96" t="s">
        <v>374</v>
      </c>
      <c r="D899" s="95">
        <v>6199984</v>
      </c>
      <c r="E899" s="95">
        <v>6199984</v>
      </c>
      <c r="F899" s="95">
        <v>473426.01</v>
      </c>
      <c r="G899" s="95">
        <v>473426.01</v>
      </c>
      <c r="H899" s="95">
        <v>473426.01</v>
      </c>
    </row>
    <row r="900" spans="3:9" x14ac:dyDescent="0.3">
      <c r="C900" s="118" t="s">
        <v>732</v>
      </c>
      <c r="D900" s="119">
        <v>836669483</v>
      </c>
      <c r="E900" s="119">
        <v>922707675</v>
      </c>
      <c r="F900" s="119">
        <v>130250511.34999999</v>
      </c>
      <c r="G900" s="119">
        <v>128299587.91999999</v>
      </c>
      <c r="H900" s="119">
        <v>87889986.699999988</v>
      </c>
    </row>
    <row r="901" spans="3:9" x14ac:dyDescent="0.3">
      <c r="C901" s="120" t="s">
        <v>733</v>
      </c>
      <c r="D901" s="109">
        <v>836669483</v>
      </c>
      <c r="E901" s="109">
        <v>922707675</v>
      </c>
      <c r="F901" s="109">
        <v>130250511.34999999</v>
      </c>
      <c r="G901" s="109">
        <v>128299587.91999999</v>
      </c>
      <c r="H901" s="109">
        <v>87889986.699999988</v>
      </c>
    </row>
    <row r="902" spans="3:9" x14ac:dyDescent="0.3">
      <c r="C902" s="94" t="s">
        <v>734</v>
      </c>
      <c r="D902" s="95">
        <v>836669483</v>
      </c>
      <c r="E902" s="95">
        <v>922707675</v>
      </c>
      <c r="F902" s="95">
        <v>130250511.34999999</v>
      </c>
      <c r="G902" s="95">
        <v>128299587.91999999</v>
      </c>
      <c r="H902" s="95">
        <v>87889986.699999988</v>
      </c>
    </row>
    <row r="903" spans="3:9" x14ac:dyDescent="0.3">
      <c r="C903" s="96" t="s">
        <v>423</v>
      </c>
      <c r="D903" s="95">
        <v>0</v>
      </c>
      <c r="E903" s="95">
        <v>50000</v>
      </c>
      <c r="F903" s="95">
        <v>0</v>
      </c>
      <c r="G903" s="95">
        <v>0</v>
      </c>
      <c r="H903" s="95">
        <v>10994.54</v>
      </c>
    </row>
    <row r="904" spans="3:9" x14ac:dyDescent="0.3">
      <c r="C904" s="96" t="s">
        <v>477</v>
      </c>
      <c r="D904" s="95">
        <v>250000</v>
      </c>
      <c r="E904" s="95">
        <v>250000</v>
      </c>
      <c r="F904" s="95">
        <v>0</v>
      </c>
      <c r="G904" s="95">
        <v>0</v>
      </c>
      <c r="H904" s="95">
        <v>0</v>
      </c>
      <c r="I904" s="99"/>
    </row>
    <row r="905" spans="3:9" x14ac:dyDescent="0.3">
      <c r="C905" s="96" t="s">
        <v>373</v>
      </c>
      <c r="D905" s="95">
        <v>836419483</v>
      </c>
      <c r="E905" s="95">
        <v>922407675</v>
      </c>
      <c r="F905" s="95">
        <v>130250511.34999999</v>
      </c>
      <c r="G905" s="95">
        <v>128299587.91999999</v>
      </c>
      <c r="H905" s="95">
        <v>87878992.159999982</v>
      </c>
      <c r="I905" s="99"/>
    </row>
    <row r="906" spans="3:9" x14ac:dyDescent="0.3">
      <c r="C906" s="118" t="s">
        <v>735</v>
      </c>
      <c r="D906" s="119">
        <v>333486471138</v>
      </c>
      <c r="E906" s="119">
        <v>330136471138</v>
      </c>
      <c r="F906" s="119">
        <v>26675538537.02</v>
      </c>
      <c r="G906" s="119">
        <v>23226239589.200005</v>
      </c>
      <c r="H906" s="119">
        <v>31512670508.869999</v>
      </c>
      <c r="I906" s="319"/>
    </row>
    <row r="907" spans="3:9" x14ac:dyDescent="0.3">
      <c r="C907" s="120" t="s">
        <v>736</v>
      </c>
      <c r="D907" s="109">
        <v>333486471138</v>
      </c>
      <c r="E907" s="109">
        <v>330136471138</v>
      </c>
      <c r="F907" s="109">
        <v>26675538537.02</v>
      </c>
      <c r="G907" s="109">
        <v>23226239589.200005</v>
      </c>
      <c r="H907" s="109">
        <v>31512670508.869999</v>
      </c>
      <c r="I907" s="99"/>
    </row>
    <row r="908" spans="3:9" x14ac:dyDescent="0.3">
      <c r="C908" s="94" t="s">
        <v>737</v>
      </c>
      <c r="D908" s="95">
        <v>333486471138</v>
      </c>
      <c r="E908" s="95">
        <v>330136471138</v>
      </c>
      <c r="F908" s="95">
        <v>26675538537.02</v>
      </c>
      <c r="G908" s="95">
        <v>23226239589.200005</v>
      </c>
      <c r="H908" s="95">
        <v>31512670508.869999</v>
      </c>
    </row>
    <row r="909" spans="3:9" x14ac:dyDescent="0.3">
      <c r="C909" s="96" t="s">
        <v>738</v>
      </c>
      <c r="D909" s="95">
        <v>333486471138</v>
      </c>
      <c r="E909" s="95">
        <v>330136471138</v>
      </c>
      <c r="F909" s="95">
        <v>26675538537.02</v>
      </c>
      <c r="G909" s="95">
        <v>23226239589.200005</v>
      </c>
      <c r="H909" s="95">
        <v>31512670508.869999</v>
      </c>
    </row>
    <row r="910" spans="3:9" x14ac:dyDescent="0.3">
      <c r="C910" s="118" t="s">
        <v>739</v>
      </c>
      <c r="D910" s="119">
        <v>142889944555</v>
      </c>
      <c r="E910" s="119">
        <v>162746544555</v>
      </c>
      <c r="F910" s="119">
        <v>14435130594.629997</v>
      </c>
      <c r="G910" s="119">
        <v>19047099866.389999</v>
      </c>
      <c r="H910" s="119">
        <v>15162693325.339998</v>
      </c>
    </row>
    <row r="911" spans="3:9" x14ac:dyDescent="0.3">
      <c r="C911" s="120" t="s">
        <v>740</v>
      </c>
      <c r="D911" s="109">
        <v>142889944555</v>
      </c>
      <c r="E911" s="109">
        <v>162746544555</v>
      </c>
      <c r="F911" s="109">
        <v>14435130594.629997</v>
      </c>
      <c r="G911" s="109">
        <v>19047099866.389999</v>
      </c>
      <c r="H911" s="109">
        <v>15162693325.339998</v>
      </c>
    </row>
    <row r="912" spans="3:9" x14ac:dyDescent="0.3">
      <c r="C912" s="94" t="s">
        <v>741</v>
      </c>
      <c r="D912" s="95">
        <v>142889944555</v>
      </c>
      <c r="E912" s="95">
        <v>162746544555</v>
      </c>
      <c r="F912" s="95">
        <v>14435130594.629997</v>
      </c>
      <c r="G912" s="95">
        <v>19047099866.389999</v>
      </c>
      <c r="H912" s="95">
        <v>15162693325.339998</v>
      </c>
    </row>
    <row r="913" spans="3:8" x14ac:dyDescent="0.3">
      <c r="C913" s="96" t="s">
        <v>742</v>
      </c>
      <c r="D913" s="95">
        <v>0</v>
      </c>
      <c r="E913" s="95">
        <v>1375007077</v>
      </c>
      <c r="F913" s="95">
        <v>0</v>
      </c>
      <c r="G913" s="95">
        <v>0</v>
      </c>
      <c r="H913" s="95">
        <v>0</v>
      </c>
    </row>
    <row r="914" spans="3:8" x14ac:dyDescent="0.3">
      <c r="C914" s="96" t="s">
        <v>373</v>
      </c>
      <c r="D914" s="95">
        <v>3701712</v>
      </c>
      <c r="E914" s="95">
        <v>3701712</v>
      </c>
      <c r="F914" s="95">
        <v>359760.55</v>
      </c>
      <c r="G914" s="95">
        <v>359760.55</v>
      </c>
      <c r="H914" s="95">
        <v>755866.07</v>
      </c>
    </row>
    <row r="915" spans="3:8" x14ac:dyDescent="0.3">
      <c r="C915" s="96" t="s">
        <v>743</v>
      </c>
      <c r="D915" s="95">
        <v>83000000000</v>
      </c>
      <c r="E915" s="95">
        <v>101624992923</v>
      </c>
      <c r="F915" s="95">
        <v>10517346799.999998</v>
      </c>
      <c r="G915" s="95">
        <v>10517346799.999998</v>
      </c>
      <c r="H915" s="95">
        <v>10517346799.999998</v>
      </c>
    </row>
    <row r="916" spans="3:8" x14ac:dyDescent="0.3">
      <c r="C916" s="96" t="s">
        <v>374</v>
      </c>
      <c r="D916" s="95">
        <v>55541667521</v>
      </c>
      <c r="E916" s="95">
        <v>55541667521</v>
      </c>
      <c r="F916" s="95">
        <v>3917424034.0799999</v>
      </c>
      <c r="G916" s="95">
        <v>7953184685.8400002</v>
      </c>
      <c r="H916" s="95">
        <v>4068382039.27</v>
      </c>
    </row>
    <row r="917" spans="3:8" x14ac:dyDescent="0.3">
      <c r="C917" s="96" t="s">
        <v>383</v>
      </c>
      <c r="D917" s="95">
        <v>4344575322</v>
      </c>
      <c r="E917" s="95">
        <v>4201175322</v>
      </c>
      <c r="F917" s="95">
        <v>0</v>
      </c>
      <c r="G917" s="95">
        <v>576208620</v>
      </c>
      <c r="H917" s="95">
        <v>576208620</v>
      </c>
    </row>
    <row r="918" spans="3:8" ht="15" thickBot="1" x14ac:dyDescent="0.35">
      <c r="C918" s="113" t="s">
        <v>294</v>
      </c>
      <c r="D918" s="114">
        <v>1484234610959</v>
      </c>
      <c r="E918" s="114">
        <v>1562372677482.9404</v>
      </c>
      <c r="F918" s="114">
        <v>123130801343.66003</v>
      </c>
      <c r="G918" s="114">
        <v>154342030552.19998</v>
      </c>
      <c r="H918" s="114">
        <v>135276759264.44995</v>
      </c>
    </row>
    <row r="920" spans="3:8" x14ac:dyDescent="0.3">
      <c r="C920" s="1" t="s">
        <v>930</v>
      </c>
    </row>
    <row r="921" spans="3:8" x14ac:dyDescent="0.3">
      <c r="C921" s="2" t="s">
        <v>977</v>
      </c>
    </row>
    <row r="922" spans="3:8" ht="63.75" customHeight="1" x14ac:dyDescent="0.3">
      <c r="C922" s="517" t="s">
        <v>295</v>
      </c>
      <c r="D922" s="517"/>
      <c r="E922" s="517"/>
    </row>
    <row r="923" spans="3:8" x14ac:dyDescent="0.3">
      <c r="C923" s="1" t="s">
        <v>985</v>
      </c>
    </row>
  </sheetData>
  <mergeCells count="12">
    <mergeCell ref="H11:H13"/>
    <mergeCell ref="C922:E922"/>
    <mergeCell ref="C2:G2"/>
    <mergeCell ref="C3:G3"/>
    <mergeCell ref="C4:G4"/>
    <mergeCell ref="C6:H6"/>
    <mergeCell ref="C7:G7"/>
    <mergeCell ref="C11:C12"/>
    <mergeCell ref="D11:D12"/>
    <mergeCell ref="E11:E13"/>
    <mergeCell ref="F11:F13"/>
    <mergeCell ref="G11:G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87F9-0465-44C3-9223-8F36A990650B}">
  <dimension ref="A1:O157"/>
  <sheetViews>
    <sheetView showGridLines="0" workbookViewId="0">
      <selection activeCell="I31" sqref="I31"/>
    </sheetView>
  </sheetViews>
  <sheetFormatPr baseColWidth="10" defaultColWidth="11.44140625" defaultRowHeight="14.4" x14ac:dyDescent="0.3"/>
  <cols>
    <col min="1" max="2" width="11.44140625" style="80"/>
    <col min="3" max="3" width="100.33203125" style="80" bestFit="1" customWidth="1"/>
    <col min="4" max="4" width="17" style="80" customWidth="1"/>
    <col min="5" max="5" width="14.44140625" style="80" bestFit="1" customWidth="1"/>
    <col min="6" max="6" width="17.33203125" style="80" bestFit="1" customWidth="1"/>
    <col min="7" max="7" width="15.5546875" style="80" bestFit="1" customWidth="1"/>
    <col min="8" max="8" width="12.44140625" style="80" bestFit="1" customWidth="1"/>
    <col min="9" max="9" width="11.44140625" style="80"/>
    <col min="10" max="10" width="11.44140625" style="86"/>
    <col min="11" max="12" width="14" style="86" bestFit="1" customWidth="1"/>
    <col min="13" max="13" width="11.5546875" style="86" bestFit="1" customWidth="1"/>
    <col min="14" max="15" width="12.109375" style="86" bestFit="1" customWidth="1"/>
    <col min="16" max="16384" width="11.44140625" style="80"/>
  </cols>
  <sheetData>
    <row r="1" spans="1:8" x14ac:dyDescent="0.3">
      <c r="C1" s="85"/>
      <c r="D1" s="85"/>
      <c r="E1" s="85"/>
      <c r="F1" s="85"/>
      <c r="G1" s="85"/>
    </row>
    <row r="2" spans="1:8" x14ac:dyDescent="0.3">
      <c r="C2" s="518" t="s">
        <v>45</v>
      </c>
      <c r="D2" s="518"/>
      <c r="E2" s="518"/>
      <c r="F2" s="518"/>
      <c r="G2" s="518"/>
    </row>
    <row r="3" spans="1:8" x14ac:dyDescent="0.3">
      <c r="C3" s="518" t="s">
        <v>0</v>
      </c>
      <c r="D3" s="518"/>
      <c r="E3" s="518"/>
      <c r="F3" s="518"/>
      <c r="G3" s="518"/>
    </row>
    <row r="4" spans="1:8" x14ac:dyDescent="0.3">
      <c r="C4" s="519" t="s">
        <v>1</v>
      </c>
      <c r="D4" s="519"/>
      <c r="E4" s="519"/>
      <c r="F4" s="519"/>
      <c r="G4" s="519"/>
    </row>
    <row r="5" spans="1:8" x14ac:dyDescent="0.3">
      <c r="C5" s="85"/>
      <c r="D5" s="85"/>
      <c r="E5" s="85"/>
      <c r="F5" s="85"/>
      <c r="G5" s="85"/>
    </row>
    <row r="6" spans="1:8" ht="15.6" x14ac:dyDescent="0.3">
      <c r="A6" s="528" t="s">
        <v>986</v>
      </c>
      <c r="B6" s="528"/>
      <c r="C6" s="528"/>
      <c r="D6" s="528"/>
      <c r="E6" s="528"/>
      <c r="F6" s="528"/>
      <c r="G6" s="528"/>
      <c r="H6" s="528"/>
    </row>
    <row r="7" spans="1:8" ht="15.6" x14ac:dyDescent="0.3">
      <c r="C7" s="521" t="s">
        <v>96</v>
      </c>
      <c r="D7" s="521"/>
      <c r="E7" s="521"/>
      <c r="F7" s="521"/>
      <c r="G7" s="521"/>
    </row>
    <row r="8" spans="1:8" x14ac:dyDescent="0.3">
      <c r="C8" s="85"/>
      <c r="D8" s="85"/>
      <c r="E8" s="85"/>
      <c r="F8" s="85"/>
      <c r="G8" s="85"/>
    </row>
    <row r="9" spans="1:8" ht="15" thickBot="1" x14ac:dyDescent="0.35"/>
    <row r="10" spans="1:8" x14ac:dyDescent="0.3">
      <c r="C10" s="544" t="s">
        <v>46</v>
      </c>
      <c r="D10" s="540" t="s">
        <v>49</v>
      </c>
      <c r="E10" s="540" t="s">
        <v>365</v>
      </c>
      <c r="F10" s="540" t="s">
        <v>366</v>
      </c>
      <c r="G10" s="540" t="s">
        <v>297</v>
      </c>
      <c r="H10" s="540" t="s">
        <v>367</v>
      </c>
    </row>
    <row r="11" spans="1:8" x14ac:dyDescent="0.3">
      <c r="C11" s="545"/>
      <c r="D11" s="546"/>
      <c r="E11" s="547"/>
      <c r="F11" s="547"/>
      <c r="G11" s="541"/>
      <c r="H11" s="541"/>
    </row>
    <row r="12" spans="1:8" ht="15" thickBot="1" x14ac:dyDescent="0.35">
      <c r="C12" s="116" t="s">
        <v>744</v>
      </c>
      <c r="D12" s="117" t="s">
        <v>369</v>
      </c>
      <c r="E12" s="548"/>
      <c r="F12" s="548"/>
      <c r="G12" s="542"/>
      <c r="H12" s="542"/>
    </row>
    <row r="13" spans="1:8" x14ac:dyDescent="0.3">
      <c r="C13" s="121" t="s">
        <v>745</v>
      </c>
      <c r="D13" s="122">
        <v>239464288875</v>
      </c>
      <c r="E13" s="122">
        <v>257997310034.25003</v>
      </c>
      <c r="F13" s="122">
        <v>20779335253.960003</v>
      </c>
      <c r="G13" s="122">
        <v>26633632137.599995</v>
      </c>
      <c r="H13" s="122">
        <v>20343560561.630001</v>
      </c>
    </row>
    <row r="14" spans="1:8" x14ac:dyDescent="0.3">
      <c r="C14" s="120" t="s">
        <v>313</v>
      </c>
      <c r="D14" s="109">
        <v>92986411967</v>
      </c>
      <c r="E14" s="109">
        <v>105262795589.33</v>
      </c>
      <c r="F14" s="109">
        <v>9191097026.5599995</v>
      </c>
      <c r="G14" s="109">
        <v>10180828759.040001</v>
      </c>
      <c r="H14" s="109">
        <v>8236760203.0899992</v>
      </c>
    </row>
    <row r="15" spans="1:8" x14ac:dyDescent="0.3">
      <c r="C15" s="94" t="s">
        <v>746</v>
      </c>
      <c r="D15" s="95">
        <v>7957691218</v>
      </c>
      <c r="E15" s="95">
        <v>8645124118.3299999</v>
      </c>
      <c r="F15" s="95">
        <v>745721529.39000022</v>
      </c>
      <c r="G15" s="95">
        <v>745721529.39000022</v>
      </c>
      <c r="H15" s="95">
        <v>645720620.46000016</v>
      </c>
    </row>
    <row r="16" spans="1:8" x14ac:dyDescent="0.3">
      <c r="C16" s="94" t="s">
        <v>747</v>
      </c>
      <c r="D16" s="95">
        <v>50979967939</v>
      </c>
      <c r="E16" s="95">
        <v>53586836560.289986</v>
      </c>
      <c r="F16" s="95">
        <v>3637204797.7599998</v>
      </c>
      <c r="G16" s="95">
        <v>4614329504.4200001</v>
      </c>
      <c r="H16" s="95">
        <v>3528602686.6199985</v>
      </c>
    </row>
    <row r="17" spans="3:8" x14ac:dyDescent="0.3">
      <c r="C17" s="94" t="s">
        <v>748</v>
      </c>
      <c r="D17" s="95">
        <v>26405736634</v>
      </c>
      <c r="E17" s="95">
        <v>34051799881.520008</v>
      </c>
      <c r="F17" s="95">
        <v>4183488887.9900002</v>
      </c>
      <c r="G17" s="95">
        <v>4183488887.9900002</v>
      </c>
      <c r="H17" s="95">
        <v>3423121121.7900004</v>
      </c>
    </row>
    <row r="18" spans="3:8" x14ac:dyDescent="0.3">
      <c r="C18" s="94" t="s">
        <v>749</v>
      </c>
      <c r="D18" s="95">
        <v>6738756737</v>
      </c>
      <c r="E18" s="95">
        <v>8135723737</v>
      </c>
      <c r="F18" s="95">
        <v>590655666</v>
      </c>
      <c r="G18" s="95">
        <v>590655666</v>
      </c>
      <c r="H18" s="95">
        <v>590655666</v>
      </c>
    </row>
    <row r="19" spans="3:8" x14ac:dyDescent="0.3">
      <c r="C19" s="94" t="s">
        <v>750</v>
      </c>
      <c r="D19" s="95">
        <v>813154551</v>
      </c>
      <c r="E19" s="95">
        <v>751856404.19000006</v>
      </c>
      <c r="F19" s="95">
        <v>33859479.420000002</v>
      </c>
      <c r="G19" s="95">
        <v>46466505.240000017</v>
      </c>
      <c r="H19" s="95">
        <v>47710108.220000006</v>
      </c>
    </row>
    <row r="20" spans="3:8" x14ac:dyDescent="0.3">
      <c r="C20" s="94" t="s">
        <v>751</v>
      </c>
      <c r="D20" s="95">
        <v>91104888</v>
      </c>
      <c r="E20" s="95">
        <v>91454888</v>
      </c>
      <c r="F20" s="95">
        <v>166666</v>
      </c>
      <c r="G20" s="95">
        <v>166666</v>
      </c>
      <c r="H20" s="95">
        <v>950000</v>
      </c>
    </row>
    <row r="21" spans="3:8" x14ac:dyDescent="0.3">
      <c r="C21" s="120" t="s">
        <v>752</v>
      </c>
      <c r="D21" s="109">
        <v>15166993749</v>
      </c>
      <c r="E21" s="109">
        <v>15292044762.399998</v>
      </c>
      <c r="F21" s="109">
        <v>653424566.96999991</v>
      </c>
      <c r="G21" s="109">
        <v>1470944803.3800001</v>
      </c>
      <c r="H21" s="109">
        <v>924760073.50000012</v>
      </c>
    </row>
    <row r="22" spans="3:8" x14ac:dyDescent="0.3">
      <c r="C22" s="94" t="s">
        <v>753</v>
      </c>
      <c r="D22" s="95">
        <v>5679916947</v>
      </c>
      <c r="E22" s="95">
        <v>5926899611.2799997</v>
      </c>
      <c r="F22" s="95">
        <v>139167865.68999997</v>
      </c>
      <c r="G22" s="95">
        <v>369709423.32999998</v>
      </c>
      <c r="H22" s="95">
        <v>234958280.49999997</v>
      </c>
    </row>
    <row r="23" spans="3:8" x14ac:dyDescent="0.3">
      <c r="C23" s="94" t="s">
        <v>754</v>
      </c>
      <c r="D23" s="95">
        <v>9487076802</v>
      </c>
      <c r="E23" s="95">
        <v>9365145151.1199989</v>
      </c>
      <c r="F23" s="95">
        <v>514256701.27999997</v>
      </c>
      <c r="G23" s="95">
        <v>1101235380.0500002</v>
      </c>
      <c r="H23" s="95">
        <v>689801793.00000012</v>
      </c>
    </row>
    <row r="24" spans="3:8" x14ac:dyDescent="0.3">
      <c r="C24" s="120" t="s">
        <v>304</v>
      </c>
      <c r="D24" s="109">
        <v>53706951427</v>
      </c>
      <c r="E24" s="109">
        <v>56649604581.110008</v>
      </c>
      <c r="F24" s="109">
        <v>3115138663.1400013</v>
      </c>
      <c r="G24" s="109">
        <v>7146948924.9199982</v>
      </c>
      <c r="H24" s="109">
        <v>4301768753.2199993</v>
      </c>
    </row>
    <row r="25" spans="3:8" x14ac:dyDescent="0.3">
      <c r="C25" s="94" t="s">
        <v>755</v>
      </c>
      <c r="D25" s="95">
        <v>49289055265</v>
      </c>
      <c r="E25" s="95">
        <v>51756558480.44001</v>
      </c>
      <c r="F25" s="95">
        <v>2755296706.5500011</v>
      </c>
      <c r="G25" s="95">
        <v>6723438097.5599985</v>
      </c>
      <c r="H25" s="95">
        <v>3942913300.1799994</v>
      </c>
    </row>
    <row r="26" spans="3:8" x14ac:dyDescent="0.3">
      <c r="C26" s="94" t="s">
        <v>756</v>
      </c>
      <c r="D26" s="95">
        <v>4065026483</v>
      </c>
      <c r="E26" s="95">
        <v>4526006448</v>
      </c>
      <c r="F26" s="95">
        <v>352410387.84999996</v>
      </c>
      <c r="G26" s="95">
        <v>376286934.12</v>
      </c>
      <c r="H26" s="95">
        <v>328579900.51999998</v>
      </c>
    </row>
    <row r="27" spans="3:8" x14ac:dyDescent="0.3">
      <c r="C27" s="94" t="s">
        <v>757</v>
      </c>
      <c r="D27" s="95">
        <v>280480234</v>
      </c>
      <c r="E27" s="95">
        <v>284700552.67000002</v>
      </c>
      <c r="F27" s="95">
        <v>828094.69</v>
      </c>
      <c r="G27" s="95">
        <v>34573764.009999998</v>
      </c>
      <c r="H27" s="95">
        <v>22162979.649999999</v>
      </c>
    </row>
    <row r="28" spans="3:8" x14ac:dyDescent="0.3">
      <c r="C28" s="94" t="s">
        <v>758</v>
      </c>
      <c r="D28" s="95">
        <v>72389445</v>
      </c>
      <c r="E28" s="95">
        <v>82339100</v>
      </c>
      <c r="F28" s="95">
        <v>6603474.0499999998</v>
      </c>
      <c r="G28" s="95">
        <v>12650129.229999999</v>
      </c>
      <c r="H28" s="95">
        <v>8112572.8700000001</v>
      </c>
    </row>
    <row r="29" spans="3:8" x14ac:dyDescent="0.3">
      <c r="C29" s="120" t="s">
        <v>314</v>
      </c>
      <c r="D29" s="109">
        <v>77603931732</v>
      </c>
      <c r="E29" s="109">
        <v>80792865101.409988</v>
      </c>
      <c r="F29" s="109">
        <v>7819674997.289999</v>
      </c>
      <c r="G29" s="109">
        <v>7834909650.2600002</v>
      </c>
      <c r="H29" s="109">
        <v>6880271531.8199987</v>
      </c>
    </row>
    <row r="30" spans="3:8" x14ac:dyDescent="0.3">
      <c r="C30" s="94" t="s">
        <v>759</v>
      </c>
      <c r="D30" s="95">
        <v>38088754745</v>
      </c>
      <c r="E30" s="95">
        <v>37193317715.939995</v>
      </c>
      <c r="F30" s="95">
        <v>3019008904.6700001</v>
      </c>
      <c r="G30" s="95">
        <v>2893107700.3899994</v>
      </c>
      <c r="H30" s="95">
        <v>2547578998.849999</v>
      </c>
    </row>
    <row r="31" spans="3:8" x14ac:dyDescent="0.3">
      <c r="C31" s="94" t="s">
        <v>760</v>
      </c>
      <c r="D31" s="95">
        <v>1400429350</v>
      </c>
      <c r="E31" s="95">
        <v>1079710237.79</v>
      </c>
      <c r="F31" s="95">
        <v>129319056.16</v>
      </c>
      <c r="G31" s="95">
        <v>98199279.800000012</v>
      </c>
      <c r="H31" s="95">
        <v>80431907.409999982</v>
      </c>
    </row>
    <row r="32" spans="3:8" x14ac:dyDescent="0.3">
      <c r="C32" s="94" t="s">
        <v>761</v>
      </c>
      <c r="D32" s="95">
        <v>26646094384</v>
      </c>
      <c r="E32" s="95">
        <v>28884546219.27</v>
      </c>
      <c r="F32" s="95">
        <v>3223027218.4799995</v>
      </c>
      <c r="G32" s="95">
        <v>3179037396.8800001</v>
      </c>
      <c r="H32" s="95">
        <v>2686885661.0799999</v>
      </c>
    </row>
    <row r="33" spans="3:8" x14ac:dyDescent="0.3">
      <c r="C33" s="94" t="s">
        <v>762</v>
      </c>
      <c r="D33" s="95">
        <v>2809356496</v>
      </c>
      <c r="E33" s="95">
        <v>3339130725.6700001</v>
      </c>
      <c r="F33" s="95">
        <v>632620383.05999994</v>
      </c>
      <c r="G33" s="95">
        <v>655622696.25999999</v>
      </c>
      <c r="H33" s="95">
        <v>629588392.88999999</v>
      </c>
    </row>
    <row r="34" spans="3:8" x14ac:dyDescent="0.3">
      <c r="C34" s="94" t="s">
        <v>763</v>
      </c>
      <c r="D34" s="95">
        <v>4003984382</v>
      </c>
      <c r="E34" s="95">
        <v>4865657467.3999996</v>
      </c>
      <c r="F34" s="95">
        <v>262696862.06999999</v>
      </c>
      <c r="G34" s="95">
        <v>453723310.38000005</v>
      </c>
      <c r="H34" s="95">
        <v>407742938.62</v>
      </c>
    </row>
    <row r="35" spans="3:8" x14ac:dyDescent="0.3">
      <c r="C35" s="94" t="s">
        <v>764</v>
      </c>
      <c r="D35" s="95">
        <v>69484140</v>
      </c>
      <c r="E35" s="95">
        <v>69484140</v>
      </c>
      <c r="F35" s="95">
        <v>5790345</v>
      </c>
      <c r="G35" s="95">
        <v>5790345</v>
      </c>
      <c r="H35" s="95">
        <v>5790345</v>
      </c>
    </row>
    <row r="36" spans="3:8" x14ac:dyDescent="0.3">
      <c r="C36" s="94" t="s">
        <v>765</v>
      </c>
      <c r="D36" s="95">
        <v>4585828235</v>
      </c>
      <c r="E36" s="95">
        <v>5361018595.3400002</v>
      </c>
      <c r="F36" s="95">
        <v>547212227.8499999</v>
      </c>
      <c r="G36" s="95">
        <v>549428921.54999995</v>
      </c>
      <c r="H36" s="95">
        <v>522253287.96999991</v>
      </c>
    </row>
    <row r="37" spans="3:8" x14ac:dyDescent="0.3">
      <c r="C37" s="121" t="s">
        <v>766</v>
      </c>
      <c r="D37" s="122">
        <v>230637101483</v>
      </c>
      <c r="E37" s="122">
        <v>272573819188.00003</v>
      </c>
      <c r="F37" s="122">
        <v>21659657171.780003</v>
      </c>
      <c r="G37" s="122">
        <v>22945283553.34</v>
      </c>
      <c r="H37" s="122">
        <v>23990092352.880005</v>
      </c>
    </row>
    <row r="38" spans="3:8" x14ac:dyDescent="0.3">
      <c r="C38" s="120" t="s">
        <v>338</v>
      </c>
      <c r="D38" s="109">
        <v>23281068771</v>
      </c>
      <c r="E38" s="109">
        <v>25597659148.189999</v>
      </c>
      <c r="F38" s="109">
        <v>2358021417.9600005</v>
      </c>
      <c r="G38" s="109">
        <v>2345183405.6399994</v>
      </c>
      <c r="H38" s="109">
        <v>1995593901.5700002</v>
      </c>
    </row>
    <row r="39" spans="3:8" x14ac:dyDescent="0.3">
      <c r="C39" s="94" t="s">
        <v>767</v>
      </c>
      <c r="D39" s="95">
        <v>21343196201</v>
      </c>
      <c r="E39" s="95">
        <v>23465946542.579998</v>
      </c>
      <c r="F39" s="95">
        <v>2172275445.0300002</v>
      </c>
      <c r="G39" s="95">
        <v>2221737621.4699993</v>
      </c>
      <c r="H39" s="95">
        <v>1894025379.6600003</v>
      </c>
    </row>
    <row r="40" spans="3:8" x14ac:dyDescent="0.3">
      <c r="C40" s="94" t="s">
        <v>768</v>
      </c>
      <c r="D40" s="95">
        <v>1694583465</v>
      </c>
      <c r="E40" s="95">
        <v>1826937007.8800001</v>
      </c>
      <c r="F40" s="95">
        <v>181056308.79999998</v>
      </c>
      <c r="G40" s="95">
        <v>96528832.110000014</v>
      </c>
      <c r="H40" s="95">
        <v>84745473.289999962</v>
      </c>
    </row>
    <row r="41" spans="3:8" x14ac:dyDescent="0.3">
      <c r="C41" s="94" t="s">
        <v>769</v>
      </c>
      <c r="D41" s="95">
        <v>243289105</v>
      </c>
      <c r="E41" s="95">
        <v>304775597.73000002</v>
      </c>
      <c r="F41" s="95">
        <v>4689664.13</v>
      </c>
      <c r="G41" s="95">
        <v>26916952.059999999</v>
      </c>
      <c r="H41" s="95">
        <v>16823048.620000001</v>
      </c>
    </row>
    <row r="42" spans="3:8" x14ac:dyDescent="0.3">
      <c r="C42" s="120" t="s">
        <v>305</v>
      </c>
      <c r="D42" s="109">
        <v>18069727753</v>
      </c>
      <c r="E42" s="109">
        <v>19932196852.510002</v>
      </c>
      <c r="F42" s="109">
        <v>1701058681.7300003</v>
      </c>
      <c r="G42" s="109">
        <v>1789780894.0799999</v>
      </c>
      <c r="H42" s="109">
        <v>1176307419.03</v>
      </c>
    </row>
    <row r="43" spans="3:8" x14ac:dyDescent="0.3">
      <c r="C43" s="94" t="s">
        <v>770</v>
      </c>
      <c r="D43" s="95">
        <v>12036003957</v>
      </c>
      <c r="E43" s="95">
        <v>13879998240.99</v>
      </c>
      <c r="F43" s="95">
        <v>1263902771.1100001</v>
      </c>
      <c r="G43" s="95">
        <v>1074731970.49</v>
      </c>
      <c r="H43" s="95">
        <v>629913451.5999999</v>
      </c>
    </row>
    <row r="44" spans="3:8" x14ac:dyDescent="0.3">
      <c r="C44" s="94" t="s">
        <v>771</v>
      </c>
      <c r="D44" s="95">
        <v>178780957</v>
      </c>
      <c r="E44" s="95">
        <v>153925000</v>
      </c>
      <c r="F44" s="95">
        <v>16862471.149999999</v>
      </c>
      <c r="G44" s="95">
        <v>16862471.149999999</v>
      </c>
      <c r="H44" s="95">
        <v>10287471.15</v>
      </c>
    </row>
    <row r="45" spans="3:8" x14ac:dyDescent="0.3">
      <c r="C45" s="94" t="s">
        <v>772</v>
      </c>
      <c r="D45" s="95">
        <v>252440000</v>
      </c>
      <c r="E45" s="95">
        <v>352440000</v>
      </c>
      <c r="F45" s="95">
        <v>0</v>
      </c>
      <c r="G45" s="95">
        <v>0</v>
      </c>
      <c r="H45" s="95">
        <v>0</v>
      </c>
    </row>
    <row r="46" spans="3:8" x14ac:dyDescent="0.3">
      <c r="C46" s="94" t="s">
        <v>773</v>
      </c>
      <c r="D46" s="95">
        <v>281636753</v>
      </c>
      <c r="E46" s="95">
        <v>161738186.52000001</v>
      </c>
      <c r="F46" s="95">
        <v>2719587.83</v>
      </c>
      <c r="G46" s="95">
        <v>19942924.010000002</v>
      </c>
      <c r="H46" s="95">
        <v>12457898.74</v>
      </c>
    </row>
    <row r="47" spans="3:8" x14ac:dyDescent="0.3">
      <c r="C47" s="94" t="s">
        <v>774</v>
      </c>
      <c r="D47" s="95">
        <v>5320866086</v>
      </c>
      <c r="E47" s="95">
        <v>5384095425</v>
      </c>
      <c r="F47" s="95">
        <v>417573851.64000005</v>
      </c>
      <c r="G47" s="95">
        <v>678243528.42999995</v>
      </c>
      <c r="H47" s="95">
        <v>523648597.54000002</v>
      </c>
    </row>
    <row r="48" spans="3:8" x14ac:dyDescent="0.3">
      <c r="C48" s="120" t="s">
        <v>775</v>
      </c>
      <c r="D48" s="109">
        <v>8478676742</v>
      </c>
      <c r="E48" s="109">
        <v>7823339829</v>
      </c>
      <c r="F48" s="109">
        <v>11184346.869999999</v>
      </c>
      <c r="G48" s="109">
        <v>37611698.420000002</v>
      </c>
      <c r="H48" s="109">
        <v>26594201.939999994</v>
      </c>
    </row>
    <row r="49" spans="3:8" x14ac:dyDescent="0.3">
      <c r="C49" s="94" t="s">
        <v>776</v>
      </c>
      <c r="D49" s="95">
        <v>8478676742</v>
      </c>
      <c r="E49" s="95">
        <v>7823339829</v>
      </c>
      <c r="F49" s="95">
        <v>11184346.869999999</v>
      </c>
      <c r="G49" s="95">
        <v>37611698.420000002</v>
      </c>
      <c r="H49" s="95">
        <v>26594201.939999994</v>
      </c>
    </row>
    <row r="50" spans="3:8" x14ac:dyDescent="0.3">
      <c r="C50" s="120" t="s">
        <v>330</v>
      </c>
      <c r="D50" s="109">
        <v>90444999546</v>
      </c>
      <c r="E50" s="109">
        <v>109216846262.58</v>
      </c>
      <c r="F50" s="109">
        <v>10760704297.199999</v>
      </c>
      <c r="G50" s="109">
        <v>11010605462.119999</v>
      </c>
      <c r="H50" s="109">
        <v>10758359286.589998</v>
      </c>
    </row>
    <row r="51" spans="3:8" x14ac:dyDescent="0.3">
      <c r="C51" s="94" t="s">
        <v>777</v>
      </c>
      <c r="D51" s="95">
        <v>670854956</v>
      </c>
      <c r="E51" s="95">
        <v>652250539</v>
      </c>
      <c r="F51" s="95">
        <v>26330631.820000004</v>
      </c>
      <c r="G51" s="95">
        <v>85969089</v>
      </c>
      <c r="H51" s="95">
        <v>51944891.880000003</v>
      </c>
    </row>
    <row r="52" spans="3:8" x14ac:dyDescent="0.3">
      <c r="C52" s="94" t="s">
        <v>778</v>
      </c>
      <c r="D52" s="95">
        <v>84996417664</v>
      </c>
      <c r="E52" s="95">
        <v>104982559562.13</v>
      </c>
      <c r="F52" s="95">
        <v>10517554480.129999</v>
      </c>
      <c r="G52" s="95">
        <v>10517554480.129999</v>
      </c>
      <c r="H52" s="95">
        <v>10517554480.129999</v>
      </c>
    </row>
    <row r="53" spans="3:8" x14ac:dyDescent="0.3">
      <c r="C53" s="94" t="s">
        <v>779</v>
      </c>
      <c r="D53" s="95">
        <v>51500001</v>
      </c>
      <c r="E53" s="95">
        <v>50459601</v>
      </c>
      <c r="F53" s="95">
        <v>91047</v>
      </c>
      <c r="G53" s="95">
        <v>0</v>
      </c>
      <c r="H53" s="95">
        <v>106410</v>
      </c>
    </row>
    <row r="54" spans="3:8" x14ac:dyDescent="0.3">
      <c r="C54" s="94" t="s">
        <v>780</v>
      </c>
      <c r="D54" s="95">
        <v>4726226925</v>
      </c>
      <c r="E54" s="95">
        <v>3531576560.4499998</v>
      </c>
      <c r="F54" s="95">
        <v>216728138.25</v>
      </c>
      <c r="G54" s="95">
        <v>407081892.98999995</v>
      </c>
      <c r="H54" s="95">
        <v>188753504.57999995</v>
      </c>
    </row>
    <row r="55" spans="3:8" x14ac:dyDescent="0.3">
      <c r="C55" s="120" t="s">
        <v>346</v>
      </c>
      <c r="D55" s="109">
        <v>879261823</v>
      </c>
      <c r="E55" s="109">
        <v>947977272</v>
      </c>
      <c r="F55" s="109">
        <v>13394408.82</v>
      </c>
      <c r="G55" s="109">
        <v>73157911.069999993</v>
      </c>
      <c r="H55" s="109">
        <v>61978034.460000001</v>
      </c>
    </row>
    <row r="56" spans="3:8" x14ac:dyDescent="0.3">
      <c r="C56" s="94" t="s">
        <v>781</v>
      </c>
      <c r="D56" s="95">
        <v>868707038</v>
      </c>
      <c r="E56" s="95">
        <v>947422487</v>
      </c>
      <c r="F56" s="95">
        <v>13394408.82</v>
      </c>
      <c r="G56" s="95">
        <v>73157911.069999993</v>
      </c>
      <c r="H56" s="95">
        <v>61978034.460000001</v>
      </c>
    </row>
    <row r="57" spans="3:8" x14ac:dyDescent="0.3">
      <c r="C57" s="94" t="s">
        <v>782</v>
      </c>
      <c r="D57" s="95">
        <v>10554785</v>
      </c>
      <c r="E57" s="95">
        <v>554785</v>
      </c>
      <c r="F57" s="95"/>
      <c r="G57" s="95"/>
      <c r="H57" s="95"/>
    </row>
    <row r="58" spans="3:8" x14ac:dyDescent="0.3">
      <c r="C58" s="120" t="s">
        <v>306</v>
      </c>
      <c r="D58" s="109">
        <v>77465525556</v>
      </c>
      <c r="E58" s="109">
        <v>97852347189.440002</v>
      </c>
      <c r="F58" s="109">
        <v>6204048242.5900002</v>
      </c>
      <c r="G58" s="109">
        <v>6871191102.8300018</v>
      </c>
      <c r="H58" s="109">
        <v>9399603716.4200001</v>
      </c>
    </row>
    <row r="59" spans="3:8" x14ac:dyDescent="0.3">
      <c r="C59" s="94" t="s">
        <v>783</v>
      </c>
      <c r="D59" s="95">
        <v>37110140373</v>
      </c>
      <c r="E59" s="95">
        <v>54763853476.440002</v>
      </c>
      <c r="F59" s="95">
        <v>4882729289.5299997</v>
      </c>
      <c r="G59" s="95">
        <v>4940926869.2400007</v>
      </c>
      <c r="H59" s="95">
        <v>7114602860.5500002</v>
      </c>
    </row>
    <row r="60" spans="3:8" x14ac:dyDescent="0.3">
      <c r="C60" s="94" t="s">
        <v>784</v>
      </c>
      <c r="D60" s="95">
        <v>21182604</v>
      </c>
      <c r="E60" s="95">
        <v>223182604</v>
      </c>
      <c r="F60" s="95">
        <v>19991722.52</v>
      </c>
      <c r="G60" s="95">
        <v>19991722.52</v>
      </c>
      <c r="H60" s="95">
        <v>19991722.52</v>
      </c>
    </row>
    <row r="61" spans="3:8" x14ac:dyDescent="0.3">
      <c r="C61" s="94" t="s">
        <v>785</v>
      </c>
      <c r="D61" s="95">
        <v>35218491997</v>
      </c>
      <c r="E61" s="95">
        <v>37613649131</v>
      </c>
      <c r="F61" s="95">
        <v>929102063.6099999</v>
      </c>
      <c r="G61" s="95">
        <v>1241913483</v>
      </c>
      <c r="H61" s="95">
        <v>1771613864.3599999</v>
      </c>
    </row>
    <row r="62" spans="3:8" x14ac:dyDescent="0.3">
      <c r="C62" s="94" t="s">
        <v>786</v>
      </c>
      <c r="D62" s="95">
        <v>1202510594</v>
      </c>
      <c r="E62" s="95">
        <v>1262510594</v>
      </c>
      <c r="F62" s="95">
        <v>119477652.3</v>
      </c>
      <c r="G62" s="95">
        <v>119477652.3</v>
      </c>
      <c r="H62" s="95">
        <v>91742031.49000001</v>
      </c>
    </row>
    <row r="63" spans="3:8" x14ac:dyDescent="0.3">
      <c r="C63" s="94" t="s">
        <v>787</v>
      </c>
      <c r="D63" s="95">
        <v>3913199988</v>
      </c>
      <c r="E63" s="95">
        <v>3989151384</v>
      </c>
      <c r="F63" s="95">
        <v>252747514.63</v>
      </c>
      <c r="G63" s="95">
        <v>548881375.76999998</v>
      </c>
      <c r="H63" s="95">
        <v>401653237.50000006</v>
      </c>
    </row>
    <row r="64" spans="3:8" x14ac:dyDescent="0.3">
      <c r="C64" s="120" t="s">
        <v>362</v>
      </c>
      <c r="D64" s="109">
        <v>3805308248</v>
      </c>
      <c r="E64" s="109">
        <v>3071423821.3000002</v>
      </c>
      <c r="F64" s="109">
        <v>163512958.94</v>
      </c>
      <c r="G64" s="109">
        <v>237672807.15999997</v>
      </c>
      <c r="H64" s="109">
        <v>146761381.72999999</v>
      </c>
    </row>
    <row r="65" spans="3:8" x14ac:dyDescent="0.3">
      <c r="C65" s="94" t="s">
        <v>788</v>
      </c>
      <c r="D65" s="95">
        <v>3805308248</v>
      </c>
      <c r="E65" s="95">
        <v>3071423821.3000002</v>
      </c>
      <c r="F65" s="95">
        <v>163512958.94</v>
      </c>
      <c r="G65" s="95">
        <v>237672807.15999997</v>
      </c>
      <c r="H65" s="95">
        <v>146761381.72999999</v>
      </c>
    </row>
    <row r="66" spans="3:8" x14ac:dyDescent="0.3">
      <c r="C66" s="120" t="s">
        <v>789</v>
      </c>
      <c r="D66" s="109">
        <v>149703020</v>
      </c>
      <c r="E66" s="109">
        <v>149703020</v>
      </c>
      <c r="F66" s="109">
        <v>6237625.8300000001</v>
      </c>
      <c r="G66" s="109">
        <v>6237625.8300000001</v>
      </c>
      <c r="H66" s="109">
        <v>6237625.8300000001</v>
      </c>
    </row>
    <row r="67" spans="3:8" x14ac:dyDescent="0.3">
      <c r="C67" s="94" t="s">
        <v>790</v>
      </c>
      <c r="D67" s="95">
        <v>149703020</v>
      </c>
      <c r="E67" s="95">
        <v>149703020</v>
      </c>
      <c r="F67" s="95">
        <v>6237625.8300000001</v>
      </c>
      <c r="G67" s="95">
        <v>6237625.8300000001</v>
      </c>
      <c r="H67" s="95">
        <v>6237625.8300000001</v>
      </c>
    </row>
    <row r="68" spans="3:8" x14ac:dyDescent="0.3">
      <c r="C68" s="120" t="s">
        <v>315</v>
      </c>
      <c r="D68" s="109">
        <v>8062830024</v>
      </c>
      <c r="E68" s="109">
        <v>7982325792.9799995</v>
      </c>
      <c r="F68" s="109">
        <v>441495191.83999985</v>
      </c>
      <c r="G68" s="109">
        <v>573842646.19000006</v>
      </c>
      <c r="H68" s="109">
        <v>418656785.31</v>
      </c>
    </row>
    <row r="69" spans="3:8" x14ac:dyDescent="0.3">
      <c r="C69" s="94" t="s">
        <v>791</v>
      </c>
      <c r="D69" s="95">
        <v>146511280</v>
      </c>
      <c r="E69" s="95">
        <v>100478937</v>
      </c>
      <c r="F69" s="95">
        <v>0</v>
      </c>
      <c r="G69" s="95">
        <v>0</v>
      </c>
      <c r="H69" s="95">
        <v>0</v>
      </c>
    </row>
    <row r="70" spans="3:8" x14ac:dyDescent="0.3">
      <c r="C70" s="94" t="s">
        <v>792</v>
      </c>
      <c r="D70" s="95">
        <v>3922569</v>
      </c>
      <c r="E70" s="95">
        <v>0</v>
      </c>
      <c r="F70" s="95"/>
      <c r="G70" s="95"/>
      <c r="H70" s="95"/>
    </row>
    <row r="71" spans="3:8" x14ac:dyDescent="0.3">
      <c r="C71" s="94" t="s">
        <v>793</v>
      </c>
      <c r="D71" s="95">
        <v>7738724918</v>
      </c>
      <c r="E71" s="95">
        <v>7708175598.9799995</v>
      </c>
      <c r="F71" s="95">
        <v>427022587.08999985</v>
      </c>
      <c r="G71" s="95">
        <v>559370041.44000006</v>
      </c>
      <c r="H71" s="95">
        <v>404184180.56</v>
      </c>
    </row>
    <row r="72" spans="3:8" x14ac:dyDescent="0.3">
      <c r="C72" s="94" t="s">
        <v>794</v>
      </c>
      <c r="D72" s="95">
        <v>173671257</v>
      </c>
      <c r="E72" s="95">
        <v>173671257</v>
      </c>
      <c r="F72" s="95">
        <v>14472604.75</v>
      </c>
      <c r="G72" s="95">
        <v>14472604.75</v>
      </c>
      <c r="H72" s="95">
        <v>14472604.75</v>
      </c>
    </row>
    <row r="73" spans="3:8" x14ac:dyDescent="0.3">
      <c r="C73" s="121" t="s">
        <v>795</v>
      </c>
      <c r="D73" s="122">
        <v>14788243644</v>
      </c>
      <c r="E73" s="122">
        <v>14388825648.389999</v>
      </c>
      <c r="F73" s="122">
        <v>744029492.85000002</v>
      </c>
      <c r="G73" s="122">
        <v>1621770600.6300001</v>
      </c>
      <c r="H73" s="122">
        <v>1049056483.4900002</v>
      </c>
    </row>
    <row r="74" spans="3:8" x14ac:dyDescent="0.3">
      <c r="C74" s="120" t="s">
        <v>316</v>
      </c>
      <c r="D74" s="109">
        <v>1069403568</v>
      </c>
      <c r="E74" s="109">
        <v>1077283239</v>
      </c>
      <c r="F74" s="109">
        <v>10263399.550000001</v>
      </c>
      <c r="G74" s="109">
        <v>80412695.939999998</v>
      </c>
      <c r="H74" s="109">
        <v>44065861.209999993</v>
      </c>
    </row>
    <row r="75" spans="3:8" x14ac:dyDescent="0.3">
      <c r="C75" s="94" t="s">
        <v>796</v>
      </c>
      <c r="D75" s="95">
        <v>225042000</v>
      </c>
      <c r="E75" s="95">
        <v>149042000</v>
      </c>
      <c r="F75" s="95">
        <v>0</v>
      </c>
      <c r="G75" s="95">
        <v>13719416.640000001</v>
      </c>
      <c r="H75" s="95">
        <v>11786083.310000001</v>
      </c>
    </row>
    <row r="76" spans="3:8" x14ac:dyDescent="0.3">
      <c r="C76" s="94" t="s">
        <v>797</v>
      </c>
      <c r="D76" s="95">
        <v>736634979</v>
      </c>
      <c r="E76" s="95">
        <v>779838396</v>
      </c>
      <c r="F76" s="95">
        <v>3800000</v>
      </c>
      <c r="G76" s="95">
        <v>23652280.959999997</v>
      </c>
      <c r="H76" s="95">
        <v>23444044.069999997</v>
      </c>
    </row>
    <row r="77" spans="3:8" x14ac:dyDescent="0.3">
      <c r="C77" s="94" t="s">
        <v>798</v>
      </c>
      <c r="D77" s="95">
        <v>18204464</v>
      </c>
      <c r="E77" s="95">
        <v>7704464</v>
      </c>
      <c r="F77" s="95">
        <v>0</v>
      </c>
      <c r="G77" s="95">
        <v>0</v>
      </c>
      <c r="H77" s="95">
        <v>0</v>
      </c>
    </row>
    <row r="78" spans="3:8" x14ac:dyDescent="0.3">
      <c r="C78" s="94" t="s">
        <v>799</v>
      </c>
      <c r="D78" s="95">
        <v>89522125</v>
      </c>
      <c r="E78" s="95">
        <v>140698379</v>
      </c>
      <c r="F78" s="95">
        <v>6463399.5499999998</v>
      </c>
      <c r="G78" s="95">
        <v>43040998.339999996</v>
      </c>
      <c r="H78" s="95">
        <v>8835733.8300000001</v>
      </c>
    </row>
    <row r="79" spans="3:8" x14ac:dyDescent="0.3">
      <c r="C79" s="120" t="s">
        <v>307</v>
      </c>
      <c r="D79" s="109">
        <v>8369852296</v>
      </c>
      <c r="E79" s="109">
        <v>8778891936.9400005</v>
      </c>
      <c r="F79" s="109">
        <v>149559538.86000001</v>
      </c>
      <c r="G79" s="109">
        <v>961159953.22000003</v>
      </c>
      <c r="H79" s="109">
        <v>598285990.91999996</v>
      </c>
    </row>
    <row r="80" spans="3:8" x14ac:dyDescent="0.3">
      <c r="C80" s="94" t="s">
        <v>800</v>
      </c>
      <c r="D80" s="95">
        <v>1130049719</v>
      </c>
      <c r="E80" s="95">
        <v>861494762.53999996</v>
      </c>
      <c r="F80" s="95">
        <v>8133735.7200000007</v>
      </c>
      <c r="G80" s="95">
        <v>22226233.239999998</v>
      </c>
      <c r="H80" s="95">
        <v>12409897.32</v>
      </c>
    </row>
    <row r="81" spans="3:8" x14ac:dyDescent="0.3">
      <c r="C81" s="94" t="s">
        <v>801</v>
      </c>
      <c r="D81" s="95">
        <v>31467776</v>
      </c>
      <c r="E81" s="95">
        <v>3872767.52</v>
      </c>
      <c r="F81" s="95">
        <v>0</v>
      </c>
      <c r="G81" s="95">
        <v>0</v>
      </c>
      <c r="H81" s="95">
        <v>0</v>
      </c>
    </row>
    <row r="82" spans="3:8" x14ac:dyDescent="0.3">
      <c r="C82" s="94" t="s">
        <v>802</v>
      </c>
      <c r="D82" s="95">
        <v>320091495</v>
      </c>
      <c r="E82" s="95">
        <v>277782206</v>
      </c>
      <c r="F82" s="95">
        <v>0</v>
      </c>
      <c r="G82" s="95">
        <v>22259684.670000002</v>
      </c>
      <c r="H82" s="95">
        <v>17870133.329999998</v>
      </c>
    </row>
    <row r="83" spans="3:8" x14ac:dyDescent="0.3">
      <c r="C83" s="94" t="s">
        <v>803</v>
      </c>
      <c r="D83" s="95">
        <v>35000000</v>
      </c>
      <c r="E83" s="95">
        <v>10946491</v>
      </c>
      <c r="F83" s="95">
        <v>0</v>
      </c>
      <c r="G83" s="95">
        <v>35000</v>
      </c>
      <c r="H83" s="95">
        <v>246425.79</v>
      </c>
    </row>
    <row r="84" spans="3:8" x14ac:dyDescent="0.3">
      <c r="C84" s="94" t="s">
        <v>804</v>
      </c>
      <c r="D84" s="95">
        <v>8409716</v>
      </c>
      <c r="E84" s="95">
        <v>24595866.460000001</v>
      </c>
      <c r="F84" s="95">
        <v>174155</v>
      </c>
      <c r="G84" s="95">
        <v>603179.54</v>
      </c>
      <c r="H84" s="95">
        <v>4997347.92</v>
      </c>
    </row>
    <row r="85" spans="3:8" x14ac:dyDescent="0.3">
      <c r="C85" s="94" t="s">
        <v>805</v>
      </c>
      <c r="D85" s="95">
        <v>166300000</v>
      </c>
      <c r="E85" s="95">
        <v>166300000</v>
      </c>
      <c r="F85" s="95">
        <v>0</v>
      </c>
      <c r="G85" s="95">
        <v>20315833.329999998</v>
      </c>
      <c r="H85" s="95">
        <v>600000</v>
      </c>
    </row>
    <row r="86" spans="3:8" x14ac:dyDescent="0.3">
      <c r="C86" s="94" t="s">
        <v>806</v>
      </c>
      <c r="D86" s="95">
        <v>121855463</v>
      </c>
      <c r="E86" s="95">
        <v>115689073</v>
      </c>
      <c r="F86" s="95">
        <v>3935944.4</v>
      </c>
      <c r="G86" s="95">
        <v>11229727.16</v>
      </c>
      <c r="H86" s="95">
        <v>7143358.5499999998</v>
      </c>
    </row>
    <row r="87" spans="3:8" x14ac:dyDescent="0.3">
      <c r="C87" s="94" t="s">
        <v>807</v>
      </c>
      <c r="D87" s="95">
        <v>1338168834</v>
      </c>
      <c r="E87" s="95">
        <v>1098820072</v>
      </c>
      <c r="F87" s="95">
        <v>29449181.489999998</v>
      </c>
      <c r="G87" s="95">
        <v>149606031.84999999</v>
      </c>
      <c r="H87" s="95">
        <v>82567691.809999987</v>
      </c>
    </row>
    <row r="88" spans="3:8" x14ac:dyDescent="0.3">
      <c r="C88" s="94" t="s">
        <v>808</v>
      </c>
      <c r="D88" s="95">
        <v>2031451113</v>
      </c>
      <c r="E88" s="95">
        <v>1996712156</v>
      </c>
      <c r="F88" s="95">
        <v>28449621.18</v>
      </c>
      <c r="G88" s="95">
        <v>203943092.75</v>
      </c>
      <c r="H88" s="95">
        <v>184221848.70999998</v>
      </c>
    </row>
    <row r="89" spans="3:8" x14ac:dyDescent="0.3">
      <c r="C89" s="94" t="s">
        <v>809</v>
      </c>
      <c r="D89" s="95">
        <v>101411794</v>
      </c>
      <c r="E89" s="95">
        <v>106411794</v>
      </c>
      <c r="F89" s="95">
        <v>9861074.5300000012</v>
      </c>
      <c r="G89" s="95">
        <v>12389902.970000001</v>
      </c>
      <c r="H89" s="95">
        <v>9419305.8300000001</v>
      </c>
    </row>
    <row r="90" spans="3:8" x14ac:dyDescent="0.3">
      <c r="C90" s="94" t="s">
        <v>810</v>
      </c>
      <c r="D90" s="95">
        <v>1000000</v>
      </c>
      <c r="E90" s="95">
        <v>1000000</v>
      </c>
      <c r="F90" s="95">
        <v>0</v>
      </c>
      <c r="G90" s="95">
        <v>0</v>
      </c>
      <c r="H90" s="95">
        <v>6352.5</v>
      </c>
    </row>
    <row r="91" spans="3:8" x14ac:dyDescent="0.3">
      <c r="C91" s="94" t="s">
        <v>811</v>
      </c>
      <c r="D91" s="95">
        <v>30547779</v>
      </c>
      <c r="E91" s="95">
        <v>104383709</v>
      </c>
      <c r="F91" s="95">
        <v>527000</v>
      </c>
      <c r="G91" s="95">
        <v>4894095.45</v>
      </c>
      <c r="H91" s="95">
        <v>6512774.7600000007</v>
      </c>
    </row>
    <row r="92" spans="3:8" x14ac:dyDescent="0.3">
      <c r="C92" s="94" t="s">
        <v>812</v>
      </c>
      <c r="D92" s="95">
        <v>12000000</v>
      </c>
      <c r="E92" s="95">
        <v>13982400</v>
      </c>
      <c r="F92" s="95">
        <v>0</v>
      </c>
      <c r="G92" s="95">
        <v>0</v>
      </c>
      <c r="H92" s="95">
        <v>0</v>
      </c>
    </row>
    <row r="93" spans="3:8" x14ac:dyDescent="0.3">
      <c r="C93" s="94" t="s">
        <v>813</v>
      </c>
      <c r="D93" s="95">
        <v>3042098607</v>
      </c>
      <c r="E93" s="95">
        <v>3996900639.4200001</v>
      </c>
      <c r="F93" s="95">
        <v>69028826.540000007</v>
      </c>
      <c r="G93" s="95">
        <v>513657172.26000005</v>
      </c>
      <c r="H93" s="95">
        <v>272290854.40000004</v>
      </c>
    </row>
    <row r="94" spans="3:8" x14ac:dyDescent="0.3">
      <c r="C94" s="120" t="s">
        <v>308</v>
      </c>
      <c r="D94" s="109">
        <v>5348987780</v>
      </c>
      <c r="E94" s="109">
        <v>4532650472.4499989</v>
      </c>
      <c r="F94" s="109">
        <v>584206554.44000006</v>
      </c>
      <c r="G94" s="109">
        <v>580197951.47000003</v>
      </c>
      <c r="H94" s="109">
        <v>406704631.36000001</v>
      </c>
    </row>
    <row r="95" spans="3:8" x14ac:dyDescent="0.3">
      <c r="C95" s="94" t="s">
        <v>814</v>
      </c>
      <c r="D95" s="95">
        <v>260177938</v>
      </c>
      <c r="E95" s="95">
        <v>314967003.5</v>
      </c>
      <c r="F95" s="95">
        <v>42608488.700000003</v>
      </c>
      <c r="G95" s="95">
        <v>48021195.089999996</v>
      </c>
      <c r="H95" s="95">
        <v>37685076.579999998</v>
      </c>
    </row>
    <row r="96" spans="3:8" x14ac:dyDescent="0.3">
      <c r="C96" s="94" t="s">
        <v>815</v>
      </c>
      <c r="D96" s="95">
        <v>5548543</v>
      </c>
      <c r="E96" s="95">
        <v>5354461.74</v>
      </c>
      <c r="F96" s="95">
        <v>233419.62</v>
      </c>
      <c r="G96" s="95">
        <v>612480.68999999994</v>
      </c>
      <c r="H96" s="95">
        <v>379980.69</v>
      </c>
    </row>
    <row r="97" spans="3:8" x14ac:dyDescent="0.3">
      <c r="C97" s="94" t="s">
        <v>816</v>
      </c>
      <c r="D97" s="95">
        <v>153296868</v>
      </c>
      <c r="E97" s="95">
        <v>147715707</v>
      </c>
      <c r="F97" s="95">
        <v>18425388.640000001</v>
      </c>
      <c r="G97" s="95">
        <v>17858153.059999999</v>
      </c>
      <c r="H97" s="95">
        <v>14108761.41</v>
      </c>
    </row>
    <row r="98" spans="3:8" x14ac:dyDescent="0.3">
      <c r="C98" s="94" t="s">
        <v>817</v>
      </c>
      <c r="D98" s="95">
        <v>17300000</v>
      </c>
      <c r="E98" s="95">
        <v>17300000</v>
      </c>
      <c r="F98" s="95">
        <v>2220897.58</v>
      </c>
      <c r="G98" s="95">
        <v>1586092.14</v>
      </c>
      <c r="H98" s="95">
        <v>699197.2</v>
      </c>
    </row>
    <row r="99" spans="3:8" x14ac:dyDescent="0.3">
      <c r="C99" s="94" t="s">
        <v>818</v>
      </c>
      <c r="D99" s="95">
        <v>4740902179</v>
      </c>
      <c r="E99" s="95">
        <v>3270369550.5499992</v>
      </c>
      <c r="F99" s="95">
        <v>479224734.80000001</v>
      </c>
      <c r="G99" s="95">
        <v>486200775.38</v>
      </c>
      <c r="H99" s="95">
        <v>289983644.56</v>
      </c>
    </row>
    <row r="100" spans="3:8" x14ac:dyDescent="0.3">
      <c r="C100" s="94" t="s">
        <v>819</v>
      </c>
      <c r="D100" s="95">
        <v>6044676</v>
      </c>
      <c r="E100" s="95">
        <v>528436171.39999998</v>
      </c>
      <c r="F100" s="95">
        <v>23510615.859999999</v>
      </c>
      <c r="G100" s="95">
        <v>6449334.1600000001</v>
      </c>
      <c r="H100" s="95">
        <v>49861790.930000007</v>
      </c>
    </row>
    <row r="101" spans="3:8" x14ac:dyDescent="0.3">
      <c r="C101" s="94" t="s">
        <v>820</v>
      </c>
      <c r="D101" s="95">
        <v>6553009</v>
      </c>
      <c r="E101" s="95">
        <v>4797253.68</v>
      </c>
      <c r="F101" s="95">
        <v>270000</v>
      </c>
      <c r="G101" s="95">
        <v>580806.68999999994</v>
      </c>
      <c r="H101" s="95">
        <v>310806.69</v>
      </c>
    </row>
    <row r="102" spans="3:8" x14ac:dyDescent="0.3">
      <c r="C102" s="94" t="s">
        <v>821</v>
      </c>
      <c r="D102" s="95">
        <v>159164567</v>
      </c>
      <c r="E102" s="95">
        <v>243710324.58000001</v>
      </c>
      <c r="F102" s="95">
        <v>17713009.239999998</v>
      </c>
      <c r="G102" s="95">
        <v>18889114.260000002</v>
      </c>
      <c r="H102" s="95">
        <v>13675373.300000001</v>
      </c>
    </row>
    <row r="103" spans="3:8" x14ac:dyDescent="0.3">
      <c r="C103" s="121" t="s">
        <v>822</v>
      </c>
      <c r="D103" s="122">
        <v>665858505819</v>
      </c>
      <c r="E103" s="122">
        <v>687276251474.29993</v>
      </c>
      <c r="F103" s="122">
        <v>53272240888.049995</v>
      </c>
      <c r="G103" s="122">
        <v>79915104671.429993</v>
      </c>
      <c r="H103" s="122">
        <v>58381379357.580009</v>
      </c>
    </row>
    <row r="104" spans="3:8" x14ac:dyDescent="0.3">
      <c r="C104" s="120" t="s">
        <v>309</v>
      </c>
      <c r="D104" s="109">
        <v>30826676151</v>
      </c>
      <c r="E104" s="109">
        <v>35152293548.020004</v>
      </c>
      <c r="F104" s="109">
        <v>3598184674.46</v>
      </c>
      <c r="G104" s="109">
        <v>3587117501.21</v>
      </c>
      <c r="H104" s="109">
        <v>2351547692.1199999</v>
      </c>
    </row>
    <row r="105" spans="3:8" x14ac:dyDescent="0.3">
      <c r="C105" s="94" t="s">
        <v>823</v>
      </c>
      <c r="D105" s="95">
        <v>8210060178</v>
      </c>
      <c r="E105" s="95">
        <v>6419484263.3400011</v>
      </c>
      <c r="F105" s="95">
        <v>233151961.56</v>
      </c>
      <c r="G105" s="95">
        <v>178746743.29000002</v>
      </c>
      <c r="H105" s="95">
        <v>173545815.27999997</v>
      </c>
    </row>
    <row r="106" spans="3:8" x14ac:dyDescent="0.3">
      <c r="C106" s="94" t="s">
        <v>824</v>
      </c>
      <c r="D106" s="95">
        <v>761513094</v>
      </c>
      <c r="E106" s="95">
        <v>1312266823.3600001</v>
      </c>
      <c r="F106" s="95">
        <v>125868211.09000002</v>
      </c>
      <c r="G106" s="95">
        <v>169233307.61000001</v>
      </c>
      <c r="H106" s="95">
        <v>189699316.80000001</v>
      </c>
    </row>
    <row r="107" spans="3:8" x14ac:dyDescent="0.3">
      <c r="C107" s="94" t="s">
        <v>825</v>
      </c>
      <c r="D107" s="95">
        <v>21833102879</v>
      </c>
      <c r="E107" s="95">
        <v>27398992461.32</v>
      </c>
      <c r="F107" s="95">
        <v>3239164501.8099999</v>
      </c>
      <c r="G107" s="95">
        <v>3239137450.3099999</v>
      </c>
      <c r="H107" s="95">
        <v>1988302560.0399997</v>
      </c>
    </row>
    <row r="108" spans="3:8" x14ac:dyDescent="0.3">
      <c r="C108" s="94" t="s">
        <v>826</v>
      </c>
      <c r="D108" s="95">
        <v>22000000</v>
      </c>
      <c r="E108" s="95">
        <v>21550000</v>
      </c>
      <c r="F108" s="95">
        <v>0</v>
      </c>
      <c r="G108" s="95">
        <v>0</v>
      </c>
      <c r="H108" s="95">
        <v>0</v>
      </c>
    </row>
    <row r="109" spans="3:8" x14ac:dyDescent="0.3">
      <c r="C109" s="120" t="s">
        <v>317</v>
      </c>
      <c r="D109" s="109">
        <v>137362566364</v>
      </c>
      <c r="E109" s="109">
        <v>150269325985.98001</v>
      </c>
      <c r="F109" s="109">
        <v>10403432313.860001</v>
      </c>
      <c r="G109" s="109">
        <v>11302730201.389999</v>
      </c>
      <c r="H109" s="109">
        <v>10211039589.769999</v>
      </c>
    </row>
    <row r="110" spans="3:8" x14ac:dyDescent="0.3">
      <c r="C110" s="94" t="s">
        <v>827</v>
      </c>
      <c r="D110" s="95">
        <v>212504665</v>
      </c>
      <c r="E110" s="95">
        <v>236194518.00999999</v>
      </c>
      <c r="F110" s="95">
        <v>7857813.8399999999</v>
      </c>
      <c r="G110" s="95">
        <v>7857813.8399999999</v>
      </c>
      <c r="H110" s="95">
        <v>7857813.8399999999</v>
      </c>
    </row>
    <row r="111" spans="3:8" x14ac:dyDescent="0.3">
      <c r="C111" s="94" t="s">
        <v>828</v>
      </c>
      <c r="D111" s="95">
        <v>13920343099</v>
      </c>
      <c r="E111" s="95">
        <v>15178546865.76</v>
      </c>
      <c r="F111" s="95">
        <v>1412492662.8299999</v>
      </c>
      <c r="G111" s="95">
        <v>1716133889.6999998</v>
      </c>
      <c r="H111" s="95">
        <v>1386119027.1199999</v>
      </c>
    </row>
    <row r="112" spans="3:8" x14ac:dyDescent="0.3">
      <c r="C112" s="94" t="s">
        <v>829</v>
      </c>
      <c r="D112" s="95">
        <v>11014637150</v>
      </c>
      <c r="E112" s="95">
        <v>14457323108.259998</v>
      </c>
      <c r="F112" s="95">
        <v>1334733354.8400002</v>
      </c>
      <c r="G112" s="95">
        <v>1345196418.8000004</v>
      </c>
      <c r="H112" s="95">
        <v>1174222207.0800002</v>
      </c>
    </row>
    <row r="113" spans="3:8" x14ac:dyDescent="0.3">
      <c r="C113" s="94" t="s">
        <v>830</v>
      </c>
      <c r="D113" s="95">
        <v>35070000</v>
      </c>
      <c r="E113" s="95">
        <v>40882932.780000001</v>
      </c>
      <c r="F113" s="95">
        <v>7189248.71</v>
      </c>
      <c r="G113" s="95">
        <v>2702130.4699999997</v>
      </c>
      <c r="H113" s="95">
        <v>3674063.92</v>
      </c>
    </row>
    <row r="114" spans="3:8" x14ac:dyDescent="0.3">
      <c r="C114" s="94" t="s">
        <v>831</v>
      </c>
      <c r="D114" s="95">
        <v>91010414</v>
      </c>
      <c r="E114" s="95">
        <v>100572623.57000001</v>
      </c>
      <c r="F114" s="95">
        <v>12222904.790000001</v>
      </c>
      <c r="G114" s="95">
        <v>12341692.290000001</v>
      </c>
      <c r="H114" s="95">
        <v>7600692.4400000004</v>
      </c>
    </row>
    <row r="115" spans="3:8" x14ac:dyDescent="0.3">
      <c r="C115" s="94" t="s">
        <v>832</v>
      </c>
      <c r="D115" s="95">
        <v>112089001036</v>
      </c>
      <c r="E115" s="95">
        <v>120255805937.60001</v>
      </c>
      <c r="F115" s="95">
        <v>7628936328.8499994</v>
      </c>
      <c r="G115" s="95">
        <v>8218498256.289999</v>
      </c>
      <c r="H115" s="95">
        <v>7631565785.3699989</v>
      </c>
    </row>
    <row r="116" spans="3:8" x14ac:dyDescent="0.3">
      <c r="C116" s="120" t="s">
        <v>310</v>
      </c>
      <c r="D116" s="109">
        <v>12302416115</v>
      </c>
      <c r="E116" s="109">
        <v>15466972728.91</v>
      </c>
      <c r="F116" s="109">
        <v>1107881546.9000001</v>
      </c>
      <c r="G116" s="109">
        <v>1269926516.46</v>
      </c>
      <c r="H116" s="109">
        <v>2051163506.0700002</v>
      </c>
    </row>
    <row r="117" spans="3:8" x14ac:dyDescent="0.3">
      <c r="C117" s="94" t="s">
        <v>833</v>
      </c>
      <c r="D117" s="95">
        <v>2555010000</v>
      </c>
      <c r="E117" s="95">
        <v>2833973678.1300001</v>
      </c>
      <c r="F117" s="95">
        <v>80800547.780000001</v>
      </c>
      <c r="G117" s="95">
        <v>90699175.219999999</v>
      </c>
      <c r="H117" s="95">
        <v>733792337.11000001</v>
      </c>
    </row>
    <row r="118" spans="3:8" x14ac:dyDescent="0.3">
      <c r="C118" s="94" t="s">
        <v>834</v>
      </c>
      <c r="D118" s="95">
        <v>2345722436</v>
      </c>
      <c r="E118" s="95">
        <v>4334994330.8600006</v>
      </c>
      <c r="F118" s="95">
        <v>125633067.51000001</v>
      </c>
      <c r="G118" s="95">
        <v>241580091.18000004</v>
      </c>
      <c r="H118" s="95">
        <v>537988462.11000001</v>
      </c>
    </row>
    <row r="119" spans="3:8" x14ac:dyDescent="0.3">
      <c r="C119" s="94" t="s">
        <v>835</v>
      </c>
      <c r="D119" s="95">
        <v>4302636691</v>
      </c>
      <c r="E119" s="95">
        <v>4826735953.579999</v>
      </c>
      <c r="F119" s="95">
        <v>513603184.36000007</v>
      </c>
      <c r="G119" s="95">
        <v>526671293.52000004</v>
      </c>
      <c r="H119" s="95">
        <v>440578982.83000004</v>
      </c>
    </row>
    <row r="120" spans="3:8" x14ac:dyDescent="0.3">
      <c r="C120" s="94" t="s">
        <v>836</v>
      </c>
      <c r="D120" s="95">
        <v>1301843</v>
      </c>
      <c r="E120" s="95">
        <v>1301843</v>
      </c>
      <c r="F120" s="95"/>
      <c r="G120" s="95"/>
      <c r="H120" s="95"/>
    </row>
    <row r="121" spans="3:8" x14ac:dyDescent="0.3">
      <c r="C121" s="94" t="s">
        <v>837</v>
      </c>
      <c r="D121" s="95">
        <v>209429511</v>
      </c>
      <c r="E121" s="95">
        <v>742006552.21000016</v>
      </c>
      <c r="F121" s="95">
        <v>55326705.030000001</v>
      </c>
      <c r="G121" s="95">
        <v>59123120.449999996</v>
      </c>
      <c r="H121" s="95">
        <v>91708114.920000002</v>
      </c>
    </row>
    <row r="122" spans="3:8" x14ac:dyDescent="0.3">
      <c r="C122" s="94" t="s">
        <v>838</v>
      </c>
      <c r="D122" s="95">
        <v>2888315634</v>
      </c>
      <c r="E122" s="95">
        <v>2727960371.1299996</v>
      </c>
      <c r="F122" s="95">
        <v>332518042.22000003</v>
      </c>
      <c r="G122" s="95">
        <v>351852836.08999997</v>
      </c>
      <c r="H122" s="95">
        <v>247095609.10000002</v>
      </c>
    </row>
    <row r="123" spans="3:8" x14ac:dyDescent="0.3">
      <c r="C123" s="120" t="s">
        <v>311</v>
      </c>
      <c r="D123" s="109">
        <v>309600274351</v>
      </c>
      <c r="E123" s="109">
        <v>310118462712.53998</v>
      </c>
      <c r="F123" s="109">
        <v>23879401145.860001</v>
      </c>
      <c r="G123" s="109">
        <v>39008960815.029999</v>
      </c>
      <c r="H123" s="109">
        <v>26011895441.869999</v>
      </c>
    </row>
    <row r="124" spans="3:8" x14ac:dyDescent="0.3">
      <c r="C124" s="94" t="s">
        <v>839</v>
      </c>
      <c r="D124" s="95">
        <v>15790264521</v>
      </c>
      <c r="E124" s="95">
        <v>14824430643.890001</v>
      </c>
      <c r="F124" s="95">
        <v>2788412088.3199997</v>
      </c>
      <c r="G124" s="95">
        <v>2932132666.5599995</v>
      </c>
      <c r="H124" s="95">
        <v>1464928252.5699997</v>
      </c>
    </row>
    <row r="125" spans="3:8" x14ac:dyDescent="0.3">
      <c r="C125" s="94" t="s">
        <v>840</v>
      </c>
      <c r="D125" s="95">
        <v>110523979362</v>
      </c>
      <c r="E125" s="95">
        <v>114366021848.92999</v>
      </c>
      <c r="F125" s="95">
        <v>7412605329.2800007</v>
      </c>
      <c r="G125" s="95">
        <v>15823511561.159996</v>
      </c>
      <c r="H125" s="95">
        <v>9026425283.2100048</v>
      </c>
    </row>
    <row r="126" spans="3:8" x14ac:dyDescent="0.3">
      <c r="C126" s="94" t="s">
        <v>841</v>
      </c>
      <c r="D126" s="95">
        <v>33349383498</v>
      </c>
      <c r="E126" s="95">
        <v>32450284936.349998</v>
      </c>
      <c r="F126" s="95">
        <v>1989726851.1500001</v>
      </c>
      <c r="G126" s="95">
        <v>4011060161.75</v>
      </c>
      <c r="H126" s="95">
        <v>2458523171.4200001</v>
      </c>
    </row>
    <row r="127" spans="3:8" x14ac:dyDescent="0.3">
      <c r="C127" s="94" t="s">
        <v>842</v>
      </c>
      <c r="D127" s="95">
        <v>25693434943</v>
      </c>
      <c r="E127" s="95">
        <v>27448951575.450001</v>
      </c>
      <c r="F127" s="95">
        <v>3506303721.6900001</v>
      </c>
      <c r="G127" s="95">
        <v>3648323353.8399997</v>
      </c>
      <c r="H127" s="95">
        <v>3328035038.2199998</v>
      </c>
    </row>
    <row r="128" spans="3:8" x14ac:dyDescent="0.3">
      <c r="C128" s="94" t="s">
        <v>843</v>
      </c>
      <c r="D128" s="95">
        <v>4244581789</v>
      </c>
      <c r="E128" s="95">
        <v>2708364506.7800002</v>
      </c>
      <c r="F128" s="95">
        <v>79455859.430000007</v>
      </c>
      <c r="G128" s="95">
        <v>441768178.79000002</v>
      </c>
      <c r="H128" s="95">
        <v>172777081.31</v>
      </c>
    </row>
    <row r="129" spans="3:8" x14ac:dyDescent="0.3">
      <c r="C129" s="94" t="s">
        <v>844</v>
      </c>
      <c r="D129" s="95">
        <v>12539267332</v>
      </c>
      <c r="E129" s="95">
        <v>13467396970.59</v>
      </c>
      <c r="F129" s="95">
        <v>980616556.32999992</v>
      </c>
      <c r="G129" s="95">
        <v>1855172504.2200003</v>
      </c>
      <c r="H129" s="95">
        <v>1164897434.46</v>
      </c>
    </row>
    <row r="130" spans="3:8" x14ac:dyDescent="0.3">
      <c r="C130" s="94" t="s">
        <v>845</v>
      </c>
      <c r="D130" s="95">
        <v>1607713676</v>
      </c>
      <c r="E130" s="95">
        <v>1504580672.9100001</v>
      </c>
      <c r="F130" s="95">
        <v>82482338.599999994</v>
      </c>
      <c r="G130" s="95">
        <v>186501658.70000002</v>
      </c>
      <c r="H130" s="95">
        <v>113426296.12</v>
      </c>
    </row>
    <row r="131" spans="3:8" x14ac:dyDescent="0.3">
      <c r="C131" s="94" t="s">
        <v>846</v>
      </c>
      <c r="D131" s="95">
        <v>718994467</v>
      </c>
      <c r="E131" s="95">
        <v>722757826.55999994</v>
      </c>
      <c r="F131" s="95">
        <v>102081025.23</v>
      </c>
      <c r="G131" s="95">
        <v>78304743.469999999</v>
      </c>
      <c r="H131" s="95">
        <v>50987977.149999999</v>
      </c>
    </row>
    <row r="132" spans="3:8" x14ac:dyDescent="0.3">
      <c r="C132" s="94" t="s">
        <v>847</v>
      </c>
      <c r="D132" s="95">
        <v>839652468</v>
      </c>
      <c r="E132" s="95">
        <v>488051573.23000002</v>
      </c>
      <c r="F132" s="95">
        <v>33363061.959999997</v>
      </c>
      <c r="G132" s="95">
        <v>38711668.450000003</v>
      </c>
      <c r="H132" s="95">
        <v>26394586.690000001</v>
      </c>
    </row>
    <row r="133" spans="3:8" x14ac:dyDescent="0.3">
      <c r="C133" s="94" t="s">
        <v>848</v>
      </c>
      <c r="D133" s="95">
        <v>973196386</v>
      </c>
      <c r="E133" s="95">
        <v>2311751293.2200003</v>
      </c>
      <c r="F133" s="95">
        <v>127343396.44000001</v>
      </c>
      <c r="G133" s="95">
        <v>308427923.64999998</v>
      </c>
      <c r="H133" s="95">
        <v>425252290.28000003</v>
      </c>
    </row>
    <row r="134" spans="3:8" x14ac:dyDescent="0.3">
      <c r="C134" s="94" t="s">
        <v>849</v>
      </c>
      <c r="D134" s="95">
        <v>103319805909</v>
      </c>
      <c r="E134" s="95">
        <v>99825870864.62999</v>
      </c>
      <c r="F134" s="95">
        <v>6777010917.4300003</v>
      </c>
      <c r="G134" s="95">
        <v>9685046394.4399986</v>
      </c>
      <c r="H134" s="95">
        <v>7780248030.4399996</v>
      </c>
    </row>
    <row r="135" spans="3:8" x14ac:dyDescent="0.3">
      <c r="C135" s="120" t="s">
        <v>319</v>
      </c>
      <c r="D135" s="109">
        <v>174781847098</v>
      </c>
      <c r="E135" s="109">
        <v>175261436950.48999</v>
      </c>
      <c r="F135" s="109">
        <v>14191436624.940001</v>
      </c>
      <c r="G135" s="109">
        <v>24623797818.410004</v>
      </c>
      <c r="H135" s="109">
        <v>17644064006.270004</v>
      </c>
    </row>
    <row r="136" spans="3:8" x14ac:dyDescent="0.3">
      <c r="C136" s="94" t="s">
        <v>850</v>
      </c>
      <c r="D136" s="95">
        <v>91290753302</v>
      </c>
      <c r="E136" s="95">
        <v>92419681627.360001</v>
      </c>
      <c r="F136" s="95">
        <v>4430321571.5999994</v>
      </c>
      <c r="G136" s="95">
        <v>13583961638.620001</v>
      </c>
      <c r="H136" s="95">
        <v>7019903534.0699997</v>
      </c>
    </row>
    <row r="137" spans="3:8" x14ac:dyDescent="0.3">
      <c r="C137" s="94" t="s">
        <v>851</v>
      </c>
      <c r="D137" s="95">
        <v>6692496</v>
      </c>
      <c r="E137" s="95">
        <v>10292496.989999998</v>
      </c>
      <c r="F137" s="95">
        <v>-14399992.789999999</v>
      </c>
      <c r="G137" s="95">
        <v>3599998.2</v>
      </c>
      <c r="H137" s="95">
        <v>3599998.2</v>
      </c>
    </row>
    <row r="138" spans="3:8" x14ac:dyDescent="0.3">
      <c r="C138" s="94" t="s">
        <v>852</v>
      </c>
      <c r="D138" s="95">
        <v>1147105000</v>
      </c>
      <c r="E138" s="95">
        <v>649297632</v>
      </c>
      <c r="F138" s="95">
        <v>18005791.100000001</v>
      </c>
      <c r="G138" s="95">
        <v>18005791.100000001</v>
      </c>
      <c r="H138" s="95">
        <v>18005791.100000001</v>
      </c>
    </row>
    <row r="139" spans="3:8" x14ac:dyDescent="0.3">
      <c r="C139" s="94" t="s">
        <v>853</v>
      </c>
      <c r="D139" s="95">
        <v>3530385764</v>
      </c>
      <c r="E139" s="95">
        <v>3780908607</v>
      </c>
      <c r="F139" s="95">
        <v>222000395.00999999</v>
      </c>
      <c r="G139" s="95">
        <v>357678744.71999997</v>
      </c>
      <c r="H139" s="95">
        <v>331783323.14999998</v>
      </c>
    </row>
    <row r="140" spans="3:8" x14ac:dyDescent="0.3">
      <c r="C140" s="94" t="s">
        <v>854</v>
      </c>
      <c r="D140" s="95">
        <v>1578403695</v>
      </c>
      <c r="E140" s="95">
        <v>1589348514</v>
      </c>
      <c r="F140" s="95">
        <v>164652734.81999999</v>
      </c>
      <c r="G140" s="95">
        <v>203427902.87</v>
      </c>
      <c r="H140" s="95">
        <v>166713541.53999999</v>
      </c>
    </row>
    <row r="141" spans="3:8" x14ac:dyDescent="0.3">
      <c r="C141" s="94" t="s">
        <v>855</v>
      </c>
      <c r="D141" s="95">
        <v>73145556675</v>
      </c>
      <c r="E141" s="95">
        <v>72693957907.139999</v>
      </c>
      <c r="F141" s="95">
        <v>9289106256.0600014</v>
      </c>
      <c r="G141" s="95">
        <v>9799405116.7600002</v>
      </c>
      <c r="H141" s="95">
        <v>9445857078.2300034</v>
      </c>
    </row>
    <row r="142" spans="3:8" x14ac:dyDescent="0.3">
      <c r="C142" s="94" t="s">
        <v>856</v>
      </c>
      <c r="D142" s="95">
        <v>1600000</v>
      </c>
      <c r="E142" s="95">
        <v>1600000</v>
      </c>
      <c r="F142" s="95">
        <v>239863</v>
      </c>
      <c r="G142" s="95">
        <v>0</v>
      </c>
      <c r="H142" s="95">
        <v>497408</v>
      </c>
    </row>
    <row r="143" spans="3:8" x14ac:dyDescent="0.3">
      <c r="C143" s="94" t="s">
        <v>857</v>
      </c>
      <c r="D143" s="95">
        <v>4081350166</v>
      </c>
      <c r="E143" s="95">
        <v>4116350166</v>
      </c>
      <c r="F143" s="95">
        <v>81510006.140000001</v>
      </c>
      <c r="G143" s="95">
        <v>657718626.13999999</v>
      </c>
      <c r="H143" s="95">
        <v>657703331.98000002</v>
      </c>
    </row>
    <row r="144" spans="3:8" x14ac:dyDescent="0.3">
      <c r="C144" s="120" t="s">
        <v>858</v>
      </c>
      <c r="D144" s="109">
        <v>984725740</v>
      </c>
      <c r="E144" s="109">
        <v>1007759548.3599999</v>
      </c>
      <c r="F144" s="109">
        <v>91904582.030000001</v>
      </c>
      <c r="G144" s="109">
        <v>122571818.93000001</v>
      </c>
      <c r="H144" s="109">
        <v>111669121.48000002</v>
      </c>
    </row>
    <row r="145" spans="3:9" x14ac:dyDescent="0.3">
      <c r="C145" s="94" t="s">
        <v>859</v>
      </c>
      <c r="D145" s="95">
        <v>224073001</v>
      </c>
      <c r="E145" s="95">
        <v>243007756.66999999</v>
      </c>
      <c r="F145" s="95">
        <v>32903984.580000002</v>
      </c>
      <c r="G145" s="95">
        <v>36278888.009999998</v>
      </c>
      <c r="H145" s="95">
        <v>25459300.510000005</v>
      </c>
    </row>
    <row r="146" spans="3:9" x14ac:dyDescent="0.3">
      <c r="C146" s="94" t="s">
        <v>860</v>
      </c>
      <c r="D146" s="95">
        <v>112471764</v>
      </c>
      <c r="E146" s="95">
        <v>112861764</v>
      </c>
      <c r="F146" s="95">
        <v>9809465.4000000004</v>
      </c>
      <c r="G146" s="95">
        <v>17562522.210000001</v>
      </c>
      <c r="H146" s="95">
        <v>12198205.01</v>
      </c>
    </row>
    <row r="147" spans="3:9" x14ac:dyDescent="0.3">
      <c r="C147" s="94" t="s">
        <v>861</v>
      </c>
      <c r="D147" s="95">
        <v>253359525</v>
      </c>
      <c r="E147" s="95">
        <v>230389351</v>
      </c>
      <c r="F147" s="95">
        <v>6358009.6799999997</v>
      </c>
      <c r="G147" s="95">
        <v>22070007.720000003</v>
      </c>
      <c r="H147" s="95">
        <v>18672451.520000003</v>
      </c>
    </row>
    <row r="148" spans="3:9" x14ac:dyDescent="0.3">
      <c r="C148" s="94" t="s">
        <v>862</v>
      </c>
      <c r="D148" s="95">
        <v>394821450</v>
      </c>
      <c r="E148" s="95">
        <v>421500676.69</v>
      </c>
      <c r="F148" s="95">
        <v>42833122.369999997</v>
      </c>
      <c r="G148" s="95">
        <v>46660400.990000002</v>
      </c>
      <c r="H148" s="95">
        <v>55339164.440000005</v>
      </c>
    </row>
    <row r="149" spans="3:9" x14ac:dyDescent="0.3">
      <c r="C149" s="121" t="s">
        <v>863</v>
      </c>
      <c r="D149" s="122">
        <v>333486471138</v>
      </c>
      <c r="E149" s="122">
        <v>330136471138</v>
      </c>
      <c r="F149" s="122">
        <v>26675538537.02</v>
      </c>
      <c r="G149" s="122">
        <v>23226239589.200005</v>
      </c>
      <c r="H149" s="122">
        <v>31512670508.869999</v>
      </c>
    </row>
    <row r="150" spans="3:9" x14ac:dyDescent="0.3">
      <c r="C150" s="120" t="s">
        <v>864</v>
      </c>
      <c r="D150" s="109">
        <v>333486471138</v>
      </c>
      <c r="E150" s="109">
        <v>330136471138</v>
      </c>
      <c r="F150" s="109">
        <v>26675538537.02</v>
      </c>
      <c r="G150" s="109">
        <v>23226239589.200005</v>
      </c>
      <c r="H150" s="109">
        <v>31512670508.869999</v>
      </c>
    </row>
    <row r="151" spans="3:9" x14ac:dyDescent="0.3">
      <c r="C151" s="94" t="s">
        <v>865</v>
      </c>
      <c r="D151" s="95">
        <v>333486471138</v>
      </c>
      <c r="E151" s="95">
        <v>330136471138</v>
      </c>
      <c r="F151" s="95">
        <v>26675538537.02</v>
      </c>
      <c r="G151" s="95">
        <v>23226239589.200005</v>
      </c>
      <c r="H151" s="95">
        <v>31512670508.869999</v>
      </c>
    </row>
    <row r="152" spans="3:9" ht="15" thickBot="1" x14ac:dyDescent="0.35">
      <c r="C152" s="113" t="s">
        <v>294</v>
      </c>
      <c r="D152" s="114">
        <v>1484234610959</v>
      </c>
      <c r="E152" s="114">
        <v>1562372677482.9397</v>
      </c>
      <c r="F152" s="114">
        <v>123130801343.66002</v>
      </c>
      <c r="G152" s="114">
        <v>154342030552.19995</v>
      </c>
      <c r="H152" s="114">
        <v>135276759264.45001</v>
      </c>
    </row>
    <row r="153" spans="3:9" x14ac:dyDescent="0.3">
      <c r="C153" s="86"/>
      <c r="D153" s="86"/>
      <c r="E153" s="86"/>
      <c r="F153" s="86"/>
      <c r="G153" s="86"/>
      <c r="H153" s="86"/>
    </row>
    <row r="154" spans="3:9" x14ac:dyDescent="0.3">
      <c r="C154" s="1" t="s">
        <v>7</v>
      </c>
      <c r="I154" s="99"/>
    </row>
    <row r="155" spans="3:9" x14ac:dyDescent="0.3">
      <c r="C155" s="2" t="s">
        <v>977</v>
      </c>
      <c r="I155" s="99"/>
    </row>
    <row r="156" spans="3:9" ht="47.25" customHeight="1" x14ac:dyDescent="0.3">
      <c r="C156" s="517" t="s">
        <v>295</v>
      </c>
      <c r="D156" s="517"/>
      <c r="E156" s="517"/>
      <c r="F156" s="319"/>
      <c r="G156" s="319"/>
      <c r="H156" s="319"/>
      <c r="I156" s="319"/>
    </row>
    <row r="157" spans="3:9" x14ac:dyDescent="0.3">
      <c r="C157" s="1" t="s">
        <v>8</v>
      </c>
      <c r="I157" s="99"/>
    </row>
  </sheetData>
  <mergeCells count="12">
    <mergeCell ref="H10:H12"/>
    <mergeCell ref="C156:E156"/>
    <mergeCell ref="C2:G2"/>
    <mergeCell ref="C3:G3"/>
    <mergeCell ref="C4:G4"/>
    <mergeCell ref="A6:H6"/>
    <mergeCell ref="C7:G7"/>
    <mergeCell ref="C10:C11"/>
    <mergeCell ref="D10:D11"/>
    <mergeCell ref="E10:E12"/>
    <mergeCell ref="F10:F12"/>
    <mergeCell ref="G10:G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328DD-F877-4CCB-B4AD-2C02A1500D65}">
  <dimension ref="A2:O324"/>
  <sheetViews>
    <sheetView showGridLines="0" zoomScale="60" zoomScaleNormal="60" workbookViewId="0">
      <selection activeCell="E47" sqref="E47"/>
    </sheetView>
  </sheetViews>
  <sheetFormatPr baseColWidth="10" defaultColWidth="9.109375" defaultRowHeight="14.4" x14ac:dyDescent="0.3"/>
  <cols>
    <col min="1" max="1" width="9.109375" style="2"/>
    <col min="2" max="2" width="147.33203125" style="2" customWidth="1"/>
    <col min="3" max="3" width="25.6640625" style="2" customWidth="1"/>
    <col min="4" max="5" width="29.109375" style="2" customWidth="1"/>
    <col min="6" max="6" width="24.5546875" style="2" customWidth="1"/>
    <col min="7" max="7" width="25" style="2" customWidth="1"/>
    <col min="8" max="8" width="19.6640625" style="2" customWidth="1"/>
    <col min="9" max="9" width="20.6640625" style="73" customWidth="1"/>
    <col min="10" max="10" width="17.88671875" style="73" customWidth="1"/>
    <col min="11" max="11" width="28.5546875" style="2" customWidth="1"/>
    <col min="12" max="12" width="42.33203125" style="2" customWidth="1"/>
    <col min="13" max="13" width="22.6640625" style="2" bestFit="1" customWidth="1"/>
    <col min="14" max="14" width="24.33203125" style="2" customWidth="1"/>
    <col min="15" max="15" width="15.6640625" style="2" customWidth="1"/>
    <col min="16" max="16384" width="9.109375" style="2"/>
  </cols>
  <sheetData>
    <row r="2" spans="2:15" ht="18" x14ac:dyDescent="0.3">
      <c r="B2" s="432" t="s">
        <v>45</v>
      </c>
      <c r="C2" s="432"/>
      <c r="D2" s="432"/>
      <c r="E2" s="432"/>
      <c r="F2" s="432"/>
      <c r="G2" s="432"/>
      <c r="H2" s="432"/>
      <c r="I2" s="432"/>
      <c r="J2" s="432"/>
    </row>
    <row r="3" spans="2:15" ht="18" x14ac:dyDescent="0.3">
      <c r="B3" s="432" t="s">
        <v>0</v>
      </c>
      <c r="C3" s="432"/>
      <c r="D3" s="432"/>
      <c r="E3" s="432"/>
      <c r="F3" s="432"/>
      <c r="G3" s="432"/>
      <c r="H3" s="432"/>
      <c r="I3" s="432"/>
      <c r="J3" s="432"/>
    </row>
    <row r="4" spans="2:15" ht="21" customHeight="1" x14ac:dyDescent="0.3">
      <c r="B4" s="433" t="s">
        <v>1</v>
      </c>
      <c r="C4" s="433"/>
      <c r="D4" s="433"/>
      <c r="E4" s="433"/>
      <c r="F4" s="433"/>
      <c r="G4" s="433"/>
      <c r="H4" s="433"/>
      <c r="I4" s="433"/>
      <c r="J4" s="433"/>
    </row>
    <row r="5" spans="2:15" ht="18" x14ac:dyDescent="0.35">
      <c r="B5" s="7"/>
      <c r="C5" s="7"/>
      <c r="D5" s="7"/>
      <c r="E5" s="7"/>
      <c r="F5" s="7"/>
      <c r="G5" s="7"/>
      <c r="H5" s="7"/>
      <c r="I5" s="8"/>
      <c r="J5" s="8"/>
    </row>
    <row r="6" spans="2:15" ht="18" x14ac:dyDescent="0.3">
      <c r="B6" s="434" t="s">
        <v>95</v>
      </c>
      <c r="C6" s="434"/>
      <c r="D6" s="434"/>
      <c r="E6" s="434"/>
      <c r="F6" s="434"/>
      <c r="G6" s="434"/>
      <c r="H6" s="434"/>
      <c r="I6" s="434"/>
      <c r="J6" s="434"/>
    </row>
    <row r="7" spans="2:15" ht="18" x14ac:dyDescent="0.35">
      <c r="B7" s="435" t="s">
        <v>990</v>
      </c>
      <c r="C7" s="435"/>
      <c r="D7" s="435"/>
      <c r="E7" s="435"/>
      <c r="F7" s="435"/>
      <c r="G7" s="435"/>
      <c r="H7" s="435"/>
      <c r="I7" s="435"/>
      <c r="J7" s="435"/>
    </row>
    <row r="8" spans="2:15" ht="18" x14ac:dyDescent="0.35">
      <c r="B8" s="431" t="s">
        <v>3</v>
      </c>
      <c r="C8" s="431"/>
      <c r="D8" s="431"/>
      <c r="E8" s="431"/>
      <c r="F8" s="431"/>
      <c r="G8" s="431"/>
      <c r="H8" s="431"/>
      <c r="I8" s="431"/>
      <c r="J8" s="431"/>
      <c r="L8" s="9" t="s">
        <v>2</v>
      </c>
      <c r="M8" s="10">
        <f>6143649538425/1000000</f>
        <v>6143649.5384250004</v>
      </c>
    </row>
    <row r="9" spans="2:15" ht="15" thickBot="1" x14ac:dyDescent="0.35">
      <c r="B9" s="11"/>
      <c r="C9" s="11"/>
      <c r="D9" s="11"/>
      <c r="E9" s="11"/>
      <c r="F9" s="11"/>
      <c r="G9" s="11"/>
      <c r="H9" s="11"/>
      <c r="I9" s="12"/>
      <c r="J9" s="12"/>
    </row>
    <row r="10" spans="2:15" ht="19.5" customHeight="1" thickBot="1" x14ac:dyDescent="0.35">
      <c r="B10" s="416" t="s">
        <v>46</v>
      </c>
      <c r="C10" s="13">
        <v>2024</v>
      </c>
      <c r="D10" s="419">
        <v>2025</v>
      </c>
      <c r="E10" s="420"/>
      <c r="F10" s="420"/>
      <c r="G10" s="421"/>
      <c r="H10" s="422" t="s">
        <v>47</v>
      </c>
      <c r="I10" s="423"/>
      <c r="J10" s="422" t="s">
        <v>48</v>
      </c>
    </row>
    <row r="11" spans="2:15" ht="19.5" customHeight="1" thickBot="1" x14ac:dyDescent="0.35">
      <c r="B11" s="417"/>
      <c r="C11" s="428" t="s">
        <v>991</v>
      </c>
      <c r="D11" s="428" t="s">
        <v>49</v>
      </c>
      <c r="E11" s="428" t="s">
        <v>50</v>
      </c>
      <c r="F11" s="428" t="s">
        <v>51</v>
      </c>
      <c r="G11" s="428" t="s">
        <v>52</v>
      </c>
      <c r="H11" s="424"/>
      <c r="I11" s="425"/>
      <c r="J11" s="424"/>
      <c r="L11" s="14" t="s">
        <v>2</v>
      </c>
      <c r="M11" s="15">
        <v>7968099027305.2305</v>
      </c>
      <c r="O11" s="16"/>
    </row>
    <row r="12" spans="2:15" ht="30" customHeight="1" x14ac:dyDescent="0.3">
      <c r="B12" s="417"/>
      <c r="C12" s="429"/>
      <c r="D12" s="429"/>
      <c r="E12" s="429"/>
      <c r="F12" s="429"/>
      <c r="G12" s="429"/>
      <c r="H12" s="426"/>
      <c r="I12" s="427"/>
      <c r="J12" s="424"/>
    </row>
    <row r="13" spans="2:15" ht="30" customHeight="1" x14ac:dyDescent="0.3">
      <c r="B13" s="417"/>
      <c r="C13" s="430"/>
      <c r="D13" s="430"/>
      <c r="E13" s="430"/>
      <c r="F13" s="430"/>
      <c r="G13" s="430"/>
      <c r="H13" s="17" t="s">
        <v>53</v>
      </c>
      <c r="I13" s="17" t="s">
        <v>54</v>
      </c>
      <c r="J13" s="426"/>
      <c r="M13" s="16"/>
      <c r="N13" s="18"/>
    </row>
    <row r="14" spans="2:15" ht="30.6" customHeight="1" thickBot="1" x14ac:dyDescent="0.35">
      <c r="B14" s="418"/>
      <c r="C14" s="19">
        <v>1</v>
      </c>
      <c r="D14" s="19">
        <v>2</v>
      </c>
      <c r="E14" s="19">
        <v>3</v>
      </c>
      <c r="F14" s="19">
        <v>4</v>
      </c>
      <c r="G14" s="19" t="s">
        <v>55</v>
      </c>
      <c r="H14" s="20" t="s">
        <v>56</v>
      </c>
      <c r="I14" s="20" t="s">
        <v>57</v>
      </c>
      <c r="J14" s="21" t="s">
        <v>58</v>
      </c>
      <c r="L14" s="16"/>
      <c r="M14" s="16"/>
    </row>
    <row r="15" spans="2:15" ht="23.4" x14ac:dyDescent="0.45">
      <c r="B15" s="370" t="s">
        <v>59</v>
      </c>
      <c r="C15" s="23">
        <f>C16+C23+C26+C29+C32+C34+C33</f>
        <v>98813432492.629959</v>
      </c>
      <c r="D15" s="23">
        <f>D16+D23+D26+D29+D32+D34+D33</f>
        <v>1239893213947</v>
      </c>
      <c r="E15" s="23">
        <f>E16+E23+E26+E29+E32+E34+E33</f>
        <v>1279012807143.6001</v>
      </c>
      <c r="F15" s="23">
        <f>F16+F23+F26+F29+F32+F34+F33</f>
        <v>93169020817.449997</v>
      </c>
      <c r="G15" s="24">
        <f>IFERROR(F15/E15,"0.0%")</f>
        <v>7.2844478411066865E-2</v>
      </c>
      <c r="H15" s="23">
        <f t="shared" ref="H15:H36" si="0">F15-C15</f>
        <v>-5644411675.1799622</v>
      </c>
      <c r="I15" s="24">
        <f t="shared" ref="I15:I36" si="1">IFERROR(H15/C15,"0.0%")</f>
        <v>-5.7121906736727852E-2</v>
      </c>
      <c r="J15" s="24">
        <f>F15/$M$11</f>
        <v>1.1692753879962669E-2</v>
      </c>
      <c r="K15" s="25"/>
      <c r="L15" s="26"/>
      <c r="N15" s="18"/>
    </row>
    <row r="16" spans="2:15" ht="23.4" x14ac:dyDescent="0.45">
      <c r="B16" s="27" t="s">
        <v>60</v>
      </c>
      <c r="C16" s="28">
        <f>SUM(C17:C22)</f>
        <v>93283741949.649979</v>
      </c>
      <c r="D16" s="28">
        <f>SUM(D17:D22)</f>
        <v>1159747493169</v>
      </c>
      <c r="E16" s="28">
        <f>SUM(E17:E22)</f>
        <v>1163958217816.5801</v>
      </c>
      <c r="F16" s="28">
        <f>SUM(F17:F22)</f>
        <v>84553834944.25</v>
      </c>
      <c r="G16" s="29">
        <f>IFERROR(F16/E16,"0.0%")</f>
        <v>7.2643359228874174E-2</v>
      </c>
      <c r="H16" s="30">
        <f t="shared" si="0"/>
        <v>-8729907005.3999786</v>
      </c>
      <c r="I16" s="31">
        <f t="shared" si="1"/>
        <v>-9.3584442722205091E-2</v>
      </c>
      <c r="J16" s="31">
        <f t="shared" ref="J16:J42" si="2">F16/$M$11</f>
        <v>1.0611544190715921E-2</v>
      </c>
      <c r="K16" s="16"/>
      <c r="L16" s="32"/>
      <c r="M16" s="18"/>
    </row>
    <row r="17" spans="2:14" ht="23.4" x14ac:dyDescent="0.45">
      <c r="B17" s="33" t="s">
        <v>61</v>
      </c>
      <c r="C17" s="34">
        <v>34924798171.249992</v>
      </c>
      <c r="D17" s="35">
        <v>382142018494</v>
      </c>
      <c r="E17" s="34">
        <v>418803692011</v>
      </c>
      <c r="F17" s="35">
        <v>28312718682.230007</v>
      </c>
      <c r="G17" s="36">
        <f>IFERROR(F17/E17,"0.0%")</f>
        <v>6.760379438461675E-2</v>
      </c>
      <c r="H17" s="34">
        <f t="shared" si="0"/>
        <v>-6612079489.0199852</v>
      </c>
      <c r="I17" s="37">
        <f t="shared" si="1"/>
        <v>-0.18932334144347418</v>
      </c>
      <c r="J17" s="37">
        <f t="shared" si="2"/>
        <v>3.5532588871206865E-3</v>
      </c>
      <c r="K17" s="25"/>
      <c r="L17" s="32"/>
    </row>
    <row r="18" spans="2:14" ht="23.4" x14ac:dyDescent="0.45">
      <c r="B18" s="38" t="s">
        <v>62</v>
      </c>
      <c r="C18" s="34">
        <v>3892825376.25</v>
      </c>
      <c r="D18" s="35">
        <v>62392105744</v>
      </c>
      <c r="E18" s="34">
        <v>60953372099</v>
      </c>
      <c r="F18" s="35">
        <v>3744714448.8899999</v>
      </c>
      <c r="G18" s="36">
        <f t="shared" ref="G18:G34" si="3">IFERROR(F18/E18,"0.0%")</f>
        <v>6.143572242086727E-2</v>
      </c>
      <c r="H18" s="34">
        <f t="shared" si="0"/>
        <v>-148110927.36000013</v>
      </c>
      <c r="I18" s="37">
        <f t="shared" si="1"/>
        <v>-3.8047154199009295E-2</v>
      </c>
      <c r="J18" s="37">
        <f t="shared" si="2"/>
        <v>4.6996334207915119E-4</v>
      </c>
      <c r="K18" s="25"/>
      <c r="L18" s="32"/>
    </row>
    <row r="19" spans="2:14" ht="23.4" x14ac:dyDescent="0.45">
      <c r="B19" s="38" t="s">
        <v>63</v>
      </c>
      <c r="C19" s="34">
        <v>48053004250.57</v>
      </c>
      <c r="D19" s="35">
        <v>636997769768</v>
      </c>
      <c r="E19" s="34">
        <v>606449479739.57996</v>
      </c>
      <c r="F19" s="35">
        <v>46461383931.829994</v>
      </c>
      <c r="G19" s="36">
        <f t="shared" si="3"/>
        <v>7.6612125962712219E-2</v>
      </c>
      <c r="H19" s="34">
        <f t="shared" si="0"/>
        <v>-1591620318.7400055</v>
      </c>
      <c r="I19" s="37">
        <f t="shared" si="1"/>
        <v>-3.3122181298812878E-2</v>
      </c>
      <c r="J19" s="37">
        <f t="shared" si="2"/>
        <v>5.8309245119338073E-3</v>
      </c>
      <c r="K19" s="25"/>
      <c r="L19" s="32"/>
    </row>
    <row r="20" spans="2:14" ht="24.6" customHeight="1" x14ac:dyDescent="0.45">
      <c r="B20" s="33" t="s">
        <v>64</v>
      </c>
      <c r="C20" s="34">
        <v>6284670930.54</v>
      </c>
      <c r="D20" s="35">
        <v>76451309662</v>
      </c>
      <c r="E20" s="34">
        <v>76108808349</v>
      </c>
      <c r="F20" s="35">
        <v>5912113324.9700003</v>
      </c>
      <c r="G20" s="36">
        <f t="shared" si="3"/>
        <v>7.7679751571720412E-2</v>
      </c>
      <c r="H20" s="34">
        <f t="shared" si="0"/>
        <v>-372557605.56999969</v>
      </c>
      <c r="I20" s="37">
        <f t="shared" si="1"/>
        <v>-5.9280368007746796E-2</v>
      </c>
      <c r="J20" s="37">
        <f t="shared" si="2"/>
        <v>7.4197287266514385E-4</v>
      </c>
      <c r="K20" s="39"/>
      <c r="L20" s="32"/>
      <c r="M20" s="16"/>
    </row>
    <row r="21" spans="2:14" ht="23.4" x14ac:dyDescent="0.45">
      <c r="B21" s="38" t="s">
        <v>65</v>
      </c>
      <c r="C21" s="34">
        <v>128306037.95</v>
      </c>
      <c r="D21" s="35">
        <v>1761383820</v>
      </c>
      <c r="E21" s="34">
        <v>1637219209</v>
      </c>
      <c r="F21" s="35">
        <v>122591577.14</v>
      </c>
      <c r="G21" s="36">
        <f t="shared" si="3"/>
        <v>7.4877924999962542E-2</v>
      </c>
      <c r="H21" s="34">
        <f t="shared" si="0"/>
        <v>-5714460.8100000024</v>
      </c>
      <c r="I21" s="37">
        <f t="shared" si="1"/>
        <v>-4.4537738841463483E-2</v>
      </c>
      <c r="J21" s="37">
        <f t="shared" si="2"/>
        <v>1.5385297888480162E-5</v>
      </c>
      <c r="K21" s="16"/>
      <c r="L21" s="32"/>
      <c r="M21" s="18"/>
    </row>
    <row r="22" spans="2:14" ht="23.4" x14ac:dyDescent="0.45">
      <c r="B22" s="38" t="s">
        <v>66</v>
      </c>
      <c r="C22" s="34">
        <v>137183.09</v>
      </c>
      <c r="D22" s="35">
        <v>2905681</v>
      </c>
      <c r="E22" s="34">
        <v>5646409</v>
      </c>
      <c r="F22" s="34">
        <v>312979.19</v>
      </c>
      <c r="G22" s="36">
        <f t="shared" si="3"/>
        <v>5.542977669524117E-2</v>
      </c>
      <c r="H22" s="34">
        <f t="shared" si="0"/>
        <v>175796.1</v>
      </c>
      <c r="I22" s="37">
        <f t="shared" si="1"/>
        <v>1.2814706244042178</v>
      </c>
      <c r="J22" s="37">
        <f t="shared" si="2"/>
        <v>3.9279028652565319E-8</v>
      </c>
      <c r="K22" s="16"/>
      <c r="L22" s="32"/>
      <c r="M22" s="40"/>
    </row>
    <row r="23" spans="2:14" ht="23.4" x14ac:dyDescent="0.45">
      <c r="B23" s="27" t="s">
        <v>67</v>
      </c>
      <c r="C23" s="28">
        <f>SUM(C24:C25)</f>
        <v>551145002.42999995</v>
      </c>
      <c r="D23" s="28">
        <f>SUM(D24:D25)</f>
        <v>4445524135</v>
      </c>
      <c r="E23" s="28">
        <f>SUM(E24:E25)</f>
        <v>6547123937</v>
      </c>
      <c r="F23" s="28">
        <f>SUM(F24:F25)</f>
        <v>612325315.5999999</v>
      </c>
      <c r="G23" s="29">
        <f t="shared" si="3"/>
        <v>9.3525847607610346E-2</v>
      </c>
      <c r="H23" s="28">
        <f t="shared" si="0"/>
        <v>61180313.169999957</v>
      </c>
      <c r="I23" s="31">
        <f t="shared" si="1"/>
        <v>0.11100583857289058</v>
      </c>
      <c r="J23" s="31">
        <f t="shared" si="2"/>
        <v>7.6847101611271661E-5</v>
      </c>
      <c r="K23" s="16"/>
      <c r="L23" s="32"/>
      <c r="M23" s="16"/>
      <c r="N23" s="18"/>
    </row>
    <row r="24" spans="2:14" ht="23.4" x14ac:dyDescent="0.45">
      <c r="B24" s="38" t="s">
        <v>68</v>
      </c>
      <c r="C24" s="34">
        <v>206677466.78</v>
      </c>
      <c r="D24" s="35">
        <v>2604134807</v>
      </c>
      <c r="E24" s="34">
        <v>2666537676</v>
      </c>
      <c r="F24" s="35">
        <v>236035474.20999998</v>
      </c>
      <c r="G24" s="36">
        <f t="shared" si="3"/>
        <v>8.8517584557091397E-2</v>
      </c>
      <c r="H24" s="34">
        <f t="shared" si="0"/>
        <v>29358007.429999977</v>
      </c>
      <c r="I24" s="37">
        <f t="shared" si="1"/>
        <v>0.14204745145851055</v>
      </c>
      <c r="J24" s="37">
        <f t="shared" si="2"/>
        <v>2.9622557827299738E-5</v>
      </c>
      <c r="K24" s="16"/>
      <c r="L24" s="32"/>
      <c r="M24" s="18"/>
    </row>
    <row r="25" spans="2:14" ht="23.4" x14ac:dyDescent="0.45">
      <c r="B25" s="38" t="s">
        <v>69</v>
      </c>
      <c r="C25" s="34">
        <v>344467535.64999998</v>
      </c>
      <c r="D25" s="35">
        <v>1841389328</v>
      </c>
      <c r="E25" s="34">
        <v>3880586261</v>
      </c>
      <c r="F25" s="35">
        <v>376289841.38999999</v>
      </c>
      <c r="G25" s="36">
        <f t="shared" si="3"/>
        <v>9.6967266305022864E-2</v>
      </c>
      <c r="H25" s="34">
        <f t="shared" si="0"/>
        <v>31822305.74000001</v>
      </c>
      <c r="I25" s="37">
        <f t="shared" si="1"/>
        <v>9.2381146106997478E-2</v>
      </c>
      <c r="J25" s="37">
        <f t="shared" si="2"/>
        <v>4.7224543783971926E-5</v>
      </c>
      <c r="K25" s="16"/>
      <c r="L25" s="32"/>
    </row>
    <row r="26" spans="2:14" ht="23.4" x14ac:dyDescent="0.45">
      <c r="B26" s="27" t="s">
        <v>70</v>
      </c>
      <c r="C26" s="28">
        <f>SUM(C27:C28)</f>
        <v>3412209440.54</v>
      </c>
      <c r="D26" s="28">
        <f>SUM(D27:D28)</f>
        <v>42094309583</v>
      </c>
      <c r="E26" s="28">
        <f>SUM(E27:E28)</f>
        <v>51830964208.019997</v>
      </c>
      <c r="F26" s="28">
        <f>SUM(F27:F28)</f>
        <v>3222873358.1999998</v>
      </c>
      <c r="G26" s="29">
        <f t="shared" si="3"/>
        <v>6.2180463115932401E-2</v>
      </c>
      <c r="H26" s="28">
        <f t="shared" si="0"/>
        <v>-189336082.34000015</v>
      </c>
      <c r="I26" s="31">
        <f t="shared" si="1"/>
        <v>-5.5487825597843939E-2</v>
      </c>
      <c r="J26" s="31">
        <f t="shared" si="2"/>
        <v>4.0447205125787182E-4</v>
      </c>
      <c r="K26" s="16"/>
      <c r="L26" s="32"/>
      <c r="N26" s="41"/>
    </row>
    <row r="27" spans="2:14" ht="23.4" x14ac:dyDescent="0.45">
      <c r="B27" s="38" t="s">
        <v>71</v>
      </c>
      <c r="C27" s="34">
        <v>2773450237.5500002</v>
      </c>
      <c r="D27" s="35">
        <v>34403370023</v>
      </c>
      <c r="E27" s="35">
        <v>43892662941.019997</v>
      </c>
      <c r="F27" s="35">
        <v>2326613516.8099999</v>
      </c>
      <c r="G27" s="36">
        <f t="shared" si="3"/>
        <v>5.3006889099810293E-2</v>
      </c>
      <c r="H27" s="34">
        <f t="shared" si="0"/>
        <v>-446836720.74000025</v>
      </c>
      <c r="I27" s="37">
        <f t="shared" si="1"/>
        <v>-0.16111221852486712</v>
      </c>
      <c r="J27" s="37">
        <f t="shared" si="2"/>
        <v>2.9199103937301951E-4</v>
      </c>
      <c r="K27" s="16"/>
      <c r="L27" s="26">
        <f>+F15/F43</f>
        <v>0.99715212613017468</v>
      </c>
    </row>
    <row r="28" spans="2:14" ht="23.4" x14ac:dyDescent="0.45">
      <c r="B28" s="38" t="s">
        <v>72</v>
      </c>
      <c r="C28" s="34">
        <v>638759202.99000001</v>
      </c>
      <c r="D28" s="35">
        <v>7690939560</v>
      </c>
      <c r="E28" s="34">
        <v>7938301267</v>
      </c>
      <c r="F28" s="35">
        <v>896259841.38999987</v>
      </c>
      <c r="G28" s="36">
        <f t="shared" si="3"/>
        <v>0.11290322844206058</v>
      </c>
      <c r="H28" s="34">
        <f t="shared" si="0"/>
        <v>257500638.39999986</v>
      </c>
      <c r="I28" s="37">
        <f t="shared" si="1"/>
        <v>0.4031263067438437</v>
      </c>
      <c r="J28" s="37">
        <f t="shared" si="2"/>
        <v>1.1248101188485232E-4</v>
      </c>
      <c r="K28" s="16"/>
      <c r="L28" s="42"/>
      <c r="M28" s="41"/>
      <c r="N28" s="16"/>
    </row>
    <row r="29" spans="2:14" ht="23.4" x14ac:dyDescent="0.45">
      <c r="B29" s="27" t="s">
        <v>73</v>
      </c>
      <c r="C29" s="28">
        <f>SUM(C30:C31)</f>
        <v>376357615.98000002</v>
      </c>
      <c r="D29" s="28">
        <f>SUM(D30:D31)</f>
        <v>21158472346</v>
      </c>
      <c r="E29" s="28">
        <f>SUM(E30:E31)</f>
        <v>22136512153</v>
      </c>
      <c r="F29" s="28">
        <f>SUM(F30:F31)</f>
        <v>682037004.23000002</v>
      </c>
      <c r="G29" s="29">
        <f t="shared" si="3"/>
        <v>3.0810499843696854E-2</v>
      </c>
      <c r="H29" s="28">
        <f t="shared" si="0"/>
        <v>305679388.25</v>
      </c>
      <c r="I29" s="31">
        <f t="shared" si="1"/>
        <v>0.81220460347013168</v>
      </c>
      <c r="J29" s="31">
        <f t="shared" si="2"/>
        <v>8.5595949785862707E-5</v>
      </c>
      <c r="K29" s="16"/>
      <c r="L29" s="42"/>
      <c r="M29" s="41"/>
      <c r="N29" s="18"/>
    </row>
    <row r="30" spans="2:14" ht="23.4" x14ac:dyDescent="0.45">
      <c r="B30" s="38" t="s">
        <v>74</v>
      </c>
      <c r="C30" s="34">
        <v>42075722.340000004</v>
      </c>
      <c r="D30" s="34">
        <v>0</v>
      </c>
      <c r="E30" s="34">
        <v>398699755</v>
      </c>
      <c r="F30" s="34">
        <v>156776566.31</v>
      </c>
      <c r="G30" s="36">
        <f t="shared" si="3"/>
        <v>0.3932196203882794</v>
      </c>
      <c r="H30" s="34">
        <f t="shared" si="0"/>
        <v>114700843.97</v>
      </c>
      <c r="I30" s="37">
        <f t="shared" si="1"/>
        <v>2.7260576311237248</v>
      </c>
      <c r="J30" s="37">
        <f t="shared" si="2"/>
        <v>1.9675529354335977E-5</v>
      </c>
      <c r="K30" s="25"/>
      <c r="L30" s="32"/>
      <c r="M30" s="41"/>
      <c r="N30" s="18"/>
    </row>
    <row r="31" spans="2:14" ht="23.4" x14ac:dyDescent="0.45">
      <c r="B31" s="38" t="s">
        <v>75</v>
      </c>
      <c r="C31" s="34">
        <v>334281893.63999999</v>
      </c>
      <c r="D31" s="35">
        <v>21158472346</v>
      </c>
      <c r="E31" s="34">
        <v>21737812398</v>
      </c>
      <c r="F31" s="34">
        <v>525260437.92000002</v>
      </c>
      <c r="G31" s="36">
        <f t="shared" si="3"/>
        <v>2.416344516655811E-2</v>
      </c>
      <c r="H31" s="34">
        <f t="shared" si="0"/>
        <v>190978544.28000003</v>
      </c>
      <c r="I31" s="37">
        <f t="shared" si="1"/>
        <v>0.57130986725135524</v>
      </c>
      <c r="J31" s="37">
        <f t="shared" si="2"/>
        <v>6.592042043152673E-5</v>
      </c>
      <c r="K31" s="16"/>
      <c r="L31" s="32"/>
      <c r="N31" s="18"/>
    </row>
    <row r="32" spans="2:14" ht="23.4" x14ac:dyDescent="0.45">
      <c r="B32" s="27" t="s">
        <v>76</v>
      </c>
      <c r="C32" s="28">
        <v>250000000</v>
      </c>
      <c r="D32" s="43">
        <v>808173262</v>
      </c>
      <c r="E32" s="28">
        <v>21349711392</v>
      </c>
      <c r="F32" s="28">
        <v>1185000000</v>
      </c>
      <c r="G32" s="29">
        <f t="shared" si="3"/>
        <v>5.550426318381213E-2</v>
      </c>
      <c r="H32" s="28">
        <f t="shared" si="0"/>
        <v>935000000</v>
      </c>
      <c r="I32" s="31">
        <f t="shared" si="1"/>
        <v>3.74</v>
      </c>
      <c r="J32" s="31">
        <f t="shared" si="2"/>
        <v>1.4871803123169276E-4</v>
      </c>
      <c r="K32" s="16"/>
      <c r="L32" s="32"/>
    </row>
    <row r="33" spans="1:13" ht="23.4" x14ac:dyDescent="0.45">
      <c r="B33" s="27" t="s">
        <v>77</v>
      </c>
      <c r="C33" s="28">
        <v>82807080.719999999</v>
      </c>
      <c r="D33" s="43">
        <v>358342268</v>
      </c>
      <c r="E33" s="28">
        <v>762813814</v>
      </c>
      <c r="F33" s="43">
        <v>92607112.769999996</v>
      </c>
      <c r="G33" s="29">
        <f t="shared" si="3"/>
        <v>0.12140198705158739</v>
      </c>
      <c r="H33" s="28">
        <f t="shared" si="0"/>
        <v>9800032.049999997</v>
      </c>
      <c r="I33" s="31">
        <f t="shared" si="1"/>
        <v>0.11834775438029711</v>
      </c>
      <c r="J33" s="31">
        <f t="shared" si="2"/>
        <v>1.1622234168106121E-5</v>
      </c>
      <c r="K33" s="16"/>
      <c r="L33" s="32"/>
    </row>
    <row r="34" spans="1:13" ht="23.4" x14ac:dyDescent="0.45">
      <c r="B34" s="27" t="s">
        <v>78</v>
      </c>
      <c r="C34" s="28">
        <v>857171403.30999994</v>
      </c>
      <c r="D34" s="43">
        <v>11280899184</v>
      </c>
      <c r="E34" s="28">
        <v>12427463823</v>
      </c>
      <c r="F34" s="43">
        <v>2820343082.3999996</v>
      </c>
      <c r="G34" s="29">
        <f t="shared" si="3"/>
        <v>0.22694438081407076</v>
      </c>
      <c r="H34" s="30">
        <f t="shared" si="0"/>
        <v>1963171679.0899997</v>
      </c>
      <c r="I34" s="31">
        <f t="shared" si="1"/>
        <v>2.290290683414236</v>
      </c>
      <c r="J34" s="31">
        <f t="shared" si="2"/>
        <v>3.5395432119194242E-4</v>
      </c>
      <c r="K34" s="16"/>
      <c r="L34" s="32"/>
      <c r="M34" s="41"/>
    </row>
    <row r="35" spans="1:13" ht="23.4" x14ac:dyDescent="0.45">
      <c r="B35" s="22" t="s">
        <v>79</v>
      </c>
      <c r="C35" s="23">
        <f>SUM(C36:C38)</f>
        <v>0</v>
      </c>
      <c r="D35" s="23">
        <f>SUM(D36:D38)</f>
        <v>0</v>
      </c>
      <c r="E35" s="23">
        <f>SUM(E36:E38)</f>
        <v>61654027</v>
      </c>
      <c r="F35" s="23">
        <f>SUM(F36:F38)</f>
        <v>0</v>
      </c>
      <c r="G35" s="24">
        <f>IFERROR(F35/E35,"0.0%")</f>
        <v>0</v>
      </c>
      <c r="H35" s="23">
        <f t="shared" si="0"/>
        <v>0</v>
      </c>
      <c r="I35" s="24" t="str">
        <f t="shared" si="1"/>
        <v>0.0%</v>
      </c>
      <c r="J35" s="24">
        <f t="shared" si="2"/>
        <v>0</v>
      </c>
      <c r="K35" s="25"/>
      <c r="L35" s="32"/>
    </row>
    <row r="36" spans="1:13" ht="23.4" x14ac:dyDescent="0.45">
      <c r="B36" s="44" t="s">
        <v>80</v>
      </c>
      <c r="C36" s="45">
        <v>0</v>
      </c>
      <c r="D36" s="28">
        <v>0</v>
      </c>
      <c r="E36" s="28">
        <v>61654027</v>
      </c>
      <c r="F36" s="28">
        <v>0</v>
      </c>
      <c r="G36" s="46">
        <f>IFERROR(F36/E36,"0.0%")</f>
        <v>0</v>
      </c>
      <c r="H36" s="47">
        <f t="shared" si="0"/>
        <v>0</v>
      </c>
      <c r="I36" s="48" t="str">
        <f t="shared" si="1"/>
        <v>0.0%</v>
      </c>
      <c r="J36" s="48">
        <f t="shared" si="2"/>
        <v>0</v>
      </c>
      <c r="L36" s="32"/>
    </row>
    <row r="37" spans="1:13" ht="23.4" x14ac:dyDescent="0.45">
      <c r="B37" s="49" t="s">
        <v>81</v>
      </c>
      <c r="C37" s="28">
        <v>0</v>
      </c>
      <c r="D37" s="28">
        <v>0</v>
      </c>
      <c r="E37" s="28">
        <v>0</v>
      </c>
      <c r="F37" s="28">
        <v>0</v>
      </c>
      <c r="G37" s="46" t="str">
        <f t="shared" ref="G37:G38" si="4">IFERROR(F37/E37,"0.0%")</f>
        <v>0.0%</v>
      </c>
      <c r="H37" s="50">
        <v>0</v>
      </c>
      <c r="I37" s="51">
        <v>0</v>
      </c>
      <c r="J37" s="51">
        <v>0</v>
      </c>
      <c r="L37" s="32"/>
    </row>
    <row r="38" spans="1:13" ht="23.4" x14ac:dyDescent="0.45">
      <c r="B38" s="49" t="s">
        <v>82</v>
      </c>
      <c r="C38" s="28">
        <v>0</v>
      </c>
      <c r="D38" s="50">
        <v>0</v>
      </c>
      <c r="E38" s="50">
        <v>0</v>
      </c>
      <c r="F38" s="28">
        <v>0</v>
      </c>
      <c r="G38" s="46" t="str">
        <f t="shared" si="4"/>
        <v>0.0%</v>
      </c>
      <c r="H38" s="50">
        <f t="shared" ref="H38:H43" si="5">F38-C38</f>
        <v>0</v>
      </c>
      <c r="I38" s="51" t="str">
        <f t="shared" ref="I38:I43" si="6">IFERROR(H38/C38,"0.0%")</f>
        <v>0.0%</v>
      </c>
      <c r="J38" s="51">
        <f t="shared" si="2"/>
        <v>0</v>
      </c>
      <c r="L38" s="32"/>
    </row>
    <row r="39" spans="1:13" ht="23.4" x14ac:dyDescent="0.3">
      <c r="B39" s="52" t="s">
        <v>83</v>
      </c>
      <c r="C39" s="53">
        <f>C15+C35</f>
        <v>98813432492.629959</v>
      </c>
      <c r="D39" s="53">
        <f>D15+D35</f>
        <v>1239893213947</v>
      </c>
      <c r="E39" s="53">
        <f>E15+E35</f>
        <v>1279074461170.6001</v>
      </c>
      <c r="F39" s="53">
        <f>F35+F15</f>
        <v>93169020817.449997</v>
      </c>
      <c r="G39" s="54">
        <f>IFERROR(F39/E39,"0.0%")</f>
        <v>7.2840967156972511E-2</v>
      </c>
      <c r="H39" s="53">
        <f t="shared" si="5"/>
        <v>-5644411675.1799622</v>
      </c>
      <c r="I39" s="55">
        <f t="shared" si="6"/>
        <v>-5.7121906736727852E-2</v>
      </c>
      <c r="J39" s="56">
        <f t="shared" si="2"/>
        <v>1.1692753879962669E-2</v>
      </c>
      <c r="K39" s="57"/>
      <c r="L39" s="32"/>
    </row>
    <row r="40" spans="1:13" ht="23.4" x14ac:dyDescent="0.45">
      <c r="B40" s="22" t="s">
        <v>84</v>
      </c>
      <c r="C40" s="23">
        <f>C41+C42</f>
        <v>35965498.760000005</v>
      </c>
      <c r="D40" s="23">
        <f>D41+D42</f>
        <v>1471517547</v>
      </c>
      <c r="E40" s="23">
        <f>E41+E42</f>
        <v>2042377112.76</v>
      </c>
      <c r="F40" s="23">
        <f>F41+F42</f>
        <v>266091414.65000001</v>
      </c>
      <c r="G40" s="24">
        <f>IFERROR(F40/E40,"0.0%")</f>
        <v>0.13028515301486757</v>
      </c>
      <c r="H40" s="23">
        <f t="shared" si="5"/>
        <v>230125915.88999999</v>
      </c>
      <c r="I40" s="24">
        <f t="shared" si="6"/>
        <v>6.3985186866347785</v>
      </c>
      <c r="J40" s="24">
        <f t="shared" si="2"/>
        <v>3.3394591826501278E-5</v>
      </c>
      <c r="L40" s="32"/>
    </row>
    <row r="41" spans="1:13" ht="23.25" customHeight="1" x14ac:dyDescent="0.45">
      <c r="B41" s="58" t="str">
        <f>"- Corrientes"</f>
        <v>- Corrientes</v>
      </c>
      <c r="C41" s="34">
        <v>34791242.590000004</v>
      </c>
      <c r="D41" s="35">
        <v>535158109</v>
      </c>
      <c r="E41" s="34">
        <v>956375638.68000007</v>
      </c>
      <c r="F41" s="34">
        <v>1860800</v>
      </c>
      <c r="G41" s="36">
        <f>IFERROR(F41/E41,"0.0%")</f>
        <v>1.9456790038779074E-3</v>
      </c>
      <c r="H41" s="34">
        <f t="shared" si="5"/>
        <v>-32930442.590000004</v>
      </c>
      <c r="I41" s="36">
        <f t="shared" si="6"/>
        <v>-0.94651527621681308</v>
      </c>
      <c r="J41" s="36">
        <f t="shared" si="2"/>
        <v>2.3353123419066151E-7</v>
      </c>
      <c r="K41" s="59"/>
      <c r="L41" s="32"/>
    </row>
    <row r="42" spans="1:13" ht="23.25" customHeight="1" x14ac:dyDescent="0.45">
      <c r="B42" s="58" t="str">
        <f>"- Capital"</f>
        <v>- Capital</v>
      </c>
      <c r="C42" s="34">
        <v>1174256.17</v>
      </c>
      <c r="D42" s="35">
        <v>936359438</v>
      </c>
      <c r="E42" s="34">
        <v>1086001474.0799999</v>
      </c>
      <c r="F42" s="34">
        <v>264230614.65000001</v>
      </c>
      <c r="G42" s="36">
        <f>IFERROR(F42/E42,"0.0%")</f>
        <v>0.24330594474914641</v>
      </c>
      <c r="H42" s="34">
        <f t="shared" si="5"/>
        <v>263056358.48000002</v>
      </c>
      <c r="I42" s="36">
        <f t="shared" si="6"/>
        <v>224.01956676965983</v>
      </c>
      <c r="J42" s="36">
        <f t="shared" si="2"/>
        <v>3.3161060592310611E-5</v>
      </c>
      <c r="K42" s="25"/>
      <c r="L42" s="32"/>
    </row>
    <row r="43" spans="1:13" ht="24" thickBot="1" x14ac:dyDescent="0.35">
      <c r="B43" s="60" t="s">
        <v>85</v>
      </c>
      <c r="C43" s="61">
        <f>C39+C40</f>
        <v>98849397991.389954</v>
      </c>
      <c r="D43" s="61">
        <f>D39+D40</f>
        <v>1241364731494</v>
      </c>
      <c r="E43" s="61">
        <f>E39+E40</f>
        <v>1281116838283.3601</v>
      </c>
      <c r="F43" s="61">
        <f>F39+F40</f>
        <v>93435112232.099991</v>
      </c>
      <c r="G43" s="62">
        <f>IFERROR(F43/E43,"0.0%")</f>
        <v>7.2932545603958274E-2</v>
      </c>
      <c r="H43" s="61">
        <f t="shared" si="5"/>
        <v>-5414285759.2899628</v>
      </c>
      <c r="I43" s="63">
        <f t="shared" si="6"/>
        <v>-5.4773077725385456E-2</v>
      </c>
      <c r="J43" s="64">
        <f>F43/$M$11</f>
        <v>1.1726148471789169E-2</v>
      </c>
      <c r="K43" s="25"/>
      <c r="L43" s="32"/>
    </row>
    <row r="44" spans="1:13" x14ac:dyDescent="0.3">
      <c r="B44" s="65"/>
      <c r="C44" s="66"/>
      <c r="D44" s="66"/>
      <c r="E44" s="66"/>
      <c r="G44" s="67"/>
      <c r="H44" s="66"/>
      <c r="I44" s="68"/>
      <c r="J44" s="68"/>
    </row>
    <row r="45" spans="1:13" ht="15.6" x14ac:dyDescent="0.3">
      <c r="B45" s="69" t="s">
        <v>86</v>
      </c>
      <c r="C45" s="66"/>
      <c r="D45" s="66"/>
      <c r="E45" s="66"/>
      <c r="F45" s="70"/>
      <c r="G45" s="67"/>
      <c r="H45" s="66"/>
      <c r="I45" s="68"/>
      <c r="J45" s="68"/>
    </row>
    <row r="46" spans="1:13" ht="15.6" x14ac:dyDescent="0.3">
      <c r="B46" s="71" t="s">
        <v>87</v>
      </c>
      <c r="C46" s="72"/>
      <c r="D46" s="72"/>
      <c r="E46" s="72"/>
      <c r="F46" s="72"/>
      <c r="G46" s="72"/>
      <c r="I46" s="3"/>
    </row>
    <row r="47" spans="1:13" s="73" customFormat="1" ht="15.6" x14ac:dyDescent="0.3">
      <c r="A47" s="2"/>
      <c r="B47" s="74" t="s">
        <v>992</v>
      </c>
      <c r="C47" s="2"/>
      <c r="D47" s="2"/>
      <c r="E47" s="2"/>
      <c r="F47" s="75">
        <f>+F42/F39</f>
        <v>2.8360351148019277E-3</v>
      </c>
      <c r="G47" s="2"/>
      <c r="H47" s="2"/>
      <c r="I47" s="3"/>
      <c r="K47" s="2"/>
      <c r="L47" s="2"/>
      <c r="M47" s="2"/>
    </row>
    <row r="48" spans="1:13" s="73" customFormat="1" ht="15.6" x14ac:dyDescent="0.3">
      <c r="A48" s="2"/>
      <c r="B48" s="76" t="s">
        <v>88</v>
      </c>
      <c r="C48" s="2"/>
      <c r="D48" s="2"/>
      <c r="E48" s="2"/>
      <c r="F48" s="2"/>
      <c r="G48" s="2"/>
      <c r="H48" s="2"/>
      <c r="I48" s="3"/>
      <c r="K48" s="2"/>
      <c r="L48" s="2"/>
      <c r="M48" s="2"/>
    </row>
    <row r="49" spans="1:13" s="73" customFormat="1" ht="15.6" x14ac:dyDescent="0.3">
      <c r="A49" s="2"/>
      <c r="B49" s="76" t="s">
        <v>89</v>
      </c>
      <c r="C49" s="2"/>
      <c r="D49" s="2"/>
      <c r="E49" s="2"/>
      <c r="F49" s="2"/>
      <c r="G49" s="2"/>
      <c r="H49" s="2"/>
      <c r="I49" s="3"/>
      <c r="K49" s="2"/>
      <c r="L49" s="2"/>
      <c r="M49" s="2"/>
    </row>
    <row r="50" spans="1:13" s="73" customFormat="1" ht="15.6" x14ac:dyDescent="0.3">
      <c r="A50" s="2"/>
      <c r="B50" s="77" t="s">
        <v>90</v>
      </c>
      <c r="C50" s="2"/>
      <c r="D50" s="2"/>
      <c r="E50" s="2"/>
      <c r="F50" s="78"/>
      <c r="G50" s="2"/>
      <c r="H50" s="2"/>
      <c r="I50" s="3"/>
      <c r="K50" s="2"/>
      <c r="L50" s="2"/>
      <c r="M50" s="2"/>
    </row>
    <row r="53" spans="1:13" s="73" customFormat="1" x14ac:dyDescent="0.3">
      <c r="A53" s="2"/>
      <c r="B53" s="2"/>
      <c r="C53" s="2"/>
      <c r="D53" s="2"/>
      <c r="E53" s="2"/>
      <c r="F53" s="2"/>
      <c r="G53" s="2"/>
      <c r="H53" s="2"/>
      <c r="K53" s="2"/>
      <c r="L53" s="2"/>
      <c r="M53" s="2"/>
    </row>
    <row r="55" spans="1:13" x14ac:dyDescent="0.3">
      <c r="G55" s="73"/>
      <c r="H55" s="73"/>
      <c r="I55" s="2"/>
      <c r="J55" s="2"/>
    </row>
    <row r="56" spans="1:13" x14ac:dyDescent="0.3">
      <c r="G56" s="73"/>
      <c r="H56" s="73"/>
      <c r="I56" s="2"/>
      <c r="J56" s="2"/>
    </row>
    <row r="62" spans="1:13" x14ac:dyDescent="0.3">
      <c r="C62" s="79"/>
      <c r="D62" s="79"/>
      <c r="E62" s="79"/>
    </row>
    <row r="324" spans="2:2" x14ac:dyDescent="0.3">
      <c r="B324" s="2" t="s">
        <v>91</v>
      </c>
    </row>
  </sheetData>
  <mergeCells count="15">
    <mergeCell ref="B8:J8"/>
    <mergeCell ref="B2:J2"/>
    <mergeCell ref="B3:J3"/>
    <mergeCell ref="B4:J4"/>
    <mergeCell ref="B6:J6"/>
    <mergeCell ref="B7:J7"/>
    <mergeCell ref="B10:B14"/>
    <mergeCell ref="D10:G10"/>
    <mergeCell ref="H10:I12"/>
    <mergeCell ref="J10:J13"/>
    <mergeCell ref="C11:C13"/>
    <mergeCell ref="D11:D13"/>
    <mergeCell ref="E11:E13"/>
    <mergeCell ref="F11:F13"/>
    <mergeCell ref="G11:G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54874-85C8-44D5-A8F2-33372D411917}">
  <dimension ref="A1:L38"/>
  <sheetViews>
    <sheetView showGridLines="0" workbookViewId="0">
      <selection activeCell="E47" sqref="E47"/>
    </sheetView>
  </sheetViews>
  <sheetFormatPr baseColWidth="10" defaultColWidth="11.5546875" defaultRowHeight="14.4" x14ac:dyDescent="0.3"/>
  <cols>
    <col min="1" max="16384" width="11.5546875" style="80"/>
  </cols>
  <sheetData>
    <row r="1" spans="1:12" x14ac:dyDescent="0.3">
      <c r="A1" s="3"/>
      <c r="B1" s="3"/>
      <c r="C1" s="3"/>
      <c r="D1" s="3"/>
      <c r="E1" s="3"/>
      <c r="F1" s="3"/>
      <c r="G1" s="3"/>
      <c r="H1" s="3"/>
      <c r="I1" s="3"/>
      <c r="J1" s="3"/>
      <c r="K1" s="3"/>
      <c r="L1" s="3"/>
    </row>
    <row r="2" spans="1:12" x14ac:dyDescent="0.3">
      <c r="A2" s="3"/>
      <c r="B2" s="3"/>
      <c r="C2" s="3"/>
      <c r="D2" s="436" t="s">
        <v>45</v>
      </c>
      <c r="E2" s="436"/>
      <c r="F2" s="436"/>
      <c r="G2" s="436"/>
      <c r="H2" s="436"/>
      <c r="I2" s="436"/>
      <c r="J2" s="436"/>
      <c r="K2" s="81"/>
      <c r="L2" s="81"/>
    </row>
    <row r="3" spans="1:12" x14ac:dyDescent="0.3">
      <c r="A3" s="3"/>
      <c r="B3" s="3"/>
      <c r="C3" s="3"/>
      <c r="D3" s="436" t="s">
        <v>0</v>
      </c>
      <c r="E3" s="436"/>
      <c r="F3" s="436"/>
      <c r="G3" s="436"/>
      <c r="H3" s="436"/>
      <c r="I3" s="436"/>
      <c r="J3" s="436"/>
      <c r="K3" s="81"/>
      <c r="L3" s="81"/>
    </row>
    <row r="4" spans="1:12" x14ac:dyDescent="0.3">
      <c r="A4" s="3"/>
      <c r="B4" s="3"/>
      <c r="C4" s="3"/>
      <c r="D4" s="437" t="s">
        <v>1</v>
      </c>
      <c r="E4" s="437"/>
      <c r="F4" s="437"/>
      <c r="G4" s="437"/>
      <c r="H4" s="437"/>
      <c r="I4" s="437"/>
      <c r="J4" s="437"/>
      <c r="K4" s="82"/>
      <c r="L4" s="82"/>
    </row>
    <row r="5" spans="1:12" x14ac:dyDescent="0.3">
      <c r="A5" s="3"/>
      <c r="B5" s="3"/>
      <c r="C5" s="3"/>
      <c r="D5" s="3"/>
      <c r="E5" s="3"/>
      <c r="F5" s="3"/>
      <c r="G5" s="3"/>
      <c r="H5" s="3"/>
      <c r="I5" s="3"/>
      <c r="J5" s="3"/>
      <c r="K5" s="3"/>
      <c r="L5" s="3"/>
    </row>
    <row r="6" spans="1:12" x14ac:dyDescent="0.3">
      <c r="A6" s="3"/>
      <c r="B6" s="3"/>
      <c r="C6" s="3"/>
      <c r="D6" s="3"/>
      <c r="E6" s="3"/>
      <c r="F6" s="3"/>
      <c r="G6" s="3"/>
      <c r="H6" s="3"/>
      <c r="I6" s="3"/>
      <c r="J6" s="3"/>
      <c r="K6" s="3"/>
      <c r="L6" s="3"/>
    </row>
    <row r="7" spans="1:12" ht="15.6" x14ac:dyDescent="0.3">
      <c r="A7" s="438" t="s">
        <v>92</v>
      </c>
      <c r="B7" s="438"/>
      <c r="C7" s="438"/>
      <c r="D7" s="438"/>
      <c r="E7" s="438"/>
      <c r="F7" s="438"/>
      <c r="G7" s="438"/>
      <c r="H7" s="438"/>
      <c r="I7" s="438"/>
      <c r="J7" s="438"/>
      <c r="K7" s="438"/>
      <c r="L7" s="3"/>
    </row>
    <row r="8" spans="1:12" ht="15.6" x14ac:dyDescent="0.3">
      <c r="A8" s="3"/>
      <c r="B8" s="439"/>
      <c r="C8" s="439"/>
      <c r="D8" s="439"/>
      <c r="E8" s="439"/>
      <c r="F8" s="439"/>
      <c r="G8" s="439"/>
      <c r="H8" s="439"/>
      <c r="I8" s="439"/>
      <c r="J8" s="439"/>
      <c r="K8" s="439"/>
      <c r="L8" s="3"/>
    </row>
    <row r="36" spans="4:4" x14ac:dyDescent="0.3">
      <c r="D36" s="83" t="s">
        <v>93</v>
      </c>
    </row>
    <row r="37" spans="4:4" x14ac:dyDescent="0.3">
      <c r="D37" s="84" t="s">
        <v>977</v>
      </c>
    </row>
    <row r="38" spans="4:4" x14ac:dyDescent="0.3">
      <c r="D38" s="83" t="s">
        <v>94</v>
      </c>
    </row>
  </sheetData>
  <mergeCells count="5">
    <mergeCell ref="D2:J2"/>
    <mergeCell ref="D3:J3"/>
    <mergeCell ref="D4:J4"/>
    <mergeCell ref="A7:K7"/>
    <mergeCell ref="B8:K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CB320-038D-4604-84D0-2A18CE3E64A0}">
  <dimension ref="B2:P51"/>
  <sheetViews>
    <sheetView showGridLines="0" zoomScale="50" zoomScaleNormal="50" workbookViewId="0">
      <selection activeCell="E47" sqref="E47"/>
    </sheetView>
  </sheetViews>
  <sheetFormatPr baseColWidth="10" defaultColWidth="11.44140625" defaultRowHeight="14.4" x14ac:dyDescent="0.3"/>
  <cols>
    <col min="1" max="1" width="11.44140625" style="125"/>
    <col min="2" max="2" width="81.5546875" style="125" customWidth="1"/>
    <col min="3" max="3" width="27.6640625" style="125" customWidth="1"/>
    <col min="4" max="4" width="26.6640625" style="125" customWidth="1"/>
    <col min="5" max="5" width="29.88671875" style="125" customWidth="1"/>
    <col min="6" max="6" width="30.109375" style="125" bestFit="1" customWidth="1"/>
    <col min="7" max="7" width="23.44140625" style="125" bestFit="1" customWidth="1"/>
    <col min="8" max="8" width="20.109375" style="125" customWidth="1"/>
    <col min="9" max="9" width="25.33203125" style="125" customWidth="1"/>
    <col min="10" max="11" width="19" style="125" customWidth="1"/>
    <col min="12" max="12" width="20" style="125" bestFit="1" customWidth="1"/>
    <col min="13" max="13" width="21.88671875" style="125" bestFit="1" customWidth="1"/>
    <col min="14" max="14" width="38.5546875" style="125" customWidth="1"/>
    <col min="15" max="15" width="23.6640625" style="125" bestFit="1" customWidth="1"/>
    <col min="16" max="16" width="15.6640625" style="125" bestFit="1" customWidth="1"/>
    <col min="17" max="16384" width="11.44140625" style="125"/>
  </cols>
  <sheetData>
    <row r="2" spans="2:16" ht="30.6" customHeight="1" x14ac:dyDescent="0.3">
      <c r="B2" s="458" t="s">
        <v>45</v>
      </c>
      <c r="C2" s="458"/>
      <c r="D2" s="458"/>
      <c r="E2" s="458"/>
      <c r="F2" s="458"/>
      <c r="G2" s="458"/>
      <c r="H2" s="458"/>
      <c r="I2" s="458"/>
      <c r="J2" s="458"/>
      <c r="K2" s="458"/>
      <c r="L2" s="458"/>
    </row>
    <row r="3" spans="2:16" ht="19.2" customHeight="1" x14ac:dyDescent="0.3">
      <c r="B3" s="458" t="s">
        <v>0</v>
      </c>
      <c r="C3" s="458"/>
      <c r="D3" s="458"/>
      <c r="E3" s="458"/>
      <c r="F3" s="458"/>
      <c r="G3" s="458"/>
      <c r="H3" s="458"/>
      <c r="I3" s="458"/>
      <c r="J3" s="458"/>
      <c r="K3" s="458"/>
      <c r="L3" s="458"/>
    </row>
    <row r="4" spans="2:16" ht="27.6" customHeight="1" x14ac:dyDescent="0.3">
      <c r="B4" s="459" t="s">
        <v>1</v>
      </c>
      <c r="C4" s="459"/>
      <c r="D4" s="459"/>
      <c r="E4" s="459"/>
      <c r="F4" s="459"/>
      <c r="G4" s="459"/>
      <c r="H4" s="459"/>
      <c r="I4" s="459"/>
      <c r="J4" s="459"/>
      <c r="K4" s="459"/>
      <c r="L4" s="459"/>
    </row>
    <row r="5" spans="2:16" ht="21" x14ac:dyDescent="0.4">
      <c r="B5" s="140"/>
      <c r="C5" s="140"/>
      <c r="D5" s="140"/>
      <c r="E5" s="140"/>
      <c r="F5" s="140"/>
      <c r="G5" s="140"/>
      <c r="H5" s="140"/>
      <c r="I5" s="140"/>
      <c r="J5" s="140"/>
      <c r="K5" s="140"/>
      <c r="L5" s="140"/>
    </row>
    <row r="6" spans="2:16" ht="21" x14ac:dyDescent="0.4">
      <c r="B6" s="140"/>
      <c r="C6" s="140"/>
      <c r="D6" s="140"/>
      <c r="E6" s="140"/>
      <c r="F6" s="140"/>
      <c r="G6" s="140"/>
      <c r="H6" s="140"/>
      <c r="I6" s="140"/>
      <c r="J6" s="140"/>
      <c r="K6" s="140"/>
      <c r="L6" s="140"/>
      <c r="N6" s="81"/>
      <c r="O6" s="81"/>
    </row>
    <row r="7" spans="2:16" ht="21" x14ac:dyDescent="0.4">
      <c r="B7" s="460" t="s">
        <v>987</v>
      </c>
      <c r="C7" s="460"/>
      <c r="D7" s="460"/>
      <c r="E7" s="460"/>
      <c r="F7" s="460"/>
      <c r="G7" s="460"/>
      <c r="H7" s="460"/>
      <c r="I7" s="460"/>
      <c r="J7" s="460"/>
      <c r="K7" s="460"/>
      <c r="L7" s="460"/>
      <c r="N7" s="81"/>
      <c r="O7" s="81"/>
    </row>
    <row r="8" spans="2:16" ht="21.6" thickBot="1" x14ac:dyDescent="0.45">
      <c r="B8" s="461" t="s">
        <v>3</v>
      </c>
      <c r="C8" s="461"/>
      <c r="D8" s="461"/>
      <c r="E8" s="461"/>
      <c r="F8" s="461"/>
      <c r="G8" s="461"/>
      <c r="H8" s="461"/>
      <c r="I8" s="461"/>
      <c r="J8" s="461"/>
      <c r="K8" s="461"/>
      <c r="L8" s="461"/>
      <c r="N8" s="82"/>
      <c r="O8" s="82"/>
    </row>
    <row r="9" spans="2:16" ht="15" thickBot="1" x14ac:dyDescent="0.35">
      <c r="B9" s="273"/>
      <c r="C9" s="273"/>
      <c r="D9" s="273"/>
      <c r="E9" s="273"/>
      <c r="F9" s="273"/>
      <c r="G9" s="273"/>
      <c r="H9" s="273"/>
      <c r="I9" s="273"/>
      <c r="J9" s="273"/>
      <c r="K9" s="273"/>
      <c r="L9" s="273"/>
      <c r="N9" s="82"/>
      <c r="O9" s="82"/>
    </row>
    <row r="10" spans="2:16" ht="21.6" customHeight="1" thickBot="1" x14ac:dyDescent="0.35">
      <c r="B10" s="449" t="s">
        <v>46</v>
      </c>
      <c r="C10" s="272">
        <v>2024</v>
      </c>
      <c r="D10" s="451">
        <v>2025</v>
      </c>
      <c r="E10" s="452"/>
      <c r="F10" s="452"/>
      <c r="G10" s="452"/>
      <c r="H10" s="452"/>
      <c r="I10" s="453"/>
      <c r="J10" s="454" t="s">
        <v>927</v>
      </c>
      <c r="K10" s="455"/>
      <c r="L10" s="454" t="s">
        <v>883</v>
      </c>
    </row>
    <row r="11" spans="2:16" ht="21.6" customHeight="1" thickBot="1" x14ac:dyDescent="0.35">
      <c r="B11" s="450"/>
      <c r="C11" s="442" t="s">
        <v>988</v>
      </c>
      <c r="D11" s="441" t="s">
        <v>49</v>
      </c>
      <c r="E11" s="441" t="s">
        <v>50</v>
      </c>
      <c r="F11" s="444" t="s">
        <v>989</v>
      </c>
      <c r="G11" s="445"/>
      <c r="H11" s="445"/>
      <c r="I11" s="446"/>
      <c r="J11" s="454"/>
      <c r="K11" s="455"/>
      <c r="L11" s="454"/>
    </row>
    <row r="12" spans="2:16" ht="15" customHeight="1" thickBot="1" x14ac:dyDescent="0.35">
      <c r="B12" s="450"/>
      <c r="C12" s="442"/>
      <c r="D12" s="442"/>
      <c r="E12" s="442"/>
      <c r="F12" s="447" t="s">
        <v>926</v>
      </c>
      <c r="G12" s="441" t="s">
        <v>925</v>
      </c>
      <c r="H12" s="441" t="s">
        <v>924</v>
      </c>
      <c r="I12" s="441" t="s">
        <v>923</v>
      </c>
      <c r="J12" s="456"/>
      <c r="K12" s="457"/>
      <c r="L12" s="454"/>
      <c r="N12" s="271" t="s">
        <v>2</v>
      </c>
      <c r="O12" s="270">
        <v>7968099027305.2305</v>
      </c>
      <c r="P12" s="16"/>
    </row>
    <row r="13" spans="2:16" ht="21.6" thickBot="1" x14ac:dyDescent="0.35">
      <c r="B13" s="450"/>
      <c r="C13" s="443"/>
      <c r="D13" s="443"/>
      <c r="E13" s="443"/>
      <c r="F13" s="448"/>
      <c r="G13" s="443"/>
      <c r="H13" s="443"/>
      <c r="I13" s="443"/>
      <c r="J13" s="190" t="s">
        <v>53</v>
      </c>
      <c r="K13" s="190" t="s">
        <v>54</v>
      </c>
      <c r="L13" s="456"/>
      <c r="O13" s="269"/>
    </row>
    <row r="14" spans="2:16" ht="21.6" thickBot="1" x14ac:dyDescent="0.35">
      <c r="B14" s="448"/>
      <c r="C14" s="268">
        <v>1</v>
      </c>
      <c r="D14" s="268">
        <v>2</v>
      </c>
      <c r="E14" s="268">
        <v>3</v>
      </c>
      <c r="F14" s="268">
        <v>4</v>
      </c>
      <c r="G14" s="268">
        <v>5</v>
      </c>
      <c r="H14" s="268">
        <v>6</v>
      </c>
      <c r="I14" s="268" t="s">
        <v>922</v>
      </c>
      <c r="J14" s="268" t="s">
        <v>921</v>
      </c>
      <c r="K14" s="268" t="s">
        <v>920</v>
      </c>
      <c r="L14" s="267" t="s">
        <v>919</v>
      </c>
      <c r="N14" s="219"/>
    </row>
    <row r="15" spans="2:16" ht="21" x14ac:dyDescent="0.3">
      <c r="B15" s="175" t="s">
        <v>4</v>
      </c>
      <c r="C15" s="266">
        <f t="shared" ref="C15:H15" si="0">C16+C17+C18+C19+C20+C25</f>
        <v>135240936506.51016</v>
      </c>
      <c r="D15" s="266">
        <f t="shared" si="0"/>
        <v>1308196684792</v>
      </c>
      <c r="E15" s="266">
        <f t="shared" si="0"/>
        <v>1348906098548.7002</v>
      </c>
      <c r="F15" s="266">
        <f t="shared" si="0"/>
        <v>105072593865.52997</v>
      </c>
      <c r="G15" s="266">
        <f t="shared" si="0"/>
        <v>135456646014.14001</v>
      </c>
      <c r="H15" s="266">
        <f t="shared" si="0"/>
        <v>116424763204.88</v>
      </c>
      <c r="I15" s="173">
        <f t="shared" ref="I15:I36" si="1">IFERROR(G15/E15,"-")</f>
        <v>0.10041962606580176</v>
      </c>
      <c r="J15" s="266">
        <f t="shared" ref="J15:J36" si="2">G15-C15</f>
        <v>215709507.62985229</v>
      </c>
      <c r="K15" s="173">
        <f t="shared" ref="K15:K36" si="3">IFERROR(J15/C15,"0.0%")</f>
        <v>1.5950015816362569E-3</v>
      </c>
      <c r="L15" s="173">
        <f t="shared" ref="L15:L37" si="4">G15/$O$12</f>
        <v>1.6999869799553778E-2</v>
      </c>
      <c r="M15" s="252"/>
      <c r="N15" s="219"/>
      <c r="O15" s="80"/>
    </row>
    <row r="16" spans="2:16" ht="21" x14ac:dyDescent="0.3">
      <c r="B16" s="265" t="s">
        <v>918</v>
      </c>
      <c r="C16" s="250">
        <v>46060654084.800148</v>
      </c>
      <c r="D16" s="250">
        <v>516919627204</v>
      </c>
      <c r="E16" s="250">
        <v>530779155093.96008</v>
      </c>
      <c r="F16" s="250">
        <v>33648655161.159981</v>
      </c>
      <c r="G16" s="250">
        <v>57622596131.470024</v>
      </c>
      <c r="H16" s="250">
        <v>39581584400.939995</v>
      </c>
      <c r="I16" s="249">
        <f t="shared" si="1"/>
        <v>0.10856228165416462</v>
      </c>
      <c r="J16" s="250">
        <f t="shared" si="2"/>
        <v>11561942046.669876</v>
      </c>
      <c r="K16" s="249">
        <f t="shared" si="3"/>
        <v>0.25101558534934648</v>
      </c>
      <c r="L16" s="249">
        <f t="shared" si="4"/>
        <v>7.2316616465242008E-3</v>
      </c>
      <c r="M16" s="244"/>
      <c r="N16" s="219"/>
      <c r="O16" s="80"/>
    </row>
    <row r="17" spans="2:15" ht="21" x14ac:dyDescent="0.3">
      <c r="B17" s="264" t="s">
        <v>917</v>
      </c>
      <c r="C17" s="262">
        <v>8566270326.0199986</v>
      </c>
      <c r="D17" s="262">
        <v>90986168678</v>
      </c>
      <c r="E17" s="262">
        <v>91926500529.860001</v>
      </c>
      <c r="F17" s="262">
        <v>4350073799.6699991</v>
      </c>
      <c r="G17" s="262">
        <v>13478129363.490002</v>
      </c>
      <c r="H17" s="262">
        <v>6903771316.7799997</v>
      </c>
      <c r="I17" s="263">
        <f t="shared" si="1"/>
        <v>0.14661854074508116</v>
      </c>
      <c r="J17" s="262">
        <f t="shared" si="2"/>
        <v>4911859037.4700031</v>
      </c>
      <c r="K17" s="261">
        <f t="shared" si="3"/>
        <v>0.5733952876259647</v>
      </c>
      <c r="L17" s="261">
        <f t="shared" si="4"/>
        <v>1.6915112773200857E-3</v>
      </c>
      <c r="M17" s="244"/>
      <c r="N17" s="234"/>
      <c r="O17" s="80"/>
    </row>
    <row r="18" spans="2:15" ht="21" x14ac:dyDescent="0.3">
      <c r="B18" s="264" t="s">
        <v>5</v>
      </c>
      <c r="C18" s="262">
        <v>33369853566.580002</v>
      </c>
      <c r="D18" s="262">
        <v>298486441612</v>
      </c>
      <c r="E18" s="262">
        <v>295128665638</v>
      </c>
      <c r="F18" s="262">
        <v>26675538537.019997</v>
      </c>
      <c r="G18" s="262">
        <v>23226239589.200001</v>
      </c>
      <c r="H18" s="262">
        <v>31512670508.870003</v>
      </c>
      <c r="I18" s="263">
        <f t="shared" si="1"/>
        <v>7.8698690752354528E-2</v>
      </c>
      <c r="J18" s="262">
        <f t="shared" si="2"/>
        <v>-10143613977.380001</v>
      </c>
      <c r="K18" s="261">
        <f t="shared" si="3"/>
        <v>-0.30397538176609973</v>
      </c>
      <c r="L18" s="261">
        <f t="shared" si="4"/>
        <v>2.9149034806931853E-3</v>
      </c>
      <c r="M18" s="244"/>
      <c r="N18" s="25"/>
    </row>
    <row r="19" spans="2:15" ht="21" x14ac:dyDescent="0.3">
      <c r="B19" s="264" t="s">
        <v>916</v>
      </c>
      <c r="C19" s="262">
        <v>1242076992.1900001</v>
      </c>
      <c r="D19" s="262">
        <v>13500000000</v>
      </c>
      <c r="E19" s="262">
        <v>14787720970.379999</v>
      </c>
      <c r="F19" s="262">
        <v>578023908.90999997</v>
      </c>
      <c r="G19" s="262">
        <v>578023908.90999997</v>
      </c>
      <c r="H19" s="262">
        <v>571292669.35000002</v>
      </c>
      <c r="I19" s="263">
        <f t="shared" si="1"/>
        <v>3.9088099516334497E-2</v>
      </c>
      <c r="J19" s="262">
        <f t="shared" si="2"/>
        <v>-664053083.28000009</v>
      </c>
      <c r="K19" s="261">
        <f t="shared" si="3"/>
        <v>-0.53463117621167577</v>
      </c>
      <c r="L19" s="261">
        <f t="shared" si="4"/>
        <v>7.2542259694466246E-5</v>
      </c>
      <c r="M19" s="244"/>
      <c r="N19" s="234"/>
    </row>
    <row r="20" spans="2:15" ht="21" x14ac:dyDescent="0.3">
      <c r="B20" s="247" t="s">
        <v>915</v>
      </c>
      <c r="C20" s="246">
        <f t="shared" ref="C20:H20" si="5">SUM(C21:C24)</f>
        <v>45976427923.200012</v>
      </c>
      <c r="D20" s="246">
        <f t="shared" si="5"/>
        <v>388252040903</v>
      </c>
      <c r="E20" s="246">
        <f t="shared" si="5"/>
        <v>414219066606.46008</v>
      </c>
      <c r="F20" s="246">
        <f t="shared" si="5"/>
        <v>39536063775.479996</v>
      </c>
      <c r="G20" s="246">
        <f t="shared" si="5"/>
        <v>40367129887.779999</v>
      </c>
      <c r="H20" s="246">
        <f t="shared" si="5"/>
        <v>37847192234.749992</v>
      </c>
      <c r="I20" s="260">
        <f t="shared" si="1"/>
        <v>9.7453577447539061E-2</v>
      </c>
      <c r="J20" s="246">
        <f t="shared" si="2"/>
        <v>-5609298035.4200134</v>
      </c>
      <c r="K20" s="245">
        <f t="shared" si="3"/>
        <v>-0.12200378082416281</v>
      </c>
      <c r="L20" s="245">
        <f t="shared" si="4"/>
        <v>5.066092897371025E-3</v>
      </c>
      <c r="M20" s="244"/>
      <c r="N20" s="234"/>
    </row>
    <row r="21" spans="2:15" ht="21" x14ac:dyDescent="0.3">
      <c r="B21" s="259" t="s">
        <v>914</v>
      </c>
      <c r="C21" s="242">
        <v>8727163673.8400002</v>
      </c>
      <c r="D21" s="242">
        <v>67391798679</v>
      </c>
      <c r="E21" s="242">
        <v>65791859102.420036</v>
      </c>
      <c r="F21" s="242">
        <v>8786579585.8299999</v>
      </c>
      <c r="G21" s="242">
        <v>8713185263.8700008</v>
      </c>
      <c r="H21" s="242">
        <v>8671844478.880003</v>
      </c>
      <c r="I21" s="258">
        <f t="shared" si="1"/>
        <v>0.13243561411307653</v>
      </c>
      <c r="J21" s="242">
        <f t="shared" si="2"/>
        <v>-13978409.969999313</v>
      </c>
      <c r="K21" s="176">
        <f t="shared" si="3"/>
        <v>-1.6017128235946943E-3</v>
      </c>
      <c r="L21" s="176">
        <f t="shared" si="4"/>
        <v>1.0935086567086447E-3</v>
      </c>
      <c r="M21" s="238"/>
      <c r="N21" s="234"/>
    </row>
    <row r="22" spans="2:15" ht="21" x14ac:dyDescent="0.3">
      <c r="B22" s="241" t="s">
        <v>913</v>
      </c>
      <c r="C22" s="240">
        <v>34671196285.500008</v>
      </c>
      <c r="D22" s="240">
        <v>304264086448</v>
      </c>
      <c r="E22" s="240">
        <v>334075465367.43005</v>
      </c>
      <c r="F22" s="240">
        <v>29777191959.259995</v>
      </c>
      <c r="G22" s="240">
        <v>30431876654.599995</v>
      </c>
      <c r="H22" s="240">
        <v>27993590241.949993</v>
      </c>
      <c r="I22" s="256">
        <f t="shared" si="1"/>
        <v>9.1092821261596554E-2</v>
      </c>
      <c r="J22" s="240">
        <f t="shared" si="2"/>
        <v>-4239319630.900013</v>
      </c>
      <c r="K22" s="239">
        <f t="shared" si="3"/>
        <v>-0.12227208995015143</v>
      </c>
      <c r="L22" s="239">
        <f t="shared" si="4"/>
        <v>3.8192141626648304E-3</v>
      </c>
      <c r="M22" s="238"/>
      <c r="N22" s="234"/>
    </row>
    <row r="23" spans="2:15" ht="21" x14ac:dyDescent="0.3">
      <c r="B23" s="241" t="s">
        <v>912</v>
      </c>
      <c r="C23" s="240">
        <v>203183351.32999998</v>
      </c>
      <c r="D23" s="240">
        <v>966938373</v>
      </c>
      <c r="E23" s="240">
        <v>911237164.68999994</v>
      </c>
      <c r="F23" s="240">
        <v>213842504.55000001</v>
      </c>
      <c r="G23" s="240">
        <v>213842504.55000001</v>
      </c>
      <c r="H23" s="240">
        <v>25969021.859999999</v>
      </c>
      <c r="I23" s="256">
        <f t="shared" si="1"/>
        <v>0.23467272060040326</v>
      </c>
      <c r="J23" s="240">
        <f t="shared" si="2"/>
        <v>10659153.220000029</v>
      </c>
      <c r="K23" s="239">
        <f t="shared" si="3"/>
        <v>5.2460760934531385E-2</v>
      </c>
      <c r="L23" s="239">
        <f t="shared" si="4"/>
        <v>2.6837330185932744E-5</v>
      </c>
      <c r="M23" s="257"/>
      <c r="N23" s="234"/>
    </row>
    <row r="24" spans="2:15" ht="21" x14ac:dyDescent="0.3">
      <c r="B24" s="241" t="s">
        <v>911</v>
      </c>
      <c r="C24" s="240">
        <v>2374884612.5299997</v>
      </c>
      <c r="D24" s="240">
        <v>15629217403</v>
      </c>
      <c r="E24" s="240">
        <v>13440504971.919998</v>
      </c>
      <c r="F24" s="240">
        <v>758449725.83999991</v>
      </c>
      <c r="G24" s="240">
        <v>1008225464.76</v>
      </c>
      <c r="H24" s="240">
        <v>1155788492.0599999</v>
      </c>
      <c r="I24" s="256">
        <f t="shared" si="1"/>
        <v>7.5013957203720547E-2</v>
      </c>
      <c r="J24" s="240">
        <f t="shared" si="2"/>
        <v>-1366659147.7699997</v>
      </c>
      <c r="K24" s="239">
        <f t="shared" si="3"/>
        <v>-0.57546338906717553</v>
      </c>
      <c r="L24" s="239">
        <f t="shared" si="4"/>
        <v>1.2653274781161656E-4</v>
      </c>
      <c r="M24" s="238"/>
      <c r="N24" s="234"/>
    </row>
    <row r="25" spans="2:15" ht="21" x14ac:dyDescent="0.3">
      <c r="B25" s="179" t="s">
        <v>910</v>
      </c>
      <c r="C25" s="171">
        <v>25653613.719999999</v>
      </c>
      <c r="D25" s="171">
        <v>52406395</v>
      </c>
      <c r="E25" s="171">
        <v>2064989710.04</v>
      </c>
      <c r="F25" s="171">
        <v>284238683.28999996</v>
      </c>
      <c r="G25" s="171">
        <v>184527133.28999999</v>
      </c>
      <c r="H25" s="171">
        <v>8252074.1899999995</v>
      </c>
      <c r="I25" s="237">
        <f t="shared" si="1"/>
        <v>8.9359831863968758E-2</v>
      </c>
      <c r="J25" s="171">
        <f t="shared" si="2"/>
        <v>158873519.56999999</v>
      </c>
      <c r="K25" s="237">
        <f t="shared" si="3"/>
        <v>6.1930268890787676</v>
      </c>
      <c r="L25" s="236">
        <f t="shared" si="4"/>
        <v>2.3158237950815994E-5</v>
      </c>
      <c r="M25" s="235"/>
      <c r="N25" s="234"/>
    </row>
    <row r="26" spans="2:15" ht="21" x14ac:dyDescent="0.3">
      <c r="B26" s="255" t="s">
        <v>6</v>
      </c>
      <c r="C26" s="254">
        <f t="shared" ref="C26:H26" si="6">SUM(C27:C31)+C35</f>
        <v>11334360159.839993</v>
      </c>
      <c r="D26" s="254">
        <f t="shared" si="6"/>
        <v>176037926167</v>
      </c>
      <c r="E26" s="254">
        <f t="shared" si="6"/>
        <v>213466578934.23999</v>
      </c>
      <c r="F26" s="254">
        <f t="shared" si="6"/>
        <v>18058207478.130005</v>
      </c>
      <c r="G26" s="254">
        <f t="shared" si="6"/>
        <v>18885384538.060009</v>
      </c>
      <c r="H26" s="254">
        <f t="shared" si="6"/>
        <v>18851996059.570004</v>
      </c>
      <c r="I26" s="253">
        <f t="shared" si="1"/>
        <v>8.8469982665894481E-2</v>
      </c>
      <c r="J26" s="254">
        <f t="shared" si="2"/>
        <v>7551024378.2200165</v>
      </c>
      <c r="K26" s="253">
        <f t="shared" si="3"/>
        <v>0.66620649703499579</v>
      </c>
      <c r="L26" s="253">
        <f t="shared" si="4"/>
        <v>2.3701242257837436E-3</v>
      </c>
      <c r="M26" s="252"/>
      <c r="N26" s="234"/>
    </row>
    <row r="27" spans="2:15" ht="21" x14ac:dyDescent="0.3">
      <c r="B27" s="251" t="s">
        <v>909</v>
      </c>
      <c r="C27" s="250">
        <v>3903714952.3099985</v>
      </c>
      <c r="D27" s="250">
        <v>53162528542</v>
      </c>
      <c r="E27" s="250">
        <v>73810819053.169998</v>
      </c>
      <c r="F27" s="250">
        <v>5350835902.6199999</v>
      </c>
      <c r="G27" s="250">
        <v>5225663779.0200014</v>
      </c>
      <c r="H27" s="250">
        <v>8315097018.630002</v>
      </c>
      <c r="I27" s="249">
        <f t="shared" si="1"/>
        <v>7.0798073318434088E-2</v>
      </c>
      <c r="J27" s="250">
        <f t="shared" si="2"/>
        <v>1321948826.7100029</v>
      </c>
      <c r="K27" s="249">
        <f t="shared" si="3"/>
        <v>0.33863866672123383</v>
      </c>
      <c r="L27" s="249">
        <f t="shared" si="4"/>
        <v>6.5582314691529301E-4</v>
      </c>
      <c r="M27" s="244"/>
      <c r="N27" s="234"/>
    </row>
    <row r="28" spans="2:15" ht="21" x14ac:dyDescent="0.3">
      <c r="B28" s="247" t="s">
        <v>908</v>
      </c>
      <c r="C28" s="246">
        <v>4914091543.409996</v>
      </c>
      <c r="D28" s="246">
        <v>60255319620</v>
      </c>
      <c r="E28" s="246">
        <v>59417907786.100021</v>
      </c>
      <c r="F28" s="246">
        <v>6915871444.670001</v>
      </c>
      <c r="G28" s="246">
        <v>7436258964.8200054</v>
      </c>
      <c r="H28" s="246">
        <v>5693161244.5899982</v>
      </c>
      <c r="I28" s="245">
        <f t="shared" si="1"/>
        <v>0.12515181435855965</v>
      </c>
      <c r="J28" s="246">
        <f t="shared" si="2"/>
        <v>2522167421.4100094</v>
      </c>
      <c r="K28" s="245">
        <f t="shared" si="3"/>
        <v>0.51325202209396004</v>
      </c>
      <c r="L28" s="245">
        <f t="shared" si="4"/>
        <v>9.3325383373591298E-4</v>
      </c>
      <c r="M28" s="244"/>
      <c r="N28" s="25"/>
    </row>
    <row r="29" spans="2:15" ht="21" x14ac:dyDescent="0.3">
      <c r="B29" s="247" t="s">
        <v>907</v>
      </c>
      <c r="C29" s="246">
        <v>4292855.08</v>
      </c>
      <c r="D29" s="246">
        <v>10094704</v>
      </c>
      <c r="E29" s="246">
        <v>145807062.40000001</v>
      </c>
      <c r="F29" s="246">
        <v>13604820.1</v>
      </c>
      <c r="G29" s="246">
        <v>18337200</v>
      </c>
      <c r="H29" s="246">
        <v>18337200</v>
      </c>
      <c r="I29" s="245">
        <f t="shared" si="1"/>
        <v>0.1257634554744311</v>
      </c>
      <c r="J29" s="246">
        <f t="shared" si="2"/>
        <v>14044344.92</v>
      </c>
      <c r="K29" s="245">
        <f t="shared" si="3"/>
        <v>3.2715627847376574</v>
      </c>
      <c r="L29" s="245">
        <f t="shared" si="4"/>
        <v>2.3013268205078451E-6</v>
      </c>
      <c r="M29" s="235"/>
      <c r="N29" s="25"/>
    </row>
    <row r="30" spans="2:15" ht="21" x14ac:dyDescent="0.3">
      <c r="B30" s="248" t="s">
        <v>906</v>
      </c>
      <c r="C30" s="246">
        <v>106034270.73</v>
      </c>
      <c r="D30" s="246">
        <v>1045835769</v>
      </c>
      <c r="E30" s="246">
        <v>4108421888.6900005</v>
      </c>
      <c r="F30" s="246">
        <v>268059762.20000002</v>
      </c>
      <c r="G30" s="246">
        <v>230664912.35000002</v>
      </c>
      <c r="H30" s="246">
        <v>227396654.29000002</v>
      </c>
      <c r="I30" s="245">
        <f t="shared" si="1"/>
        <v>5.6144407414679888E-2</v>
      </c>
      <c r="J30" s="246">
        <f t="shared" si="2"/>
        <v>124630641.62000002</v>
      </c>
      <c r="K30" s="245">
        <f t="shared" si="3"/>
        <v>1.1753807590882841</v>
      </c>
      <c r="L30" s="245">
        <f t="shared" si="4"/>
        <v>2.8948549906264114E-5</v>
      </c>
      <c r="M30" s="244"/>
      <c r="N30" s="234"/>
    </row>
    <row r="31" spans="2:15" ht="21" x14ac:dyDescent="0.3">
      <c r="B31" s="247" t="s">
        <v>905</v>
      </c>
      <c r="C31" s="246">
        <f t="shared" ref="C31:H31" si="7">SUM(C32:C34)</f>
        <v>2406226538.3100004</v>
      </c>
      <c r="D31" s="246">
        <f t="shared" si="7"/>
        <v>60117023257</v>
      </c>
      <c r="E31" s="246">
        <f t="shared" si="7"/>
        <v>75656304133.619949</v>
      </c>
      <c r="F31" s="246">
        <f t="shared" si="7"/>
        <v>5509835548.5400009</v>
      </c>
      <c r="G31" s="246">
        <f t="shared" si="7"/>
        <v>5974459681.8700008</v>
      </c>
      <c r="H31" s="246">
        <f t="shared" si="7"/>
        <v>4598003942.0600014</v>
      </c>
      <c r="I31" s="245">
        <f t="shared" si="1"/>
        <v>7.8968431650034643E-2</v>
      </c>
      <c r="J31" s="246">
        <f t="shared" si="2"/>
        <v>3568233143.5600004</v>
      </c>
      <c r="K31" s="245">
        <f t="shared" si="3"/>
        <v>1.4829165445353822</v>
      </c>
      <c r="L31" s="245">
        <f t="shared" si="4"/>
        <v>7.4979736840576538E-4</v>
      </c>
      <c r="M31" s="244"/>
      <c r="N31" s="234"/>
    </row>
    <row r="32" spans="2:15" ht="21" x14ac:dyDescent="0.3">
      <c r="B32" s="243" t="s">
        <v>904</v>
      </c>
      <c r="C32" s="242">
        <v>39894368.280000001</v>
      </c>
      <c r="D32" s="242">
        <v>174810000</v>
      </c>
      <c r="E32" s="242">
        <v>2979855293.6000004</v>
      </c>
      <c r="F32" s="242">
        <v>943446914.82999992</v>
      </c>
      <c r="G32" s="242">
        <v>1229112714.8300002</v>
      </c>
      <c r="H32" s="242">
        <v>1057252624.3699999</v>
      </c>
      <c r="I32" s="176">
        <f t="shared" si="1"/>
        <v>0.41247396055433744</v>
      </c>
      <c r="J32" s="242">
        <f t="shared" si="2"/>
        <v>1189218346.5500002</v>
      </c>
      <c r="K32" s="176">
        <f t="shared" si="3"/>
        <v>29.809178533757702</v>
      </c>
      <c r="L32" s="176">
        <f t="shared" si="4"/>
        <v>1.542541967184461E-4</v>
      </c>
      <c r="M32" s="238"/>
      <c r="N32" s="234"/>
    </row>
    <row r="33" spans="2:15" ht="21" x14ac:dyDescent="0.3">
      <c r="B33" s="241" t="s">
        <v>903</v>
      </c>
      <c r="C33" s="240">
        <v>2366332170.0300002</v>
      </c>
      <c r="D33" s="240">
        <v>59899013257</v>
      </c>
      <c r="E33" s="240">
        <v>72593472946.689941</v>
      </c>
      <c r="F33" s="240">
        <v>4559498633.710001</v>
      </c>
      <c r="G33" s="240">
        <v>4738456967.0400009</v>
      </c>
      <c r="H33" s="240">
        <v>3533135317.6900015</v>
      </c>
      <c r="I33" s="239">
        <f t="shared" si="1"/>
        <v>6.527387070349637E-2</v>
      </c>
      <c r="J33" s="240">
        <f t="shared" si="2"/>
        <v>2372124797.0100007</v>
      </c>
      <c r="K33" s="239">
        <f t="shared" si="3"/>
        <v>1.0024479348475945</v>
      </c>
      <c r="L33" s="239">
        <f t="shared" si="4"/>
        <v>5.9467847359855443E-4</v>
      </c>
      <c r="M33" s="238"/>
      <c r="N33" s="234"/>
    </row>
    <row r="34" spans="2:15" ht="21" x14ac:dyDescent="0.3">
      <c r="B34" s="241" t="s">
        <v>902</v>
      </c>
      <c r="C34" s="240">
        <v>0</v>
      </c>
      <c r="D34" s="240">
        <v>43200000</v>
      </c>
      <c r="E34" s="240">
        <v>82975893.329999998</v>
      </c>
      <c r="F34" s="240">
        <v>6890000</v>
      </c>
      <c r="G34" s="240">
        <v>6890000</v>
      </c>
      <c r="H34" s="240">
        <v>7616000</v>
      </c>
      <c r="I34" s="239">
        <f t="shared" si="1"/>
        <v>8.303616536670555E-2</v>
      </c>
      <c r="J34" s="240">
        <f t="shared" si="2"/>
        <v>6890000</v>
      </c>
      <c r="K34" s="239" t="str">
        <f t="shared" si="3"/>
        <v>0.0%</v>
      </c>
      <c r="L34" s="239">
        <f t="shared" si="4"/>
        <v>8.6469808876486345E-7</v>
      </c>
      <c r="M34" s="238"/>
      <c r="N34" s="234"/>
    </row>
    <row r="35" spans="2:15" ht="21.6" thickBot="1" x14ac:dyDescent="0.35">
      <c r="B35" s="179" t="s">
        <v>901</v>
      </c>
      <c r="C35" s="171">
        <v>0</v>
      </c>
      <c r="D35" s="171">
        <v>1447124275</v>
      </c>
      <c r="E35" s="171">
        <v>327319010.26000023</v>
      </c>
      <c r="F35" s="171">
        <v>0</v>
      </c>
      <c r="G35" s="171">
        <v>0</v>
      </c>
      <c r="H35" s="171">
        <v>0</v>
      </c>
      <c r="I35" s="237">
        <f t="shared" si="1"/>
        <v>0</v>
      </c>
      <c r="J35" s="171">
        <f t="shared" si="2"/>
        <v>0</v>
      </c>
      <c r="K35" s="237" t="str">
        <f t="shared" si="3"/>
        <v>0.0%</v>
      </c>
      <c r="L35" s="236">
        <f t="shared" si="4"/>
        <v>0</v>
      </c>
      <c r="M35" s="235"/>
      <c r="N35" s="234"/>
    </row>
    <row r="36" spans="2:15" ht="21.6" thickBot="1" x14ac:dyDescent="0.35">
      <c r="B36" s="233" t="s">
        <v>900</v>
      </c>
      <c r="C36" s="232">
        <f t="shared" ref="C36:H36" si="8">C15+C26</f>
        <v>146575296666.35016</v>
      </c>
      <c r="D36" s="232">
        <f t="shared" si="8"/>
        <v>1484234610959</v>
      </c>
      <c r="E36" s="232">
        <f t="shared" si="8"/>
        <v>1562372677482.9402</v>
      </c>
      <c r="F36" s="232">
        <f t="shared" si="8"/>
        <v>123130801343.65997</v>
      </c>
      <c r="G36" s="232">
        <f t="shared" si="8"/>
        <v>154342030552.20001</v>
      </c>
      <c r="H36" s="232">
        <f t="shared" si="8"/>
        <v>135276759264.45001</v>
      </c>
      <c r="I36" s="231">
        <f t="shared" si="1"/>
        <v>9.8786949347355893E-2</v>
      </c>
      <c r="J36" s="232">
        <f t="shared" si="2"/>
        <v>7766733885.8498535</v>
      </c>
      <c r="K36" s="231">
        <f t="shared" si="3"/>
        <v>5.2988014095781064E-2</v>
      </c>
      <c r="L36" s="150">
        <f>G36/$O$12</f>
        <v>1.9369994025337518E-2</v>
      </c>
      <c r="M36" s="230"/>
      <c r="N36" s="219"/>
      <c r="O36" s="219"/>
    </row>
    <row r="37" spans="2:15" x14ac:dyDescent="0.3">
      <c r="B37" s="229"/>
      <c r="C37" s="226"/>
      <c r="D37" s="226"/>
      <c r="E37" s="226"/>
      <c r="F37" s="227"/>
      <c r="G37" s="228"/>
      <c r="H37" s="227"/>
      <c r="I37" s="225"/>
      <c r="J37" s="226"/>
      <c r="K37" s="225"/>
      <c r="L37" s="225">
        <f t="shared" si="4"/>
        <v>0</v>
      </c>
      <c r="M37" s="224"/>
      <c r="N37" s="25"/>
      <c r="O37" s="219"/>
    </row>
    <row r="38" spans="2:15" x14ac:dyDescent="0.3">
      <c r="B38" s="1" t="s">
        <v>7</v>
      </c>
    </row>
    <row r="39" spans="2:15" x14ac:dyDescent="0.3">
      <c r="B39" s="2" t="s">
        <v>977</v>
      </c>
    </row>
    <row r="40" spans="2:15" ht="30.75" customHeight="1" x14ac:dyDescent="0.3">
      <c r="B40" s="440" t="s">
        <v>295</v>
      </c>
      <c r="C40" s="440"/>
      <c r="D40" s="440"/>
      <c r="E40" s="440"/>
      <c r="F40" s="440"/>
      <c r="G40" s="440"/>
      <c r="H40" s="440"/>
      <c r="I40" s="440"/>
      <c r="J40" s="440"/>
      <c r="K40" s="440"/>
      <c r="L40" s="440"/>
    </row>
    <row r="41" spans="2:15" x14ac:dyDescent="0.3">
      <c r="B41" s="223" t="s">
        <v>899</v>
      </c>
    </row>
    <row r="42" spans="2:15" x14ac:dyDescent="0.3">
      <c r="B42" s="1" t="s">
        <v>8</v>
      </c>
    </row>
    <row r="43" spans="2:15" x14ac:dyDescent="0.3">
      <c r="I43" s="25"/>
      <c r="J43" s="25"/>
    </row>
    <row r="44" spans="2:15" x14ac:dyDescent="0.3">
      <c r="F44" s="222"/>
      <c r="G44" s="221"/>
      <c r="H44" s="221"/>
      <c r="I44" s="219"/>
      <c r="J44" s="220"/>
      <c r="K44" s="219"/>
    </row>
    <row r="45" spans="2:15" x14ac:dyDescent="0.3">
      <c r="G45" s="218"/>
      <c r="H45" s="218"/>
    </row>
    <row r="51" spans="8:8" x14ac:dyDescent="0.3">
      <c r="H51" s="218"/>
    </row>
  </sheetData>
  <mergeCells count="18">
    <mergeCell ref="B2:L2"/>
    <mergeCell ref="B3:L3"/>
    <mergeCell ref="B4:L4"/>
    <mergeCell ref="B7:L7"/>
    <mergeCell ref="B8:L8"/>
    <mergeCell ref="B40:L40"/>
    <mergeCell ref="D11:D13"/>
    <mergeCell ref="E11:E13"/>
    <mergeCell ref="F11:I11"/>
    <mergeCell ref="F12:F13"/>
    <mergeCell ref="G12:G13"/>
    <mergeCell ref="H12:H13"/>
    <mergeCell ref="I12:I13"/>
    <mergeCell ref="B10:B14"/>
    <mergeCell ref="D10:I10"/>
    <mergeCell ref="J10:K12"/>
    <mergeCell ref="L10:L13"/>
    <mergeCell ref="C11:C1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81DBD-B24F-4B71-B198-AC0C34C0685F}">
  <dimension ref="A1:Q37"/>
  <sheetViews>
    <sheetView showGridLines="0" workbookViewId="0">
      <selection activeCell="E47" sqref="E47"/>
    </sheetView>
  </sheetViews>
  <sheetFormatPr baseColWidth="10" defaultColWidth="11.44140625" defaultRowHeight="14.4" x14ac:dyDescent="0.3"/>
  <cols>
    <col min="1" max="16384" width="11.44140625" style="80"/>
  </cols>
  <sheetData>
    <row r="1" spans="1:17" x14ac:dyDescent="0.3">
      <c r="A1" s="2"/>
      <c r="B1" s="2"/>
      <c r="C1" s="2"/>
      <c r="D1" s="2"/>
      <c r="E1" s="2"/>
      <c r="F1" s="2"/>
      <c r="G1" s="2"/>
      <c r="H1" s="2"/>
      <c r="I1" s="2"/>
    </row>
    <row r="2" spans="1:17" ht="18.75" customHeight="1" x14ac:dyDescent="0.3">
      <c r="A2" s="432" t="s">
        <v>45</v>
      </c>
      <c r="B2" s="432"/>
      <c r="C2" s="432"/>
      <c r="D2" s="432"/>
      <c r="E2" s="432"/>
      <c r="F2" s="432"/>
      <c r="G2" s="432"/>
      <c r="H2" s="432"/>
      <c r="I2" s="432"/>
      <c r="J2" s="432"/>
      <c r="K2" s="432"/>
      <c r="L2" s="432"/>
      <c r="M2" s="432"/>
      <c r="N2" s="432"/>
      <c r="O2" s="432"/>
      <c r="P2" s="432"/>
      <c r="Q2" s="432"/>
    </row>
    <row r="3" spans="1:17" ht="18.75" customHeight="1" x14ac:dyDescent="0.3">
      <c r="A3" s="432" t="s">
        <v>0</v>
      </c>
      <c r="B3" s="432"/>
      <c r="C3" s="432"/>
      <c r="D3" s="432"/>
      <c r="E3" s="432"/>
      <c r="F3" s="432"/>
      <c r="G3" s="432"/>
      <c r="H3" s="432"/>
      <c r="I3" s="432"/>
      <c r="J3" s="432"/>
      <c r="K3" s="432"/>
      <c r="L3" s="432"/>
      <c r="M3" s="432"/>
      <c r="N3" s="432"/>
      <c r="O3" s="432"/>
      <c r="P3" s="432"/>
      <c r="Q3" s="432"/>
    </row>
    <row r="4" spans="1:17" ht="18.75" customHeight="1" x14ac:dyDescent="0.3">
      <c r="A4" s="433" t="s">
        <v>1</v>
      </c>
      <c r="B4" s="433"/>
      <c r="C4" s="433"/>
      <c r="D4" s="433"/>
      <c r="E4" s="433"/>
      <c r="F4" s="433"/>
      <c r="G4" s="433"/>
      <c r="H4" s="433"/>
      <c r="I4" s="433"/>
      <c r="J4" s="433"/>
      <c r="K4" s="433"/>
      <c r="L4" s="433"/>
      <c r="M4" s="433"/>
      <c r="N4" s="433"/>
      <c r="O4" s="433"/>
      <c r="P4" s="433"/>
      <c r="Q4" s="433"/>
    </row>
    <row r="5" spans="1:17" ht="18" x14ac:dyDescent="0.35">
      <c r="A5" s="2"/>
      <c r="B5" s="7"/>
      <c r="C5" s="7"/>
      <c r="D5" s="7"/>
      <c r="E5" s="7"/>
      <c r="F5" s="7"/>
      <c r="G5" s="7"/>
      <c r="H5" s="7"/>
      <c r="I5" s="7"/>
    </row>
    <row r="6" spans="1:17" x14ac:dyDescent="0.3">
      <c r="A6" s="2"/>
      <c r="B6" s="2"/>
      <c r="C6" s="2"/>
      <c r="D6" s="2"/>
      <c r="E6" s="2"/>
      <c r="F6" s="2"/>
      <c r="G6" s="2"/>
      <c r="H6" s="2"/>
      <c r="I6" s="2"/>
    </row>
    <row r="7" spans="1:17" ht="15.6" x14ac:dyDescent="0.3">
      <c r="A7" s="2"/>
      <c r="B7" s="2"/>
      <c r="C7" s="2"/>
      <c r="D7" s="2"/>
      <c r="E7" s="2"/>
      <c r="F7" s="2"/>
      <c r="G7" s="74"/>
      <c r="H7" s="74"/>
      <c r="I7" s="277" t="s">
        <v>928</v>
      </c>
      <c r="J7" s="274"/>
      <c r="K7" s="274"/>
      <c r="L7" s="274"/>
    </row>
    <row r="8" spans="1:17" ht="15.6" x14ac:dyDescent="0.3">
      <c r="G8" s="274"/>
      <c r="H8" s="274"/>
      <c r="I8" s="276" t="s">
        <v>976</v>
      </c>
      <c r="J8" s="274"/>
      <c r="K8" s="274"/>
      <c r="L8" s="274"/>
    </row>
    <row r="9" spans="1:17" ht="15.6" x14ac:dyDescent="0.3">
      <c r="G9" s="274"/>
      <c r="H9" s="274"/>
      <c r="I9" s="275" t="s">
        <v>895</v>
      </c>
      <c r="J9" s="274"/>
      <c r="K9" s="274"/>
      <c r="L9" s="274"/>
    </row>
    <row r="28" spans="4:4" x14ac:dyDescent="0.3">
      <c r="D28" s="1" t="s">
        <v>7</v>
      </c>
    </row>
    <row r="29" spans="4:4" x14ac:dyDescent="0.3">
      <c r="D29" s="2" t="s">
        <v>977</v>
      </c>
    </row>
    <row r="30" spans="4:4" x14ac:dyDescent="0.3">
      <c r="D30" s="1" t="s">
        <v>8</v>
      </c>
    </row>
    <row r="36" spans="6:7" x14ac:dyDescent="0.3">
      <c r="F36"/>
      <c r="G36"/>
    </row>
    <row r="37" spans="6:7" x14ac:dyDescent="0.3">
      <c r="F37"/>
      <c r="G37"/>
    </row>
  </sheetData>
  <mergeCells count="3">
    <mergeCell ref="A2:Q2"/>
    <mergeCell ref="A3:Q3"/>
    <mergeCell ref="A4:Q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F03C-1D4D-4A78-A1F6-1C338660E6C6}">
  <dimension ref="A1:Q30"/>
  <sheetViews>
    <sheetView showGridLines="0" workbookViewId="0">
      <selection activeCell="E47" sqref="E47"/>
    </sheetView>
  </sheetViews>
  <sheetFormatPr baseColWidth="10" defaultColWidth="11.44140625" defaultRowHeight="14.4" x14ac:dyDescent="0.3"/>
  <cols>
    <col min="1" max="16384" width="11.44140625" style="80"/>
  </cols>
  <sheetData>
    <row r="1" spans="1:17" x14ac:dyDescent="0.3">
      <c r="A1" s="2"/>
      <c r="B1" s="2"/>
      <c r="C1" s="2"/>
      <c r="D1" s="2"/>
      <c r="E1" s="2"/>
      <c r="F1" s="2"/>
      <c r="G1" s="2"/>
      <c r="H1" s="2"/>
      <c r="I1" s="2"/>
    </row>
    <row r="2" spans="1:17" ht="18" x14ac:dyDescent="0.3">
      <c r="A2" s="432" t="s">
        <v>45</v>
      </c>
      <c r="B2" s="432"/>
      <c r="C2" s="432"/>
      <c r="D2" s="432"/>
      <c r="E2" s="432"/>
      <c r="F2" s="432"/>
      <c r="G2" s="432"/>
      <c r="H2" s="432"/>
      <c r="I2" s="432"/>
      <c r="J2" s="432"/>
      <c r="K2" s="432"/>
      <c r="L2" s="432"/>
      <c r="M2" s="432"/>
      <c r="N2" s="432"/>
      <c r="O2" s="432"/>
      <c r="P2" s="432"/>
      <c r="Q2" s="432"/>
    </row>
    <row r="3" spans="1:17" ht="18" x14ac:dyDescent="0.3">
      <c r="A3" s="432" t="s">
        <v>0</v>
      </c>
      <c r="B3" s="432"/>
      <c r="C3" s="432"/>
      <c r="D3" s="432"/>
      <c r="E3" s="432"/>
      <c r="F3" s="432"/>
      <c r="G3" s="432"/>
      <c r="H3" s="432"/>
      <c r="I3" s="432"/>
      <c r="J3" s="432"/>
      <c r="K3" s="432"/>
      <c r="L3" s="432"/>
      <c r="M3" s="432"/>
      <c r="N3" s="432"/>
      <c r="O3" s="432"/>
      <c r="P3" s="432"/>
      <c r="Q3" s="432"/>
    </row>
    <row r="4" spans="1:17" ht="18" x14ac:dyDescent="0.3">
      <c r="A4" s="433" t="s">
        <v>1</v>
      </c>
      <c r="B4" s="433"/>
      <c r="C4" s="433"/>
      <c r="D4" s="433"/>
      <c r="E4" s="433"/>
      <c r="F4" s="433"/>
      <c r="G4" s="433"/>
      <c r="H4" s="433"/>
      <c r="I4" s="433"/>
      <c r="J4" s="433"/>
      <c r="K4" s="433"/>
      <c r="L4" s="433"/>
      <c r="M4" s="433"/>
      <c r="N4" s="433"/>
      <c r="O4" s="433"/>
      <c r="P4" s="433"/>
      <c r="Q4" s="433"/>
    </row>
    <row r="5" spans="1:17" ht="18" x14ac:dyDescent="0.35">
      <c r="A5" s="2"/>
      <c r="B5" s="7"/>
      <c r="C5" s="7"/>
      <c r="D5" s="7"/>
      <c r="E5" s="7"/>
      <c r="F5" s="7"/>
      <c r="G5" s="7"/>
      <c r="H5" s="7"/>
      <c r="I5" s="7"/>
    </row>
    <row r="6" spans="1:17" x14ac:dyDescent="0.3">
      <c r="A6" s="2"/>
      <c r="B6" s="2"/>
      <c r="C6" s="2"/>
      <c r="D6" s="2"/>
      <c r="E6" s="2"/>
      <c r="F6" s="2"/>
      <c r="G6" s="2"/>
      <c r="H6" s="2"/>
      <c r="I6" s="2"/>
    </row>
    <row r="7" spans="1:17" ht="15.6" x14ac:dyDescent="0.3">
      <c r="G7" s="274"/>
      <c r="H7" s="274"/>
      <c r="I7" s="278" t="s">
        <v>929</v>
      </c>
      <c r="J7" s="274"/>
    </row>
    <row r="8" spans="1:17" ht="15.6" x14ac:dyDescent="0.3">
      <c r="G8" s="274"/>
      <c r="H8" s="274"/>
      <c r="I8" s="276" t="s">
        <v>976</v>
      </c>
      <c r="J8" s="274"/>
    </row>
    <row r="9" spans="1:17" ht="15.6" x14ac:dyDescent="0.3">
      <c r="G9" s="274"/>
      <c r="H9" s="274"/>
      <c r="I9" s="275" t="s">
        <v>895</v>
      </c>
      <c r="J9" s="274"/>
    </row>
    <row r="28" spans="4:4" x14ac:dyDescent="0.3">
      <c r="D28" s="1" t="s">
        <v>7</v>
      </c>
    </row>
    <row r="29" spans="4:4" x14ac:dyDescent="0.3">
      <c r="D29" s="2" t="s">
        <v>977</v>
      </c>
    </row>
    <row r="30" spans="4:4" x14ac:dyDescent="0.3">
      <c r="D30" s="1" t="s">
        <v>8</v>
      </c>
    </row>
  </sheetData>
  <mergeCells count="3">
    <mergeCell ref="A2:Q2"/>
    <mergeCell ref="A3:Q3"/>
    <mergeCell ref="A4:Q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252C-D212-4AE9-A277-DA706BE4F7D7}">
  <dimension ref="A1:N36"/>
  <sheetViews>
    <sheetView showGridLines="0" tabSelected="1" zoomScaleNormal="100" workbookViewId="0">
      <selection activeCell="L12" sqref="L12"/>
    </sheetView>
  </sheetViews>
  <sheetFormatPr baseColWidth="10" defaultColWidth="11.44140625" defaultRowHeight="14.4" x14ac:dyDescent="0.3"/>
  <cols>
    <col min="1" max="1" width="11.44140625" style="80"/>
    <col min="2" max="2" width="14.33203125" style="80" customWidth="1"/>
    <col min="3" max="16384" width="11.44140625" style="80"/>
  </cols>
  <sheetData>
    <row r="1" spans="1:10" x14ac:dyDescent="0.3">
      <c r="A1" s="3"/>
      <c r="B1" s="3"/>
      <c r="C1" s="3"/>
      <c r="D1" s="3"/>
      <c r="E1" s="3"/>
      <c r="F1" s="3"/>
      <c r="G1" s="3"/>
      <c r="H1" s="3"/>
      <c r="I1" s="3"/>
      <c r="J1" s="3"/>
    </row>
    <row r="2" spans="1:10" x14ac:dyDescent="0.3">
      <c r="A2" s="3"/>
      <c r="B2" s="3"/>
      <c r="C2" s="436" t="s">
        <v>45</v>
      </c>
      <c r="D2" s="436"/>
      <c r="E2" s="436"/>
      <c r="F2" s="436"/>
      <c r="G2" s="436"/>
      <c r="H2" s="436"/>
      <c r="I2" s="436"/>
      <c r="J2" s="81"/>
    </row>
    <row r="3" spans="1:10" x14ac:dyDescent="0.3">
      <c r="A3" s="3"/>
      <c r="B3" s="3"/>
      <c r="C3" s="436" t="s">
        <v>0</v>
      </c>
      <c r="D3" s="436"/>
      <c r="E3" s="436"/>
      <c r="F3" s="436"/>
      <c r="G3" s="436"/>
      <c r="H3" s="436"/>
      <c r="I3" s="436"/>
      <c r="J3" s="81"/>
    </row>
    <row r="4" spans="1:10" x14ac:dyDescent="0.3">
      <c r="A4" s="3"/>
      <c r="B4" s="3"/>
      <c r="C4" s="437" t="s">
        <v>1</v>
      </c>
      <c r="D4" s="437"/>
      <c r="E4" s="437"/>
      <c r="F4" s="437"/>
      <c r="G4" s="437"/>
      <c r="H4" s="437"/>
      <c r="I4" s="437"/>
      <c r="J4" s="82"/>
    </row>
    <row r="5" spans="1:10" x14ac:dyDescent="0.3">
      <c r="A5" s="3"/>
      <c r="B5" s="3"/>
      <c r="C5" s="3"/>
      <c r="D5" s="3"/>
      <c r="E5" s="3"/>
      <c r="F5" s="3"/>
      <c r="G5" s="3"/>
      <c r="H5" s="3"/>
      <c r="I5" s="3"/>
      <c r="J5" s="3"/>
    </row>
    <row r="6" spans="1:10" x14ac:dyDescent="0.3">
      <c r="A6" s="3"/>
      <c r="B6" s="3"/>
      <c r="C6" s="3"/>
      <c r="D6" s="3"/>
      <c r="E6" s="3"/>
      <c r="F6" s="3"/>
      <c r="G6" s="3"/>
      <c r="H6" s="3"/>
      <c r="I6" s="3"/>
      <c r="J6" s="3"/>
    </row>
    <row r="7" spans="1:10" ht="15.6" x14ac:dyDescent="0.3">
      <c r="A7" s="3"/>
      <c r="B7" s="438" t="s">
        <v>1028</v>
      </c>
      <c r="C7" s="438"/>
      <c r="D7" s="438"/>
      <c r="E7" s="438"/>
      <c r="F7" s="438"/>
      <c r="G7" s="438"/>
      <c r="H7" s="438"/>
      <c r="I7" s="438"/>
      <c r="J7" s="3"/>
    </row>
    <row r="8" spans="1:10" ht="15.6" x14ac:dyDescent="0.3">
      <c r="A8" s="3"/>
      <c r="B8" s="439" t="s">
        <v>895</v>
      </c>
      <c r="C8" s="439"/>
      <c r="D8" s="439"/>
      <c r="E8" s="439"/>
      <c r="F8" s="439"/>
      <c r="G8" s="439"/>
      <c r="H8" s="439"/>
      <c r="I8" s="439"/>
      <c r="J8" s="3"/>
    </row>
    <row r="9" spans="1:10" x14ac:dyDescent="0.3">
      <c r="A9" s="3"/>
      <c r="B9" s="3"/>
      <c r="C9" s="3"/>
      <c r="D9" s="3"/>
      <c r="E9" s="3"/>
      <c r="F9" s="3"/>
      <c r="G9" s="3"/>
      <c r="H9" s="3"/>
      <c r="I9" s="3"/>
      <c r="J9" s="3"/>
    </row>
    <row r="10" spans="1:10" x14ac:dyDescent="0.3">
      <c r="A10" s="3"/>
      <c r="B10" s="3"/>
      <c r="C10" s="3"/>
      <c r="D10" s="3"/>
      <c r="E10" s="3"/>
      <c r="F10" s="3"/>
      <c r="G10" s="3"/>
      <c r="H10" s="3"/>
      <c r="I10" s="3"/>
      <c r="J10" s="3"/>
    </row>
    <row r="18" spans="14:14" x14ac:dyDescent="0.3">
      <c r="N18" s="404"/>
    </row>
    <row r="34" spans="2:2" x14ac:dyDescent="0.3">
      <c r="B34" s="1" t="s">
        <v>930</v>
      </c>
    </row>
    <row r="35" spans="2:2" x14ac:dyDescent="0.3">
      <c r="B35" s="125" t="s">
        <v>1029</v>
      </c>
    </row>
    <row r="36" spans="2:2" x14ac:dyDescent="0.3">
      <c r="B36" s="1" t="s">
        <v>8</v>
      </c>
    </row>
  </sheetData>
  <mergeCells count="5">
    <mergeCell ref="C2:I2"/>
    <mergeCell ref="C3:I3"/>
    <mergeCell ref="C4:I4"/>
    <mergeCell ref="B7:I7"/>
    <mergeCell ref="B8:I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3F96-665D-45A9-8707-927B0204646D}">
  <dimension ref="B2:O318"/>
  <sheetViews>
    <sheetView showGridLines="0" zoomScale="60" zoomScaleNormal="60" workbookViewId="0">
      <selection activeCell="E47" sqref="E47"/>
    </sheetView>
  </sheetViews>
  <sheetFormatPr baseColWidth="10" defaultColWidth="11.44140625" defaultRowHeight="14.4" x14ac:dyDescent="0.3"/>
  <cols>
    <col min="1" max="2" width="11.44140625" style="125"/>
    <col min="3" max="3" width="114.33203125" style="125" customWidth="1"/>
    <col min="4" max="5" width="29.33203125" style="125" customWidth="1"/>
    <col min="6" max="6" width="26" style="125" customWidth="1"/>
    <col min="7" max="7" width="30.88671875" style="125" customWidth="1"/>
    <col min="8" max="8" width="25.88671875" style="125" customWidth="1"/>
    <col min="9" max="9" width="23.44140625" style="125" customWidth="1"/>
    <col min="10" max="10" width="23" style="125" customWidth="1"/>
    <col min="11" max="11" width="17.5546875" style="125" customWidth="1"/>
    <col min="12" max="12" width="21.5546875" style="125" customWidth="1"/>
    <col min="13" max="13" width="11.44140625" style="125"/>
    <col min="14" max="14" width="36.6640625" style="125" customWidth="1"/>
    <col min="15" max="15" width="24.33203125" style="125" customWidth="1"/>
    <col min="16" max="16384" width="11.44140625" style="125"/>
  </cols>
  <sheetData>
    <row r="2" spans="3:15" s="279" customFormat="1" ht="23.4" x14ac:dyDescent="0.3">
      <c r="C2" s="463" t="s">
        <v>45</v>
      </c>
      <c r="D2" s="463"/>
      <c r="E2" s="463"/>
      <c r="F2" s="463"/>
      <c r="G2" s="463"/>
      <c r="H2" s="463"/>
      <c r="I2" s="463"/>
      <c r="J2" s="463"/>
      <c r="K2" s="463"/>
      <c r="L2" s="463"/>
      <c r="M2" s="81"/>
      <c r="N2" s="81"/>
      <c r="O2" s="81"/>
    </row>
    <row r="3" spans="3:15" s="279" customFormat="1" ht="23.4" x14ac:dyDescent="0.3">
      <c r="C3" s="463" t="s">
        <v>0</v>
      </c>
      <c r="D3" s="463"/>
      <c r="E3" s="463"/>
      <c r="F3" s="463"/>
      <c r="G3" s="463"/>
      <c r="H3" s="463"/>
      <c r="I3" s="463"/>
      <c r="J3" s="463"/>
      <c r="K3" s="463"/>
      <c r="L3" s="463"/>
      <c r="M3" s="81"/>
      <c r="N3" s="81"/>
      <c r="O3" s="81"/>
    </row>
    <row r="4" spans="3:15" s="279" customFormat="1" ht="39.6" customHeight="1" x14ac:dyDescent="0.3">
      <c r="C4" s="464" t="s">
        <v>1</v>
      </c>
      <c r="D4" s="464"/>
      <c r="E4" s="464"/>
      <c r="F4" s="464"/>
      <c r="G4" s="464"/>
      <c r="H4" s="464"/>
      <c r="I4" s="464"/>
      <c r="J4" s="464"/>
      <c r="K4" s="464"/>
      <c r="L4" s="464"/>
      <c r="M4" s="82"/>
      <c r="N4" s="82"/>
      <c r="O4" s="82"/>
    </row>
    <row r="5" spans="3:15" ht="23.4" x14ac:dyDescent="0.45">
      <c r="C5" s="280"/>
      <c r="D5" s="280"/>
      <c r="E5" s="280"/>
      <c r="F5" s="280"/>
      <c r="G5" s="280"/>
      <c r="H5" s="280"/>
      <c r="I5" s="280"/>
      <c r="J5" s="280"/>
      <c r="K5" s="280"/>
      <c r="L5" s="280"/>
    </row>
    <row r="6" spans="3:15" ht="24" thickBot="1" x14ac:dyDescent="0.5">
      <c r="C6" s="465" t="s">
        <v>1030</v>
      </c>
      <c r="D6" s="465"/>
      <c r="E6" s="465"/>
      <c r="F6" s="465"/>
      <c r="G6" s="465"/>
      <c r="H6" s="465"/>
      <c r="I6" s="465"/>
      <c r="J6" s="465"/>
      <c r="K6" s="465"/>
      <c r="L6" s="465"/>
    </row>
    <row r="7" spans="3:15" ht="24" thickBot="1" x14ac:dyDescent="0.5">
      <c r="C7" s="466" t="s">
        <v>895</v>
      </c>
      <c r="D7" s="466"/>
      <c r="E7" s="466"/>
      <c r="F7" s="466"/>
      <c r="G7" s="466"/>
      <c r="H7" s="466"/>
      <c r="I7" s="466"/>
      <c r="J7" s="466"/>
      <c r="K7" s="466"/>
      <c r="L7" s="466"/>
      <c r="N7" s="281" t="s">
        <v>2</v>
      </c>
      <c r="O7" s="282">
        <v>7968099027305.2305</v>
      </c>
    </row>
    <row r="8" spans="3:15" ht="15" thickBot="1" x14ac:dyDescent="0.35">
      <c r="C8" s="283"/>
      <c r="D8" s="284"/>
      <c r="E8" s="284"/>
      <c r="F8" s="284"/>
      <c r="G8" s="284"/>
      <c r="H8" s="284"/>
      <c r="I8" s="284"/>
      <c r="J8" s="284"/>
      <c r="K8" s="284"/>
      <c r="L8" s="285"/>
      <c r="N8" s="286"/>
    </row>
    <row r="9" spans="3:15" ht="25.2" customHeight="1" thickBot="1" x14ac:dyDescent="0.35">
      <c r="C9" s="467" t="s">
        <v>46</v>
      </c>
      <c r="D9" s="287">
        <v>2024</v>
      </c>
      <c r="E9" s="451">
        <v>2025</v>
      </c>
      <c r="F9" s="452"/>
      <c r="G9" s="452"/>
      <c r="H9" s="452"/>
      <c r="I9" s="453"/>
      <c r="J9" s="470" t="s">
        <v>47</v>
      </c>
      <c r="K9" s="471"/>
      <c r="L9" s="470" t="s">
        <v>883</v>
      </c>
      <c r="O9" s="80"/>
    </row>
    <row r="10" spans="3:15" ht="18.75" customHeight="1" x14ac:dyDescent="0.3">
      <c r="C10" s="468"/>
      <c r="D10" s="472" t="s">
        <v>988</v>
      </c>
      <c r="E10" s="441" t="s">
        <v>49</v>
      </c>
      <c r="F10" s="441" t="s">
        <v>50</v>
      </c>
      <c r="G10" s="473" t="s">
        <v>926</v>
      </c>
      <c r="H10" s="476" t="s">
        <v>925</v>
      </c>
      <c r="I10" s="479" t="s">
        <v>931</v>
      </c>
      <c r="J10" s="454"/>
      <c r="K10" s="455"/>
      <c r="L10" s="454"/>
      <c r="O10" s="80"/>
    </row>
    <row r="11" spans="3:15" ht="15" customHeight="1" thickBot="1" x14ac:dyDescent="0.35">
      <c r="C11" s="468"/>
      <c r="D11" s="455"/>
      <c r="E11" s="442"/>
      <c r="F11" s="442"/>
      <c r="G11" s="474"/>
      <c r="H11" s="477"/>
      <c r="I11" s="480"/>
      <c r="J11" s="456"/>
      <c r="K11" s="457"/>
      <c r="L11" s="454"/>
      <c r="O11" s="80"/>
    </row>
    <row r="12" spans="3:15" ht="21.6" thickBot="1" x14ac:dyDescent="0.35">
      <c r="C12" s="468"/>
      <c r="D12" s="457"/>
      <c r="E12" s="443"/>
      <c r="F12" s="443"/>
      <c r="G12" s="475"/>
      <c r="H12" s="478"/>
      <c r="I12" s="481"/>
      <c r="J12" s="205" t="s">
        <v>53</v>
      </c>
      <c r="K12" s="190" t="s">
        <v>54</v>
      </c>
      <c r="L12" s="456"/>
    </row>
    <row r="13" spans="3:15" ht="21.6" thickBot="1" x14ac:dyDescent="0.35">
      <c r="C13" s="469"/>
      <c r="D13" s="288">
        <v>1</v>
      </c>
      <c r="E13" s="288">
        <v>2</v>
      </c>
      <c r="F13" s="268">
        <v>3</v>
      </c>
      <c r="G13" s="268">
        <v>4</v>
      </c>
      <c r="H13" s="288">
        <v>5</v>
      </c>
      <c r="I13" s="268">
        <v>6</v>
      </c>
      <c r="J13" s="268" t="s">
        <v>932</v>
      </c>
      <c r="K13" s="268" t="s">
        <v>933</v>
      </c>
      <c r="L13" s="267" t="s">
        <v>934</v>
      </c>
    </row>
    <row r="14" spans="3:15" ht="21" x14ac:dyDescent="0.4">
      <c r="C14" s="289" t="s">
        <v>935</v>
      </c>
      <c r="D14" s="290">
        <f t="shared" ref="D14:I14" si="0">D16+D15</f>
        <v>741976623.26999998</v>
      </c>
      <c r="E14" s="290">
        <f t="shared" si="0"/>
        <v>8907154302</v>
      </c>
      <c r="F14" s="290">
        <f t="shared" si="0"/>
        <v>8907154302</v>
      </c>
      <c r="G14" s="290">
        <f t="shared" si="0"/>
        <v>742262830</v>
      </c>
      <c r="H14" s="290">
        <f t="shared" si="0"/>
        <v>742262830</v>
      </c>
      <c r="I14" s="290">
        <f t="shared" si="0"/>
        <v>742262830</v>
      </c>
      <c r="J14" s="290">
        <f t="shared" ref="J14:J53" si="1">H14-D14</f>
        <v>286206.73000001907</v>
      </c>
      <c r="K14" s="291">
        <f t="shared" ref="K14:K53" si="2">IFERROR(J14/D14,"0.0%")</f>
        <v>3.8573550840276336E-4</v>
      </c>
      <c r="L14" s="291">
        <f t="shared" ref="L14:L53" si="3">H14/$O$7</f>
        <v>9.3154317919041905E-5</v>
      </c>
      <c r="M14" s="25"/>
    </row>
    <row r="15" spans="3:15" ht="21" x14ac:dyDescent="0.4">
      <c r="C15" s="292" t="s">
        <v>936</v>
      </c>
      <c r="D15" s="240">
        <v>250898250</v>
      </c>
      <c r="E15" s="240">
        <v>3010779124</v>
      </c>
      <c r="F15" s="240">
        <v>3010779124</v>
      </c>
      <c r="G15" s="240">
        <v>250898248</v>
      </c>
      <c r="H15" s="242">
        <v>250898248</v>
      </c>
      <c r="I15" s="240">
        <v>250898248</v>
      </c>
      <c r="J15" s="293">
        <f t="shared" si="1"/>
        <v>-2</v>
      </c>
      <c r="K15" s="294">
        <f t="shared" si="2"/>
        <v>-7.971358907445548E-9</v>
      </c>
      <c r="L15" s="294">
        <f t="shared" si="3"/>
        <v>3.148784260087848E-5</v>
      </c>
      <c r="M15" s="25"/>
    </row>
    <row r="16" spans="3:15" ht="21" x14ac:dyDescent="0.4">
      <c r="C16" s="295" t="s">
        <v>937</v>
      </c>
      <c r="D16" s="240">
        <v>491078373.27000004</v>
      </c>
      <c r="E16" s="240">
        <v>5896375178</v>
      </c>
      <c r="F16" s="240">
        <v>5896375178</v>
      </c>
      <c r="G16" s="240">
        <v>491364582</v>
      </c>
      <c r="H16" s="242">
        <v>491364582</v>
      </c>
      <c r="I16" s="240">
        <v>491364582</v>
      </c>
      <c r="J16" s="156">
        <f t="shared" si="1"/>
        <v>286208.72999995947</v>
      </c>
      <c r="K16" s="296">
        <f t="shared" si="2"/>
        <v>5.8281680802628E-4</v>
      </c>
      <c r="L16" s="158">
        <f t="shared" si="3"/>
        <v>6.1666475318163425E-5</v>
      </c>
      <c r="M16" s="25"/>
    </row>
    <row r="17" spans="3:15" ht="21" x14ac:dyDescent="0.4">
      <c r="C17" s="289" t="s">
        <v>938</v>
      </c>
      <c r="D17" s="290">
        <f t="shared" ref="D17:I17" si="4">SUM(D18:D40)</f>
        <v>94322755580.940048</v>
      </c>
      <c r="E17" s="290">
        <f t="shared" si="4"/>
        <v>973448866538</v>
      </c>
      <c r="F17" s="290">
        <f t="shared" si="4"/>
        <v>1033471369042.74</v>
      </c>
      <c r="G17" s="290">
        <f t="shared" si="4"/>
        <v>79066764180.819992</v>
      </c>
      <c r="H17" s="290">
        <f t="shared" si="4"/>
        <v>109133064890.51001</v>
      </c>
      <c r="I17" s="290">
        <f t="shared" si="4"/>
        <v>85706251242.360001</v>
      </c>
      <c r="J17" s="290">
        <f t="shared" si="1"/>
        <v>14810309309.569962</v>
      </c>
      <c r="K17" s="291">
        <f t="shared" si="2"/>
        <v>0.15701735194601021</v>
      </c>
      <c r="L17" s="291">
        <f t="shared" si="3"/>
        <v>1.3696248567761367E-2</v>
      </c>
      <c r="M17" s="25"/>
    </row>
    <row r="18" spans="3:15" ht="21" x14ac:dyDescent="0.4">
      <c r="C18" s="297" t="s">
        <v>939</v>
      </c>
      <c r="D18" s="240">
        <v>12907386965.32</v>
      </c>
      <c r="E18" s="240">
        <v>127178682615</v>
      </c>
      <c r="F18" s="240">
        <v>129679690429.86005</v>
      </c>
      <c r="G18" s="240">
        <v>12266185877.499998</v>
      </c>
      <c r="H18" s="242">
        <v>12786550722.270002</v>
      </c>
      <c r="I18" s="240">
        <v>12331193590.079998</v>
      </c>
      <c r="J18" s="293">
        <f t="shared" si="1"/>
        <v>-120836243.04999733</v>
      </c>
      <c r="K18" s="294">
        <f t="shared" si="2"/>
        <v>-9.3617897545540552E-3</v>
      </c>
      <c r="L18" s="294">
        <f t="shared" si="3"/>
        <v>1.6047178478144927E-3</v>
      </c>
      <c r="M18" s="25"/>
    </row>
    <row r="19" spans="3:15" ht="21" x14ac:dyDescent="0.4">
      <c r="C19" s="298" t="s">
        <v>940</v>
      </c>
      <c r="D19" s="240">
        <v>6789395580.5300035</v>
      </c>
      <c r="E19" s="240">
        <v>73721962714</v>
      </c>
      <c r="F19" s="240">
        <v>81459941640.090057</v>
      </c>
      <c r="G19" s="240">
        <v>7640595808.7399979</v>
      </c>
      <c r="H19" s="242">
        <v>7864168642.8199968</v>
      </c>
      <c r="I19" s="240">
        <v>6371370825.2700005</v>
      </c>
      <c r="J19" s="240">
        <f t="shared" si="1"/>
        <v>1074773062.2899933</v>
      </c>
      <c r="K19" s="239">
        <f t="shared" si="2"/>
        <v>0.15830172944586221</v>
      </c>
      <c r="L19" s="239">
        <f t="shared" si="3"/>
        <v>9.869566901554458E-4</v>
      </c>
      <c r="M19" s="25"/>
    </row>
    <row r="20" spans="3:15" ht="21" x14ac:dyDescent="0.4">
      <c r="C20" s="297" t="s">
        <v>941</v>
      </c>
      <c r="D20" s="240">
        <v>8248089225.5099916</v>
      </c>
      <c r="E20" s="240">
        <v>64622485398</v>
      </c>
      <c r="F20" s="240">
        <v>67001081912.089981</v>
      </c>
      <c r="G20" s="240">
        <v>3471007512.1099997</v>
      </c>
      <c r="H20" s="242">
        <v>8850353209.8700008</v>
      </c>
      <c r="I20" s="240">
        <v>5094531034.4400024</v>
      </c>
      <c r="J20" s="240">
        <f t="shared" si="1"/>
        <v>602263984.36000919</v>
      </c>
      <c r="K20" s="239">
        <f t="shared" si="2"/>
        <v>7.3018606842576966E-2</v>
      </c>
      <c r="L20" s="239">
        <f t="shared" si="3"/>
        <v>1.1107232954235941E-3</v>
      </c>
      <c r="M20" s="25"/>
    </row>
    <row r="21" spans="3:15" ht="21" x14ac:dyDescent="0.4">
      <c r="C21" s="295" t="s">
        <v>942</v>
      </c>
      <c r="D21" s="240">
        <v>1100099908.7899992</v>
      </c>
      <c r="E21" s="240">
        <v>15344286414</v>
      </c>
      <c r="F21" s="240">
        <v>15469263527.4</v>
      </c>
      <c r="G21" s="240">
        <v>665257053.88999987</v>
      </c>
      <c r="H21" s="242">
        <v>1490970330.7600002</v>
      </c>
      <c r="I21" s="240">
        <v>936196626.09000003</v>
      </c>
      <c r="J21" s="240">
        <f t="shared" si="1"/>
        <v>390870421.97000098</v>
      </c>
      <c r="K21" s="239">
        <f t="shared" si="2"/>
        <v>0.35530447629972051</v>
      </c>
      <c r="L21" s="239">
        <f t="shared" si="3"/>
        <v>1.8711744490758903E-4</v>
      </c>
      <c r="M21" s="25"/>
      <c r="N21" s="25"/>
      <c r="O21" s="299"/>
    </row>
    <row r="22" spans="3:15" ht="21" x14ac:dyDescent="0.4">
      <c r="C22" s="298" t="s">
        <v>943</v>
      </c>
      <c r="D22" s="240">
        <v>1922915199.9899983</v>
      </c>
      <c r="E22" s="240">
        <v>21512650364</v>
      </c>
      <c r="F22" s="240">
        <v>23952001032.640003</v>
      </c>
      <c r="G22" s="240">
        <v>1845441231.5699995</v>
      </c>
      <c r="H22" s="242">
        <v>2207088490.52</v>
      </c>
      <c r="I22" s="240">
        <v>1926893615.7199996</v>
      </c>
      <c r="J22" s="240">
        <f t="shared" si="1"/>
        <v>284173290.53000164</v>
      </c>
      <c r="K22" s="239">
        <f t="shared" si="2"/>
        <v>0.14778253899676891</v>
      </c>
      <c r="L22" s="239">
        <f t="shared" si="3"/>
        <v>2.7699059499093924E-4</v>
      </c>
      <c r="M22" s="25"/>
      <c r="O22" s="299"/>
    </row>
    <row r="23" spans="3:15" ht="21" x14ac:dyDescent="0.4">
      <c r="C23" s="297" t="s">
        <v>944</v>
      </c>
      <c r="D23" s="240">
        <v>29663600894.710033</v>
      </c>
      <c r="E23" s="240">
        <v>309832150000</v>
      </c>
      <c r="F23" s="240">
        <v>309912231248.80975</v>
      </c>
      <c r="G23" s="240">
        <v>20387857052.579994</v>
      </c>
      <c r="H23" s="242">
        <v>39441872920.019997</v>
      </c>
      <c r="I23" s="240">
        <v>24773846990.68</v>
      </c>
      <c r="J23" s="240">
        <f t="shared" si="1"/>
        <v>9778272025.3099632</v>
      </c>
      <c r="K23" s="239">
        <f t="shared" si="2"/>
        <v>0.32963874008477984</v>
      </c>
      <c r="L23" s="239">
        <f t="shared" si="3"/>
        <v>4.9499727331274185E-3</v>
      </c>
      <c r="M23" s="25"/>
      <c r="O23" s="299"/>
    </row>
    <row r="24" spans="3:15" ht="22.2" customHeight="1" x14ac:dyDescent="0.4">
      <c r="C24" s="300" t="s">
        <v>945</v>
      </c>
      <c r="D24" s="240">
        <v>14851215135.200014</v>
      </c>
      <c r="E24" s="240">
        <v>150968273193</v>
      </c>
      <c r="F24" s="240">
        <v>164183586148.01999</v>
      </c>
      <c r="G24" s="240">
        <v>11279977207.42</v>
      </c>
      <c r="H24" s="242">
        <v>11841986882.640001</v>
      </c>
      <c r="I24" s="240">
        <v>10033893322.510002</v>
      </c>
      <c r="J24" s="240">
        <f t="shared" si="1"/>
        <v>-3009228252.5600128</v>
      </c>
      <c r="K24" s="239">
        <f t="shared" si="2"/>
        <v>-0.20262505291082936</v>
      </c>
      <c r="L24" s="239">
        <f t="shared" si="3"/>
        <v>1.486174662495993E-3</v>
      </c>
      <c r="M24" s="25"/>
      <c r="O24" s="299"/>
    </row>
    <row r="25" spans="3:15" ht="21" x14ac:dyDescent="0.4">
      <c r="C25" s="298" t="s">
        <v>946</v>
      </c>
      <c r="D25" s="240">
        <v>262194874.63999993</v>
      </c>
      <c r="E25" s="240">
        <v>5502585634</v>
      </c>
      <c r="F25" s="240">
        <v>5913069636.9800005</v>
      </c>
      <c r="G25" s="240">
        <v>449700435.19000006</v>
      </c>
      <c r="H25" s="242">
        <v>550693743.85000014</v>
      </c>
      <c r="I25" s="240">
        <v>917720544.14999998</v>
      </c>
      <c r="J25" s="240">
        <f t="shared" si="1"/>
        <v>288498869.21000022</v>
      </c>
      <c r="K25" s="239">
        <f t="shared" si="2"/>
        <v>1.1003223064757324</v>
      </c>
      <c r="L25" s="239">
        <f t="shared" si="3"/>
        <v>6.9112311727411081E-5</v>
      </c>
      <c r="M25" s="25"/>
      <c r="O25" s="299"/>
    </row>
    <row r="26" spans="3:15" ht="21" x14ac:dyDescent="0.4">
      <c r="C26" s="300" t="s">
        <v>947</v>
      </c>
      <c r="D26" s="240">
        <v>220313162.22</v>
      </c>
      <c r="E26" s="240">
        <v>3023343450</v>
      </c>
      <c r="F26" s="240">
        <v>3199997717.9999995</v>
      </c>
      <c r="G26" s="240">
        <v>280763465.55999994</v>
      </c>
      <c r="H26" s="242">
        <v>196130992.95999998</v>
      </c>
      <c r="I26" s="240">
        <v>184347634.13999996</v>
      </c>
      <c r="J26" s="242">
        <f t="shared" si="1"/>
        <v>-24182169.26000002</v>
      </c>
      <c r="K26" s="176">
        <f t="shared" si="2"/>
        <v>-0.10976270784880399</v>
      </c>
      <c r="L26" s="176">
        <f t="shared" si="3"/>
        <v>2.4614527541374E-5</v>
      </c>
      <c r="M26" s="25"/>
      <c r="O26" s="299"/>
    </row>
    <row r="27" spans="3:15" ht="21" x14ac:dyDescent="0.4">
      <c r="C27" s="301" t="s">
        <v>948</v>
      </c>
      <c r="D27" s="240">
        <v>1909588736.1100006</v>
      </c>
      <c r="E27" s="240">
        <v>18535516531</v>
      </c>
      <c r="F27" s="240">
        <v>20461522537.449997</v>
      </c>
      <c r="G27" s="240">
        <v>1760818964.4199998</v>
      </c>
      <c r="H27" s="242">
        <v>1859588673.7500002</v>
      </c>
      <c r="I27" s="240">
        <v>1196667023.0399997</v>
      </c>
      <c r="J27" s="240">
        <f t="shared" si="1"/>
        <v>-50000062.360000372</v>
      </c>
      <c r="K27" s="239">
        <f t="shared" si="2"/>
        <v>-2.6183681027494368E-2</v>
      </c>
      <c r="L27" s="239">
        <f t="shared" si="3"/>
        <v>2.3337921220325288E-4</v>
      </c>
      <c r="M27" s="25"/>
      <c r="N27" s="16"/>
      <c r="O27" s="299"/>
    </row>
    <row r="28" spans="3:15" ht="21.75" customHeight="1" x14ac:dyDescent="0.4">
      <c r="C28" s="300" t="s">
        <v>949</v>
      </c>
      <c r="D28" s="240">
        <v>5841994630.3899975</v>
      </c>
      <c r="E28" s="240">
        <v>64208597908</v>
      </c>
      <c r="F28" s="240">
        <v>83767439435.669998</v>
      </c>
      <c r="G28" s="240">
        <v>6919716330.1899986</v>
      </c>
      <c r="H28" s="242">
        <v>7447366911.8700018</v>
      </c>
      <c r="I28" s="240">
        <v>9680829872.1500034</v>
      </c>
      <c r="J28" s="240">
        <f t="shared" si="1"/>
        <v>1605372281.4800043</v>
      </c>
      <c r="K28" s="239">
        <f t="shared" si="2"/>
        <v>0.27479865748743998</v>
      </c>
      <c r="L28" s="239">
        <f t="shared" si="3"/>
        <v>9.3464788607034452E-4</v>
      </c>
      <c r="M28" s="25"/>
      <c r="N28" s="302"/>
      <c r="O28" s="299"/>
    </row>
    <row r="29" spans="3:15" ht="22.2" customHeight="1" x14ac:dyDescent="0.4">
      <c r="C29" s="301" t="s">
        <v>950</v>
      </c>
      <c r="D29" s="240">
        <v>2047988577.9699984</v>
      </c>
      <c r="E29" s="240">
        <v>21563980144</v>
      </c>
      <c r="F29" s="240">
        <v>23782691243.410004</v>
      </c>
      <c r="G29" s="240">
        <v>2165735127.5299993</v>
      </c>
      <c r="H29" s="242">
        <v>2265048739.6399994</v>
      </c>
      <c r="I29" s="240">
        <v>1904554425.6300004</v>
      </c>
      <c r="J29" s="240">
        <f t="shared" si="1"/>
        <v>217060161.67000103</v>
      </c>
      <c r="K29" s="239">
        <f t="shared" si="2"/>
        <v>0.10598699817220407</v>
      </c>
      <c r="L29" s="239">
        <f t="shared" si="3"/>
        <v>2.8426463223889264E-4</v>
      </c>
      <c r="M29" s="25"/>
      <c r="O29" s="299"/>
    </row>
    <row r="30" spans="3:15" ht="21" x14ac:dyDescent="0.4">
      <c r="C30" s="303" t="s">
        <v>951</v>
      </c>
      <c r="D30" s="240">
        <v>482953792.56</v>
      </c>
      <c r="E30" s="240">
        <v>9400055025</v>
      </c>
      <c r="F30" s="240">
        <v>9314445732.7999954</v>
      </c>
      <c r="G30" s="240">
        <v>503816067.16000003</v>
      </c>
      <c r="H30" s="242">
        <v>742922347.43999994</v>
      </c>
      <c r="I30" s="240">
        <v>498196885.68000007</v>
      </c>
      <c r="J30" s="240">
        <f t="shared" si="1"/>
        <v>259968554.87999994</v>
      </c>
      <c r="K30" s="239">
        <f t="shared" si="2"/>
        <v>0.53828867043776785</v>
      </c>
      <c r="L30" s="239">
        <f t="shared" si="3"/>
        <v>9.3237087653421443E-5</v>
      </c>
      <c r="M30" s="25"/>
      <c r="O30" s="299"/>
    </row>
    <row r="31" spans="3:15" ht="21" x14ac:dyDescent="0.4">
      <c r="C31" s="303" t="s">
        <v>952</v>
      </c>
      <c r="D31" s="240">
        <v>750823577.63000023</v>
      </c>
      <c r="E31" s="240">
        <v>11681565715</v>
      </c>
      <c r="F31" s="240">
        <v>12761423420</v>
      </c>
      <c r="G31" s="240">
        <v>1255021412.8899999</v>
      </c>
      <c r="H31" s="242">
        <v>1255021412.8899999</v>
      </c>
      <c r="I31" s="240">
        <v>1203040304.3899999</v>
      </c>
      <c r="J31" s="240">
        <f t="shared" si="1"/>
        <v>504197835.25999963</v>
      </c>
      <c r="K31" s="239">
        <f t="shared" si="2"/>
        <v>0.67152637487959155</v>
      </c>
      <c r="L31" s="239">
        <f t="shared" si="3"/>
        <v>1.5750574993976218E-4</v>
      </c>
      <c r="M31" s="25"/>
      <c r="O31" s="299"/>
    </row>
    <row r="32" spans="3:15" ht="21" x14ac:dyDescent="0.4">
      <c r="C32" s="303" t="s">
        <v>953</v>
      </c>
      <c r="D32" s="240">
        <v>148918847.54999998</v>
      </c>
      <c r="E32" s="240">
        <v>1254308155</v>
      </c>
      <c r="F32" s="240">
        <v>1270564893.1399999</v>
      </c>
      <c r="G32" s="240">
        <v>83986051.569999993</v>
      </c>
      <c r="H32" s="242">
        <v>93669147.720000029</v>
      </c>
      <c r="I32" s="240">
        <v>107574992.90000004</v>
      </c>
      <c r="J32" s="240">
        <f t="shared" si="1"/>
        <v>-55249699.829999954</v>
      </c>
      <c r="K32" s="239">
        <f t="shared" si="2"/>
        <v>-0.37100542167068334</v>
      </c>
      <c r="L32" s="239">
        <f t="shared" si="3"/>
        <v>1.1755520030437981E-5</v>
      </c>
      <c r="M32" s="25"/>
      <c r="O32" s="299"/>
    </row>
    <row r="33" spans="3:15" ht="21" x14ac:dyDescent="0.4">
      <c r="C33" s="303" t="s">
        <v>954</v>
      </c>
      <c r="D33" s="240">
        <v>535553695.32000029</v>
      </c>
      <c r="E33" s="240">
        <v>4163038522</v>
      </c>
      <c r="F33" s="240">
        <v>4359333992.5699997</v>
      </c>
      <c r="G33" s="240">
        <v>504347896.50999999</v>
      </c>
      <c r="H33" s="242">
        <v>516093499.5</v>
      </c>
      <c r="I33" s="240">
        <v>430013068.37</v>
      </c>
      <c r="J33" s="240">
        <f t="shared" si="1"/>
        <v>-19460195.820000291</v>
      </c>
      <c r="K33" s="239">
        <f t="shared" si="2"/>
        <v>-3.6336591438086464E-2</v>
      </c>
      <c r="L33" s="239">
        <f t="shared" si="3"/>
        <v>6.4769965550307693E-5</v>
      </c>
      <c r="M33" s="25"/>
      <c r="O33" s="299"/>
    </row>
    <row r="34" spans="3:15" ht="21" x14ac:dyDescent="0.4">
      <c r="C34" s="303" t="s">
        <v>955</v>
      </c>
      <c r="D34" s="240">
        <v>87995980.780000001</v>
      </c>
      <c r="E34" s="240">
        <v>754735375</v>
      </c>
      <c r="F34" s="240">
        <v>765172194.00000012</v>
      </c>
      <c r="G34" s="240">
        <v>42034439.82</v>
      </c>
      <c r="H34" s="242">
        <v>90777632.689999998</v>
      </c>
      <c r="I34" s="240">
        <v>70868445.060000002</v>
      </c>
      <c r="J34" s="242">
        <f t="shared" si="1"/>
        <v>2781651.9099999964</v>
      </c>
      <c r="K34" s="176">
        <f t="shared" si="2"/>
        <v>3.1611124568910069E-2</v>
      </c>
      <c r="L34" s="176">
        <f t="shared" si="3"/>
        <v>1.1392633597916079E-5</v>
      </c>
      <c r="M34" s="25"/>
      <c r="O34" s="299"/>
    </row>
    <row r="35" spans="3:15" ht="21" x14ac:dyDescent="0.4">
      <c r="C35" s="303" t="s">
        <v>956</v>
      </c>
      <c r="D35" s="240">
        <v>984326652.97000003</v>
      </c>
      <c r="E35" s="240">
        <v>17321712417</v>
      </c>
      <c r="F35" s="240">
        <v>17354908767</v>
      </c>
      <c r="G35" s="240">
        <v>147898021.24000004</v>
      </c>
      <c r="H35" s="242">
        <v>1074027836.3</v>
      </c>
      <c r="I35" s="240">
        <v>685135201.55000019</v>
      </c>
      <c r="J35" s="240">
        <f t="shared" si="1"/>
        <v>89701183.329999924</v>
      </c>
      <c r="K35" s="239">
        <f t="shared" si="2"/>
        <v>9.1129487410856289E-2</v>
      </c>
      <c r="L35" s="239">
        <f t="shared" si="3"/>
        <v>1.347909749388783E-4</v>
      </c>
      <c r="M35" s="25"/>
      <c r="O35" s="299"/>
    </row>
    <row r="36" spans="3:15" ht="21" customHeight="1" x14ac:dyDescent="0.4">
      <c r="C36" s="300" t="s">
        <v>957</v>
      </c>
      <c r="D36" s="240">
        <v>3013117912.1900001</v>
      </c>
      <c r="E36" s="240">
        <v>22851776170</v>
      </c>
      <c r="F36" s="240">
        <v>22921444125.050003</v>
      </c>
      <c r="G36" s="240">
        <v>3023055489.0200005</v>
      </c>
      <c r="H36" s="242">
        <v>3070297395.4300003</v>
      </c>
      <c r="I36" s="240">
        <v>2990231723.4000006</v>
      </c>
      <c r="J36" s="240">
        <f t="shared" si="1"/>
        <v>57179483.240000248</v>
      </c>
      <c r="K36" s="239">
        <f t="shared" si="2"/>
        <v>1.8976848867637227E-2</v>
      </c>
      <c r="L36" s="239">
        <f t="shared" si="3"/>
        <v>3.8532369953092296E-4</v>
      </c>
      <c r="M36" s="25"/>
      <c r="O36" s="299"/>
    </row>
    <row r="37" spans="3:15" ht="24" customHeight="1" x14ac:dyDescent="0.4">
      <c r="C37" s="300" t="s">
        <v>958</v>
      </c>
      <c r="D37" s="240">
        <v>326363063.98000014</v>
      </c>
      <c r="E37" s="240">
        <v>4007403958</v>
      </c>
      <c r="F37" s="240">
        <v>4594734805.7600002</v>
      </c>
      <c r="G37" s="240">
        <v>211430667.34</v>
      </c>
      <c r="H37" s="242">
        <v>691863847.06999993</v>
      </c>
      <c r="I37" s="240">
        <v>380818776.56999993</v>
      </c>
      <c r="J37" s="240">
        <f t="shared" si="1"/>
        <v>365500783.08999979</v>
      </c>
      <c r="K37" s="239">
        <f t="shared" si="2"/>
        <v>1.1199207981219286</v>
      </c>
      <c r="L37" s="239">
        <f t="shared" si="3"/>
        <v>8.6829222967624769E-5</v>
      </c>
      <c r="M37" s="25"/>
      <c r="O37" s="299"/>
    </row>
    <row r="38" spans="3:15" ht="21" x14ac:dyDescent="0.4">
      <c r="C38" s="304" t="s">
        <v>959</v>
      </c>
      <c r="D38" s="240">
        <v>224379806.82999998</v>
      </c>
      <c r="E38" s="240">
        <v>2714381603</v>
      </c>
      <c r="F38" s="240">
        <v>2826449369.000001</v>
      </c>
      <c r="G38" s="240">
        <v>137609290.00999999</v>
      </c>
      <c r="H38" s="242">
        <v>265146881.62000003</v>
      </c>
      <c r="I38" s="240">
        <v>151432635.38</v>
      </c>
      <c r="J38" s="240">
        <f t="shared" si="1"/>
        <v>40767074.790000051</v>
      </c>
      <c r="K38" s="239">
        <f t="shared" si="2"/>
        <v>0.18168780589461414</v>
      </c>
      <c r="L38" s="239">
        <f t="shared" si="3"/>
        <v>3.3276052507805156E-5</v>
      </c>
      <c r="M38" s="25"/>
      <c r="O38" s="299"/>
    </row>
    <row r="39" spans="3:15" ht="21" x14ac:dyDescent="0.4">
      <c r="C39" s="300" t="s">
        <v>960</v>
      </c>
      <c r="D39" s="240">
        <v>337984094.50999993</v>
      </c>
      <c r="E39" s="240">
        <v>5749853616</v>
      </c>
      <c r="F39" s="240">
        <v>6039853616.000001</v>
      </c>
      <c r="G39" s="240">
        <v>230729283.20000002</v>
      </c>
      <c r="H39" s="242">
        <v>482237973.88999999</v>
      </c>
      <c r="I39" s="240">
        <v>258365286.95999998</v>
      </c>
      <c r="J39" s="240">
        <f t="shared" si="1"/>
        <v>144253879.38000005</v>
      </c>
      <c r="K39" s="239">
        <f t="shared" si="2"/>
        <v>0.42680670991081804</v>
      </c>
      <c r="L39" s="239">
        <f t="shared" si="3"/>
        <v>6.0521081908929331E-5</v>
      </c>
      <c r="M39" s="25"/>
      <c r="O39" s="299"/>
    </row>
    <row r="40" spans="3:15" ht="21" x14ac:dyDescent="0.4">
      <c r="C40" s="300" t="s">
        <v>961</v>
      </c>
      <c r="D40" s="240">
        <v>1665555265.2399998</v>
      </c>
      <c r="E40" s="240">
        <v>17535521617</v>
      </c>
      <c r="F40" s="240">
        <v>22480521617.000004</v>
      </c>
      <c r="G40" s="240">
        <v>3793779495.3600001</v>
      </c>
      <c r="H40" s="242">
        <v>4049186654.9900002</v>
      </c>
      <c r="I40" s="240">
        <v>3578528418.2000003</v>
      </c>
      <c r="J40" s="240">
        <f t="shared" si="1"/>
        <v>2383631389.7500005</v>
      </c>
      <c r="K40" s="239">
        <f t="shared" si="2"/>
        <v>1.4311331719194131</v>
      </c>
      <c r="L40" s="239">
        <f t="shared" si="3"/>
        <v>5.08174740438613E-4</v>
      </c>
      <c r="M40" s="25"/>
      <c r="O40" s="299"/>
    </row>
    <row r="41" spans="3:15" ht="21" x14ac:dyDescent="0.4">
      <c r="C41" s="289" t="s">
        <v>962</v>
      </c>
      <c r="D41" s="290">
        <f t="shared" ref="D41:I41" si="5">D42</f>
        <v>718466143.99000001</v>
      </c>
      <c r="E41" s="290">
        <f t="shared" si="5"/>
        <v>12921593863</v>
      </c>
      <c r="F41" s="290">
        <f t="shared" si="5"/>
        <v>12921593863</v>
      </c>
      <c r="G41" s="290">
        <f t="shared" si="5"/>
        <v>1073202862.5799999</v>
      </c>
      <c r="H41" s="290">
        <f t="shared" si="5"/>
        <v>1073202862.5799999</v>
      </c>
      <c r="I41" s="290">
        <f t="shared" si="5"/>
        <v>1073202862.5799999</v>
      </c>
      <c r="J41" s="290">
        <f t="shared" si="1"/>
        <v>354736718.58999991</v>
      </c>
      <c r="K41" s="291">
        <f t="shared" si="2"/>
        <v>0.4937417323799983</v>
      </c>
      <c r="L41" s="291">
        <f t="shared" si="3"/>
        <v>1.3468744036718524E-4</v>
      </c>
      <c r="M41" s="25"/>
      <c r="O41" s="299"/>
    </row>
    <row r="42" spans="3:15" ht="21" x14ac:dyDescent="0.4">
      <c r="C42" s="301" t="s">
        <v>963</v>
      </c>
      <c r="D42" s="293">
        <v>718466143.99000001</v>
      </c>
      <c r="E42" s="242">
        <v>12921593863</v>
      </c>
      <c r="F42" s="240">
        <v>12921593863</v>
      </c>
      <c r="G42" s="240">
        <v>1073202862.5799999</v>
      </c>
      <c r="H42" s="242">
        <v>1073202862.5799999</v>
      </c>
      <c r="I42" s="240">
        <v>1073202862.5799999</v>
      </c>
      <c r="J42" s="156">
        <f t="shared" si="1"/>
        <v>354736718.58999991</v>
      </c>
      <c r="K42" s="296">
        <f t="shared" si="2"/>
        <v>0.4937417323799983</v>
      </c>
      <c r="L42" s="158">
        <f t="shared" si="3"/>
        <v>1.3468744036718524E-4</v>
      </c>
      <c r="M42" s="25"/>
      <c r="O42" s="299"/>
    </row>
    <row r="43" spans="3:15" ht="21" x14ac:dyDescent="0.4">
      <c r="C43" s="289" t="s">
        <v>964</v>
      </c>
      <c r="D43" s="290">
        <f t="shared" ref="D43:I43" si="6">SUM(D44:D49)</f>
        <v>771002260.64999998</v>
      </c>
      <c r="E43" s="290">
        <f t="shared" si="6"/>
        <v>12580580563</v>
      </c>
      <c r="F43" s="290">
        <f t="shared" si="6"/>
        <v>14189544582.200001</v>
      </c>
      <c r="G43" s="290">
        <f t="shared" si="6"/>
        <v>1137902338.6099999</v>
      </c>
      <c r="H43" s="290">
        <f t="shared" si="6"/>
        <v>1120160513.52</v>
      </c>
      <c r="I43" s="290">
        <f t="shared" si="6"/>
        <v>1079678495.3</v>
      </c>
      <c r="J43" s="290">
        <f t="shared" si="1"/>
        <v>349158252.87</v>
      </c>
      <c r="K43" s="291">
        <f t="shared" si="2"/>
        <v>0.45286281336664197</v>
      </c>
      <c r="L43" s="291">
        <f t="shared" si="3"/>
        <v>1.4058064661111929E-4</v>
      </c>
      <c r="M43" s="25"/>
      <c r="O43" s="299"/>
    </row>
    <row r="44" spans="3:15" ht="21" x14ac:dyDescent="0.4">
      <c r="C44" s="305" t="s">
        <v>965</v>
      </c>
      <c r="D44" s="240">
        <v>336395634</v>
      </c>
      <c r="E44" s="240">
        <v>6750891737</v>
      </c>
      <c r="F44" s="240">
        <v>8150891737</v>
      </c>
      <c r="G44" s="240">
        <v>591666666</v>
      </c>
      <c r="H44" s="240">
        <v>591666666</v>
      </c>
      <c r="I44" s="240">
        <v>591666666</v>
      </c>
      <c r="J44" s="293">
        <f t="shared" si="1"/>
        <v>255271032</v>
      </c>
      <c r="K44" s="294">
        <f t="shared" si="2"/>
        <v>0.75884169174442972</v>
      </c>
      <c r="L44" s="294">
        <f t="shared" si="3"/>
        <v>7.425443182526543E-5</v>
      </c>
      <c r="M44" s="25"/>
      <c r="O44" s="299"/>
    </row>
    <row r="45" spans="3:15" ht="21" x14ac:dyDescent="0.4">
      <c r="C45" s="306" t="s">
        <v>966</v>
      </c>
      <c r="D45" s="240">
        <v>115347865.87</v>
      </c>
      <c r="E45" s="240">
        <v>1524248087</v>
      </c>
      <c r="F45" s="240">
        <v>1546993043.2</v>
      </c>
      <c r="G45" s="240">
        <v>127020665</v>
      </c>
      <c r="H45" s="242">
        <v>127020665</v>
      </c>
      <c r="I45" s="240">
        <v>127020665</v>
      </c>
      <c r="J45" s="242">
        <f t="shared" si="1"/>
        <v>11672799.129999995</v>
      </c>
      <c r="K45" s="176">
        <f t="shared" si="2"/>
        <v>0.1011964897829626</v>
      </c>
      <c r="L45" s="176">
        <f t="shared" si="3"/>
        <v>1.5941150400456021E-5</v>
      </c>
      <c r="M45" s="25"/>
      <c r="O45" s="299"/>
    </row>
    <row r="46" spans="3:15" ht="21" x14ac:dyDescent="0.4">
      <c r="C46" s="300" t="s">
        <v>967</v>
      </c>
      <c r="D46" s="240">
        <v>150999999.91</v>
      </c>
      <c r="E46" s="240">
        <v>1900371875</v>
      </c>
      <c r="F46" s="240">
        <v>2000371875</v>
      </c>
      <c r="G46" s="240">
        <v>158177257</v>
      </c>
      <c r="H46" s="242">
        <v>158177257</v>
      </c>
      <c r="I46" s="240">
        <v>158177257</v>
      </c>
      <c r="J46" s="240">
        <f t="shared" si="1"/>
        <v>7177257.0900000036</v>
      </c>
      <c r="K46" s="239">
        <f t="shared" si="2"/>
        <v>4.7531503935614831E-2</v>
      </c>
      <c r="L46" s="239">
        <f t="shared" si="3"/>
        <v>1.9851316663856111E-5</v>
      </c>
      <c r="M46" s="25"/>
      <c r="O46" s="299"/>
    </row>
    <row r="47" spans="3:15" ht="21" x14ac:dyDescent="0.4">
      <c r="C47" s="304" t="s">
        <v>968</v>
      </c>
      <c r="D47" s="240">
        <v>30822322.380000006</v>
      </c>
      <c r="E47" s="240">
        <v>375000000</v>
      </c>
      <c r="F47" s="240">
        <v>375180871.00000006</v>
      </c>
      <c r="G47" s="240">
        <v>51463780.260000005</v>
      </c>
      <c r="H47" s="242">
        <v>35672878.600000001</v>
      </c>
      <c r="I47" s="240">
        <v>35600461.600000001</v>
      </c>
      <c r="J47" s="242">
        <f t="shared" si="1"/>
        <v>4850556.2199999951</v>
      </c>
      <c r="K47" s="176">
        <f t="shared" si="2"/>
        <v>0.15737153612887472</v>
      </c>
      <c r="L47" s="176">
        <f t="shared" si="3"/>
        <v>4.476962256336865E-6</v>
      </c>
      <c r="M47" s="25"/>
      <c r="O47" s="299"/>
    </row>
    <row r="48" spans="3:15" ht="21" x14ac:dyDescent="0.4">
      <c r="C48" s="304" t="s">
        <v>969</v>
      </c>
      <c r="D48" s="240">
        <v>79323471.980000019</v>
      </c>
      <c r="E48" s="240">
        <v>1193399381</v>
      </c>
      <c r="F48" s="240">
        <v>1193399381</v>
      </c>
      <c r="G48" s="240">
        <v>79323459</v>
      </c>
      <c r="H48" s="242">
        <v>79323459</v>
      </c>
      <c r="I48" s="240">
        <v>79323459</v>
      </c>
      <c r="J48" s="242">
        <f t="shared" si="1"/>
        <v>-12.980000019073486</v>
      </c>
      <c r="K48" s="176">
        <f t="shared" si="2"/>
        <v>-1.6363378575191664E-7</v>
      </c>
      <c r="L48" s="176">
        <f t="shared" si="3"/>
        <v>9.9551296649518141E-6</v>
      </c>
      <c r="M48" s="25"/>
      <c r="O48" s="299"/>
    </row>
    <row r="49" spans="3:15" ht="21" x14ac:dyDescent="0.4">
      <c r="C49" s="304" t="s">
        <v>970</v>
      </c>
      <c r="D49" s="240">
        <v>58112966.50999999</v>
      </c>
      <c r="E49" s="240">
        <v>836669483</v>
      </c>
      <c r="F49" s="240">
        <v>922707675</v>
      </c>
      <c r="G49" s="240">
        <v>130250511.34999999</v>
      </c>
      <c r="H49" s="242">
        <v>128299587.92</v>
      </c>
      <c r="I49" s="240">
        <v>87889986.699999988</v>
      </c>
      <c r="J49" s="242">
        <f t="shared" si="1"/>
        <v>70186621.410000011</v>
      </c>
      <c r="K49" s="176">
        <f t="shared" si="2"/>
        <v>1.2077618064450797</v>
      </c>
      <c r="L49" s="176">
        <f t="shared" si="3"/>
        <v>1.6101655800253058E-5</v>
      </c>
      <c r="M49" s="25"/>
      <c r="O49" s="299"/>
    </row>
    <row r="50" spans="3:15" ht="15.75" customHeight="1" x14ac:dyDescent="0.4">
      <c r="C50" s="289" t="s">
        <v>971</v>
      </c>
      <c r="D50" s="290">
        <f t="shared" ref="D50:I50" si="7">SUM(D51:D52)</f>
        <v>50021096057.5</v>
      </c>
      <c r="E50" s="290">
        <f t="shared" si="7"/>
        <v>476376415693</v>
      </c>
      <c r="F50" s="290">
        <f t="shared" si="7"/>
        <v>492883015693</v>
      </c>
      <c r="G50" s="290">
        <f t="shared" si="7"/>
        <v>41110669131.649994</v>
      </c>
      <c r="H50" s="290">
        <f t="shared" si="7"/>
        <v>42273339455.589996</v>
      </c>
      <c r="I50" s="290">
        <f t="shared" si="7"/>
        <v>46675363834.210007</v>
      </c>
      <c r="J50" s="290">
        <f t="shared" si="1"/>
        <v>-7747756601.9100037</v>
      </c>
      <c r="K50" s="291">
        <f t="shared" si="2"/>
        <v>-0.15488978076377696</v>
      </c>
      <c r="L50" s="291">
        <f t="shared" si="3"/>
        <v>5.3053230526788047E-3</v>
      </c>
      <c r="M50" s="25"/>
      <c r="O50" s="299"/>
    </row>
    <row r="51" spans="3:15" ht="21" customHeight="1" x14ac:dyDescent="0.4">
      <c r="C51" s="305" t="s">
        <v>972</v>
      </c>
      <c r="D51" s="240">
        <v>39151540826.659996</v>
      </c>
      <c r="E51" s="242">
        <v>333486471138</v>
      </c>
      <c r="F51" s="293">
        <v>330136471138</v>
      </c>
      <c r="G51" s="240">
        <v>26675538537.019997</v>
      </c>
      <c r="H51" s="242">
        <v>23226239589.200001</v>
      </c>
      <c r="I51" s="240">
        <v>31512670508.870003</v>
      </c>
      <c r="J51" s="293">
        <f t="shared" si="1"/>
        <v>-15925301237.459995</v>
      </c>
      <c r="K51" s="294">
        <f t="shared" si="2"/>
        <v>-0.406760523371682</v>
      </c>
      <c r="L51" s="294">
        <f t="shared" si="3"/>
        <v>2.9149034806931853E-3</v>
      </c>
      <c r="M51" s="25"/>
      <c r="N51" s="307"/>
      <c r="O51" s="299"/>
    </row>
    <row r="52" spans="3:15" ht="21" x14ac:dyDescent="0.4">
      <c r="C52" s="304" t="s">
        <v>973</v>
      </c>
      <c r="D52" s="240">
        <v>10869555230.840002</v>
      </c>
      <c r="E52" s="242">
        <v>142889944555</v>
      </c>
      <c r="F52" s="242">
        <v>162746544555</v>
      </c>
      <c r="G52" s="240">
        <v>14435130594.629999</v>
      </c>
      <c r="H52" s="242">
        <v>19047099866.389999</v>
      </c>
      <c r="I52" s="240">
        <v>15162693325.34</v>
      </c>
      <c r="J52" s="242">
        <f t="shared" si="1"/>
        <v>8177544635.5499973</v>
      </c>
      <c r="K52" s="176">
        <f t="shared" si="2"/>
        <v>0.75233479768776468</v>
      </c>
      <c r="L52" s="176">
        <f t="shared" si="3"/>
        <v>2.3904195719856194E-3</v>
      </c>
      <c r="M52" s="25"/>
      <c r="N52" s="307"/>
      <c r="O52" s="299"/>
    </row>
    <row r="53" spans="3:15" ht="21.6" thickBot="1" x14ac:dyDescent="0.45">
      <c r="C53" s="308" t="s">
        <v>900</v>
      </c>
      <c r="D53" s="151">
        <f t="shared" ref="D53:I53" si="8">D14+D17+D41+D43+D50</f>
        <v>146575296666.35004</v>
      </c>
      <c r="E53" s="151">
        <f t="shared" si="8"/>
        <v>1484234610959</v>
      </c>
      <c r="F53" s="151">
        <f t="shared" si="8"/>
        <v>1562372677482.9399</v>
      </c>
      <c r="G53" s="151">
        <f t="shared" si="8"/>
        <v>123130801343.65999</v>
      </c>
      <c r="H53" s="151">
        <f t="shared" si="8"/>
        <v>154342030552.20001</v>
      </c>
      <c r="I53" s="151">
        <f t="shared" si="8"/>
        <v>135276759264.45001</v>
      </c>
      <c r="J53" s="151">
        <f t="shared" si="1"/>
        <v>7766733885.8499756</v>
      </c>
      <c r="K53" s="309">
        <f t="shared" si="2"/>
        <v>5.2988014095781945E-2</v>
      </c>
      <c r="L53" s="310">
        <f t="shared" si="3"/>
        <v>1.9369994025337518E-2</v>
      </c>
      <c r="M53" s="25"/>
      <c r="O53" s="299"/>
    </row>
    <row r="54" spans="3:15" x14ac:dyDescent="0.3">
      <c r="C54" s="311"/>
      <c r="D54" s="226"/>
      <c r="E54" s="226"/>
      <c r="F54" s="226"/>
      <c r="G54" s="226"/>
      <c r="H54" s="226"/>
      <c r="I54" s="226"/>
      <c r="J54" s="226"/>
      <c r="K54" s="225"/>
      <c r="L54" s="225"/>
    </row>
    <row r="55" spans="3:15" ht="21" x14ac:dyDescent="0.4">
      <c r="H55" s="312"/>
    </row>
    <row r="56" spans="3:15" x14ac:dyDescent="0.3">
      <c r="C56" s="1" t="s">
        <v>930</v>
      </c>
    </row>
    <row r="57" spans="3:15" x14ac:dyDescent="0.3">
      <c r="C57" s="125" t="s">
        <v>1029</v>
      </c>
    </row>
    <row r="58" spans="3:15" x14ac:dyDescent="0.3">
      <c r="C58" s="313" t="s">
        <v>974</v>
      </c>
    </row>
    <row r="59" spans="3:15" ht="42.75" customHeight="1" x14ac:dyDescent="0.3">
      <c r="C59" s="462" t="s">
        <v>873</v>
      </c>
      <c r="D59" s="462"/>
      <c r="E59" s="462"/>
      <c r="F59" s="462"/>
      <c r="G59" s="462"/>
      <c r="H59" s="462"/>
      <c r="I59" s="462"/>
      <c r="J59" s="462"/>
      <c r="K59" s="462"/>
      <c r="L59" s="462"/>
    </row>
    <row r="60" spans="3:15" x14ac:dyDescent="0.3">
      <c r="C60" s="1" t="s">
        <v>8</v>
      </c>
    </row>
    <row r="61" spans="3:15" x14ac:dyDescent="0.3">
      <c r="D61" s="80"/>
      <c r="E61" s="80"/>
      <c r="F61" s="80"/>
      <c r="G61" s="80"/>
      <c r="H61" s="80"/>
      <c r="I61" s="80"/>
    </row>
    <row r="62" spans="3:15" x14ac:dyDescent="0.3">
      <c r="D62" s="80"/>
      <c r="E62" s="80"/>
      <c r="F62" s="80"/>
      <c r="G62" s="80"/>
      <c r="H62" s="80"/>
      <c r="I62" s="80"/>
    </row>
    <row r="63" spans="3:15" x14ac:dyDescent="0.3">
      <c r="D63" s="80"/>
      <c r="E63" s="80"/>
      <c r="F63" s="80"/>
      <c r="G63" s="80"/>
      <c r="H63" s="80"/>
      <c r="I63" s="80"/>
    </row>
    <row r="318" spans="2:2" x14ac:dyDescent="0.3">
      <c r="B318" s="125" t="s">
        <v>91</v>
      </c>
    </row>
  </sheetData>
  <mergeCells count="16">
    <mergeCell ref="C59:L59"/>
    <mergeCell ref="C2:L2"/>
    <mergeCell ref="C3:L3"/>
    <mergeCell ref="C4:L4"/>
    <mergeCell ref="C6:L6"/>
    <mergeCell ref="C7:L7"/>
    <mergeCell ref="C9:C13"/>
    <mergeCell ref="E9:I9"/>
    <mergeCell ref="J9:K11"/>
    <mergeCell ref="L9:L12"/>
    <mergeCell ref="D10:D12"/>
    <mergeCell ref="E10:E12"/>
    <mergeCell ref="F10:F12"/>
    <mergeCell ref="G10:G12"/>
    <mergeCell ref="H10:H12"/>
    <mergeCell ref="I10:I12"/>
  </mergeCells>
  <pageMargins left="0.7" right="0.7" top="0.75" bottom="0.75" header="0.3" footer="0.3"/>
  <pageSetup orientation="portrait" horizontalDpi="4294967295" verticalDpi="429496729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5530D-C71B-4C2B-AD0F-9EE2CD248CC4}">
  <dimension ref="A2:H39"/>
  <sheetViews>
    <sheetView showGridLines="0" zoomScale="60" zoomScaleNormal="110" workbookViewId="0">
      <selection activeCell="E47" sqref="E47"/>
    </sheetView>
  </sheetViews>
  <sheetFormatPr baseColWidth="10" defaultColWidth="11.44140625" defaultRowHeight="14.4" x14ac:dyDescent="0.3"/>
  <cols>
    <col min="1" max="1" width="17.44140625" style="3" customWidth="1"/>
    <col min="2" max="2" width="30.88671875" style="3" customWidth="1"/>
    <col min="3" max="3" width="11.44140625" style="3"/>
    <col min="4" max="4" width="2.44140625" style="3" customWidth="1"/>
    <col min="5" max="16384" width="11.44140625" style="3"/>
  </cols>
  <sheetData>
    <row r="2" spans="1:8" x14ac:dyDescent="0.3">
      <c r="F2" s="80"/>
      <c r="G2" s="80"/>
      <c r="H2" s="80"/>
    </row>
    <row r="4" spans="1:8" ht="15.6" x14ac:dyDescent="0.3">
      <c r="A4" s="4" t="s">
        <v>9</v>
      </c>
      <c r="B4" s="4" t="s">
        <v>10</v>
      </c>
      <c r="C4" s="4" t="s">
        <v>11</v>
      </c>
    </row>
    <row r="5" spans="1:8" x14ac:dyDescent="0.3">
      <c r="A5" s="3" t="s">
        <v>12</v>
      </c>
      <c r="B5" s="3" t="s">
        <v>13</v>
      </c>
      <c r="C5" s="5">
        <v>829852391.19000006</v>
      </c>
    </row>
    <row r="6" spans="1:8" x14ac:dyDescent="0.3">
      <c r="A6" s="3" t="s">
        <v>12</v>
      </c>
      <c r="B6" s="3" t="s">
        <v>14</v>
      </c>
      <c r="C6" s="5">
        <v>349789187.26999998</v>
      </c>
    </row>
    <row r="7" spans="1:8" x14ac:dyDescent="0.3">
      <c r="A7" s="3" t="s">
        <v>12</v>
      </c>
      <c r="B7" s="3" t="s">
        <v>15</v>
      </c>
      <c r="C7" s="5">
        <v>4355742.2</v>
      </c>
    </row>
    <row r="8" spans="1:8" x14ac:dyDescent="0.3">
      <c r="A8" s="3" t="s">
        <v>12</v>
      </c>
      <c r="B8" s="3" t="s">
        <v>16</v>
      </c>
      <c r="C8" s="5">
        <v>16309162.610000001</v>
      </c>
    </row>
    <row r="9" spans="1:8" x14ac:dyDescent="0.3">
      <c r="A9" s="3" t="s">
        <v>12</v>
      </c>
      <c r="B9" s="3" t="s">
        <v>17</v>
      </c>
      <c r="C9" s="5">
        <v>316643256.31</v>
      </c>
    </row>
    <row r="10" spans="1:8" x14ac:dyDescent="0.3">
      <c r="A10" s="3" t="s">
        <v>12</v>
      </c>
      <c r="B10" s="3" t="s">
        <v>18</v>
      </c>
      <c r="C10" s="5">
        <v>566918641.97000003</v>
      </c>
    </row>
    <row r="11" spans="1:8" x14ac:dyDescent="0.3">
      <c r="A11" s="3" t="s">
        <v>12</v>
      </c>
      <c r="B11" s="3" t="s">
        <v>19</v>
      </c>
      <c r="C11" s="5">
        <v>37990297.089999996</v>
      </c>
    </row>
    <row r="12" spans="1:8" x14ac:dyDescent="0.3">
      <c r="A12" s="3" t="s">
        <v>12</v>
      </c>
      <c r="B12" s="3" t="s">
        <v>20</v>
      </c>
      <c r="C12" s="5">
        <v>14662307</v>
      </c>
    </row>
    <row r="13" spans="1:8" x14ac:dyDescent="0.3">
      <c r="A13" s="3" t="s">
        <v>12</v>
      </c>
      <c r="B13" s="3" t="s">
        <v>21</v>
      </c>
      <c r="C13" s="5">
        <v>49850122.81000001</v>
      </c>
    </row>
    <row r="14" spans="1:8" x14ac:dyDescent="0.3">
      <c r="A14" s="3" t="s">
        <v>12</v>
      </c>
      <c r="B14" s="3" t="s">
        <v>22</v>
      </c>
      <c r="C14" s="5">
        <v>2562073.8200000003</v>
      </c>
    </row>
    <row r="15" spans="1:8" x14ac:dyDescent="0.3">
      <c r="A15" s="3" t="s">
        <v>12</v>
      </c>
      <c r="B15" s="3" t="s">
        <v>23</v>
      </c>
      <c r="C15" s="5">
        <v>442339720.14999992</v>
      </c>
    </row>
    <row r="16" spans="1:8" x14ac:dyDescent="0.3">
      <c r="A16" s="3" t="s">
        <v>12</v>
      </c>
      <c r="B16" s="3" t="s">
        <v>24</v>
      </c>
      <c r="C16" s="5">
        <v>25555442.239999998</v>
      </c>
    </row>
    <row r="17" spans="1:3" x14ac:dyDescent="0.3">
      <c r="A17" s="3" t="s">
        <v>12</v>
      </c>
      <c r="B17" s="3" t="s">
        <v>25</v>
      </c>
      <c r="C17" s="5">
        <v>220149907.08000001</v>
      </c>
    </row>
    <row r="18" spans="1:3" x14ac:dyDescent="0.3">
      <c r="A18" s="3" t="s">
        <v>12</v>
      </c>
      <c r="B18" s="3" t="s">
        <v>26</v>
      </c>
      <c r="C18" s="5">
        <v>21198172.25</v>
      </c>
    </row>
    <row r="19" spans="1:3" x14ac:dyDescent="0.3">
      <c r="A19" s="3" t="s">
        <v>12</v>
      </c>
      <c r="B19" s="3" t="s">
        <v>27</v>
      </c>
      <c r="C19" s="5">
        <v>110630066.67</v>
      </c>
    </row>
    <row r="20" spans="1:3" x14ac:dyDescent="0.3">
      <c r="A20" s="3" t="s">
        <v>12</v>
      </c>
      <c r="B20" s="3" t="s">
        <v>28</v>
      </c>
      <c r="C20" s="5">
        <v>1100343439.6600001</v>
      </c>
    </row>
    <row r="21" spans="1:3" x14ac:dyDescent="0.3">
      <c r="A21" s="3" t="s">
        <v>12</v>
      </c>
      <c r="B21" s="3" t="s">
        <v>29</v>
      </c>
      <c r="C21" s="5">
        <v>391876875.45999998</v>
      </c>
    </row>
    <row r="22" spans="1:3" x14ac:dyDescent="0.3">
      <c r="A22" s="3" t="s">
        <v>12</v>
      </c>
      <c r="B22" s="3" t="s">
        <v>30</v>
      </c>
      <c r="C22" s="5">
        <v>269372492.98000002</v>
      </c>
    </row>
    <row r="23" spans="1:3" x14ac:dyDescent="0.3">
      <c r="A23" s="3" t="s">
        <v>12</v>
      </c>
      <c r="B23" s="3" t="s">
        <v>31</v>
      </c>
      <c r="C23" s="5">
        <v>2527670.86</v>
      </c>
    </row>
    <row r="24" spans="1:3" x14ac:dyDescent="0.3">
      <c r="A24" s="3" t="s">
        <v>12</v>
      </c>
      <c r="B24" s="3" t="s">
        <v>32</v>
      </c>
      <c r="C24" s="5">
        <v>44722302.789999999</v>
      </c>
    </row>
    <row r="25" spans="1:3" x14ac:dyDescent="0.3">
      <c r="A25" s="3" t="s">
        <v>12</v>
      </c>
      <c r="B25" s="3" t="s">
        <v>33</v>
      </c>
      <c r="C25" s="5">
        <v>407835341.22000003</v>
      </c>
    </row>
    <row r="26" spans="1:3" x14ac:dyDescent="0.3">
      <c r="A26" s="3" t="s">
        <v>12</v>
      </c>
      <c r="B26" s="3" t="s">
        <v>34</v>
      </c>
      <c r="C26" s="5">
        <v>15013264.190000001</v>
      </c>
    </row>
    <row r="27" spans="1:3" x14ac:dyDescent="0.3">
      <c r="A27" s="3" t="s">
        <v>12</v>
      </c>
      <c r="B27" s="3" t="s">
        <v>35</v>
      </c>
      <c r="C27" s="5">
        <v>77900665.899999991</v>
      </c>
    </row>
    <row r="28" spans="1:3" x14ac:dyDescent="0.3">
      <c r="A28" s="3" t="s">
        <v>12</v>
      </c>
      <c r="B28" s="3" t="s">
        <v>36</v>
      </c>
      <c r="C28" s="5">
        <v>120110897.53</v>
      </c>
    </row>
    <row r="29" spans="1:3" x14ac:dyDescent="0.3">
      <c r="A29" s="3" t="s">
        <v>12</v>
      </c>
      <c r="B29" s="3" t="s">
        <v>37</v>
      </c>
      <c r="C29" s="5">
        <v>416294604.70000005</v>
      </c>
    </row>
    <row r="30" spans="1:3" x14ac:dyDescent="0.3">
      <c r="A30" s="3" t="s">
        <v>12</v>
      </c>
      <c r="B30" s="3" t="s">
        <v>38</v>
      </c>
      <c r="C30" s="5">
        <v>5245758.71</v>
      </c>
    </row>
    <row r="31" spans="1:3" x14ac:dyDescent="0.3">
      <c r="A31" s="3" t="s">
        <v>12</v>
      </c>
      <c r="B31" s="3" t="s">
        <v>39</v>
      </c>
      <c r="C31" s="5">
        <v>41235939.5</v>
      </c>
    </row>
    <row r="32" spans="1:3" x14ac:dyDescent="0.3">
      <c r="A32" s="3" t="s">
        <v>12</v>
      </c>
      <c r="B32" s="3" t="s">
        <v>40</v>
      </c>
      <c r="C32" s="5">
        <v>50293626.590000004</v>
      </c>
    </row>
    <row r="33" spans="1:3" x14ac:dyDescent="0.3">
      <c r="A33" s="3" t="s">
        <v>12</v>
      </c>
      <c r="B33" s="3" t="s">
        <v>41</v>
      </c>
      <c r="C33" s="5">
        <v>31558168.389999997</v>
      </c>
    </row>
    <row r="34" spans="1:3" x14ac:dyDescent="0.3">
      <c r="A34" s="3" t="s">
        <v>12</v>
      </c>
      <c r="B34" s="3" t="s">
        <v>42</v>
      </c>
      <c r="C34" s="5">
        <v>249747212.30000001</v>
      </c>
    </row>
    <row r="35" spans="1:3" x14ac:dyDescent="0.3">
      <c r="A35" s="3" t="s">
        <v>12</v>
      </c>
      <c r="B35" s="3" t="s">
        <v>43</v>
      </c>
      <c r="C35" s="5">
        <v>109486982.29000001</v>
      </c>
    </row>
    <row r="36" spans="1:3" x14ac:dyDescent="0.3">
      <c r="A36" s="3" t="s">
        <v>12</v>
      </c>
      <c r="B36" s="3" t="s">
        <v>44</v>
      </c>
      <c r="C36" s="5">
        <v>3454448172.6800008</v>
      </c>
    </row>
    <row r="37" spans="1:3" x14ac:dyDescent="0.3">
      <c r="C37" s="5"/>
    </row>
    <row r="39" spans="1:3" x14ac:dyDescent="0.3">
      <c r="C39" s="6">
        <f>SUM(C5:C38)</f>
        <v>9796819906.4099998</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4" ma:contentTypeDescription="Create a new document." ma:contentTypeScope="" ma:versionID="a35638e1f3d8ea4420b678d9bb70fb89">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52316aa635aea0140ee91fbbccee40fa"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5FBD1B-853B-4FEE-9B70-E30E7E75A9D9}">
  <ds:schemaRefs>
    <ds:schemaRef ds:uri="27b106c2-2eb6-4f76-8712-c370ecd06fde"/>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c32176ac-cccf-46d9-9564-a55966a26443"/>
    <ds:schemaRef ds:uri="http://purl.org/dc/dcmitype/"/>
  </ds:schemaRefs>
</ds:datastoreItem>
</file>

<file path=customXml/itemProps2.xml><?xml version="1.0" encoding="utf-8"?>
<ds:datastoreItem xmlns:ds="http://schemas.openxmlformats.org/officeDocument/2006/customXml" ds:itemID="{FE62A061-72BE-4A1A-A8F7-FA10CD139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2D8D4C-5D56-41BA-A888-9215BB0F2A70}">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Tabla 1</vt:lpstr>
      <vt:lpstr>Tabla 2</vt:lpstr>
      <vt:lpstr>Ilustración 1</vt:lpstr>
      <vt:lpstr>Tabla 3</vt:lpstr>
      <vt:lpstr>Ilustración 2</vt:lpstr>
      <vt:lpstr>Ilustración 3</vt:lpstr>
      <vt:lpstr>Ilustración 4 </vt:lpstr>
      <vt:lpstr>Tabla 4 </vt:lpstr>
      <vt:lpstr>Mapa Inversión Pú. </vt:lpstr>
      <vt:lpstr>Ilustración 5</vt:lpstr>
      <vt:lpstr>Tabla 5</vt:lpstr>
      <vt:lpstr>Ilustración 6 </vt:lpstr>
      <vt:lpstr>Tabla 6</vt:lpstr>
      <vt:lpstr>Tabla 7</vt:lpstr>
      <vt:lpstr>Anexo 1</vt:lpstr>
      <vt:lpstr>Anexo 2</vt:lpstr>
      <vt:lpstr>Anexo 3</vt:lpstr>
      <vt:lpstr>Anexo 4</vt:lpstr>
      <vt:lpstr>'Ilustración 2'!_Toc203049929</vt:lpstr>
      <vt:lpstr>'Ilustración 3'!_Toc203049929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 Peguero F.</dc:creator>
  <cp:lastModifiedBy>Juan Alfonso Paulino Rodriguez</cp:lastModifiedBy>
  <dcterms:created xsi:type="dcterms:W3CDTF">2025-11-13T18:16:26Z</dcterms:created>
  <dcterms:modified xsi:type="dcterms:W3CDTF">2025-12-15T14:26:56Z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