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gprd.sharepoint.com/sites/Depto.deEstudiosEconmicos/Shared Documents/Informes/Informe Mensual/2025/Octubre/Entrega Final/"/>
    </mc:Choice>
  </mc:AlternateContent>
  <xr:revisionPtr revIDLastSave="107" documentId="13_ncr:1_{4958C1DC-4661-4264-ACD5-B8E16B54C0F0}" xr6:coauthVersionLast="47" xr6:coauthVersionMax="47" xr10:uidLastSave="{2705816A-9331-457D-B3D8-926ECE863A50}"/>
  <bookViews>
    <workbookView xWindow="-120" yWindow="-120" windowWidth="29040" windowHeight="15720" xr2:uid="{63A6C752-FBA3-4F92-94CA-EF5143EA45B2}"/>
  </bookViews>
  <sheets>
    <sheet name="Tabla 1" sheetId="2" r:id="rId1"/>
    <sheet name="Tabla 2 " sheetId="4" r:id="rId2"/>
    <sheet name="Ilustración 1" sheetId="5" r:id="rId3"/>
    <sheet name="Tabla 3" sheetId="15" r:id="rId4"/>
    <sheet name="Ilustración 2" sheetId="16" r:id="rId5"/>
    <sheet name="Ilustración 3" sheetId="17" r:id="rId6"/>
    <sheet name="Ilustración 4" sheetId="18" r:id="rId7"/>
    <sheet name="Tabla 4 " sheetId="19" r:id="rId8"/>
    <sheet name="Mapa Inversión Pú." sheetId="3" r:id="rId9"/>
    <sheet name="Ilustración 5" sheetId="14" r:id="rId10"/>
    <sheet name="Tabla 5" sheetId="12" r:id="rId11"/>
    <sheet name="Ilustración 6" sheetId="13" r:id="rId12"/>
    <sheet name="Tabla 6" sheetId="10" r:id="rId13"/>
    <sheet name="Tabla 7" sheetId="11" r:id="rId14"/>
    <sheet name="Anexo 1" sheetId="6" r:id="rId15"/>
    <sheet name="Anexo 2" sheetId="7" r:id="rId16"/>
    <sheet name="Anexo 3" sheetId="8" r:id="rId17"/>
    <sheet name="Anexo 4" sheetId="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s>
  <definedNames>
    <definedName name="\0" localSheetId="9">#REF!</definedName>
    <definedName name="\0" localSheetId="11">#REF!</definedName>
    <definedName name="\0" localSheetId="8">#REF!</definedName>
    <definedName name="\0" localSheetId="0">#REF!</definedName>
    <definedName name="\0" localSheetId="1">#REF!</definedName>
    <definedName name="\0" localSheetId="3">#REF!</definedName>
    <definedName name="\0" localSheetId="7">#REF!</definedName>
    <definedName name="\0" localSheetId="12">#REF!</definedName>
    <definedName name="\0" localSheetId="13">#REF!</definedName>
    <definedName name="\0">#REF!</definedName>
    <definedName name="\A" localSheetId="9">#REF!</definedName>
    <definedName name="\A" localSheetId="11">#REF!</definedName>
    <definedName name="\A" localSheetId="8">#REF!</definedName>
    <definedName name="\A" localSheetId="0">#REF!</definedName>
    <definedName name="\A" localSheetId="1">#REF!</definedName>
    <definedName name="\A" localSheetId="3">#REF!</definedName>
    <definedName name="\A" localSheetId="12">#REF!</definedName>
    <definedName name="\A" localSheetId="13">#REF!</definedName>
    <definedName name="\A">#REF!</definedName>
    <definedName name="\B" localSheetId="9">#REF!</definedName>
    <definedName name="\B" localSheetId="11">#REF!</definedName>
    <definedName name="\B" localSheetId="8">#REF!</definedName>
    <definedName name="\B" localSheetId="0">#REF!</definedName>
    <definedName name="\B" localSheetId="1">#REF!</definedName>
    <definedName name="\B" localSheetId="3">#REF!</definedName>
    <definedName name="\B" localSheetId="12">#REF!</definedName>
    <definedName name="\B" localSheetId="13">#REF!</definedName>
    <definedName name="\B">#REF!</definedName>
    <definedName name="\bmiii">[1]Q6!$E$32:$AH$32</definedName>
    <definedName name="\C" localSheetId="9">#REF!</definedName>
    <definedName name="\C" localSheetId="11">#REF!</definedName>
    <definedName name="\C" localSheetId="8">#REF!</definedName>
    <definedName name="\C" localSheetId="0">#REF!</definedName>
    <definedName name="\C" localSheetId="1">#REF!</definedName>
    <definedName name="\C" localSheetId="3">#REF!</definedName>
    <definedName name="\C" localSheetId="7">#REF!</definedName>
    <definedName name="\C" localSheetId="12">#REF!</definedName>
    <definedName name="\C" localSheetId="13">#REF!</definedName>
    <definedName name="\C">#REF!</definedName>
    <definedName name="\cc" localSheetId="8">[2]Debt!#REF!</definedName>
    <definedName name="\cc" localSheetId="0">[2]Debt!#REF!</definedName>
    <definedName name="\cc" localSheetId="1">[2]Debt!#REF!</definedName>
    <definedName name="\cc" localSheetId="3">[2]Debt!#REF!</definedName>
    <definedName name="\cc" localSheetId="7">[2]Debt!#REF!</definedName>
    <definedName name="\cc">[2]Debt!#REF!</definedName>
    <definedName name="\D" localSheetId="9">#REF!</definedName>
    <definedName name="\D" localSheetId="11">#REF!</definedName>
    <definedName name="\D" localSheetId="8">#REF!</definedName>
    <definedName name="\D" localSheetId="0">#REF!</definedName>
    <definedName name="\D" localSheetId="1">#REF!</definedName>
    <definedName name="\D" localSheetId="3">#REF!</definedName>
    <definedName name="\D" localSheetId="7">#REF!</definedName>
    <definedName name="\D" localSheetId="12">#REF!</definedName>
    <definedName name="\D" localSheetId="13">#REF!</definedName>
    <definedName name="\D">#REF!</definedName>
    <definedName name="\E" localSheetId="9">#REF!</definedName>
    <definedName name="\E" localSheetId="11">#REF!</definedName>
    <definedName name="\E" localSheetId="8">#REF!</definedName>
    <definedName name="\E" localSheetId="0">#REF!</definedName>
    <definedName name="\E" localSheetId="1">#REF!</definedName>
    <definedName name="\E" localSheetId="3">#REF!</definedName>
    <definedName name="\E" localSheetId="7">#REF!</definedName>
    <definedName name="\E" localSheetId="12">#REF!</definedName>
    <definedName name="\E" localSheetId="13">#REF!</definedName>
    <definedName name="\E">#REF!</definedName>
    <definedName name="\F" localSheetId="9">#REF!</definedName>
    <definedName name="\F" localSheetId="11">#REF!</definedName>
    <definedName name="\F" localSheetId="8">#REF!</definedName>
    <definedName name="\F" localSheetId="0">#REF!</definedName>
    <definedName name="\F" localSheetId="1">#REF!</definedName>
    <definedName name="\F" localSheetId="3">#REF!</definedName>
    <definedName name="\F" localSheetId="7">#REF!</definedName>
    <definedName name="\F" localSheetId="12">#REF!</definedName>
    <definedName name="\F" localSheetId="13">#REF!</definedName>
    <definedName name="\F">#REF!</definedName>
    <definedName name="\G" localSheetId="9">#REF!</definedName>
    <definedName name="\G" localSheetId="11">#REF!</definedName>
    <definedName name="\G" localSheetId="8">#REF!</definedName>
    <definedName name="\G" localSheetId="0">#REF!</definedName>
    <definedName name="\G" localSheetId="1">#REF!</definedName>
    <definedName name="\G" localSheetId="3">#REF!</definedName>
    <definedName name="\G" localSheetId="12">#REF!</definedName>
    <definedName name="\G" localSheetId="13">#REF!</definedName>
    <definedName name="\G">#REF!</definedName>
    <definedName name="\gg" localSheetId="8">[2]Debt!#REF!</definedName>
    <definedName name="\gg">[2]Debt!#REF!</definedName>
    <definedName name="\H" localSheetId="9">#REF!</definedName>
    <definedName name="\H" localSheetId="11">#REF!</definedName>
    <definedName name="\H" localSheetId="8">#REF!</definedName>
    <definedName name="\H" localSheetId="0">#REF!</definedName>
    <definedName name="\H" localSheetId="1">#REF!</definedName>
    <definedName name="\H" localSheetId="3">#REF!</definedName>
    <definedName name="\H" localSheetId="7">#REF!</definedName>
    <definedName name="\H" localSheetId="12">#REF!</definedName>
    <definedName name="\H" localSheetId="13">#REF!</definedName>
    <definedName name="\H">#REF!</definedName>
    <definedName name="\I" localSheetId="9">#REF!</definedName>
    <definedName name="\I" localSheetId="11">#REF!</definedName>
    <definedName name="\I" localSheetId="8">#REF!</definedName>
    <definedName name="\I" localSheetId="0">#REF!</definedName>
    <definedName name="\I" localSheetId="1">#REF!</definedName>
    <definedName name="\I" localSheetId="3">#REF!</definedName>
    <definedName name="\I" localSheetId="7">#REF!</definedName>
    <definedName name="\I" localSheetId="12">#REF!</definedName>
    <definedName name="\I" localSheetId="13">#REF!</definedName>
    <definedName name="\I">#REF!</definedName>
    <definedName name="\J" localSheetId="9">#REF!</definedName>
    <definedName name="\J" localSheetId="11">#REF!</definedName>
    <definedName name="\J" localSheetId="8">#REF!</definedName>
    <definedName name="\J" localSheetId="0">#REF!</definedName>
    <definedName name="\J" localSheetId="1">#REF!</definedName>
    <definedName name="\J" localSheetId="3">#REF!</definedName>
    <definedName name="\J" localSheetId="7">#REF!</definedName>
    <definedName name="\J" localSheetId="12">#REF!</definedName>
    <definedName name="\J" localSheetId="13">#REF!</definedName>
    <definedName name="\J">#REF!</definedName>
    <definedName name="\K" localSheetId="9">#REF!</definedName>
    <definedName name="\K" localSheetId="11">#REF!</definedName>
    <definedName name="\K" localSheetId="8">#REF!</definedName>
    <definedName name="\K" localSheetId="0">#REF!</definedName>
    <definedName name="\K" localSheetId="1">#REF!</definedName>
    <definedName name="\K" localSheetId="3">#REF!</definedName>
    <definedName name="\K" localSheetId="12">#REF!</definedName>
    <definedName name="\K" localSheetId="13">#REF!</definedName>
    <definedName name="\K">#REF!</definedName>
    <definedName name="\kk" localSheetId="8">[2]Debt!#REF!</definedName>
    <definedName name="\kk">[2]Debt!#REF!</definedName>
    <definedName name="\L" localSheetId="9">#REF!</definedName>
    <definedName name="\L" localSheetId="11">#REF!</definedName>
    <definedName name="\L" localSheetId="8">#REF!</definedName>
    <definedName name="\L" localSheetId="0">#REF!</definedName>
    <definedName name="\L" localSheetId="1">#REF!</definedName>
    <definedName name="\L" localSheetId="3">#REF!</definedName>
    <definedName name="\L" localSheetId="7">#REF!</definedName>
    <definedName name="\L" localSheetId="12">#REF!</definedName>
    <definedName name="\L" localSheetId="13">#REF!</definedName>
    <definedName name="\L">#REF!</definedName>
    <definedName name="\M" localSheetId="9">#REF!</definedName>
    <definedName name="\M" localSheetId="11">#REF!</definedName>
    <definedName name="\M" localSheetId="8">#REF!</definedName>
    <definedName name="\M" localSheetId="0">#REF!</definedName>
    <definedName name="\M" localSheetId="1">#REF!</definedName>
    <definedName name="\M" localSheetId="3">#REF!</definedName>
    <definedName name="\M" localSheetId="7">#REF!</definedName>
    <definedName name="\M" localSheetId="12">#REF!</definedName>
    <definedName name="\M" localSheetId="13">#REF!</definedName>
    <definedName name="\M">#REF!</definedName>
    <definedName name="\N" localSheetId="9">#REF!</definedName>
    <definedName name="\N" localSheetId="11">#REF!</definedName>
    <definedName name="\N" localSheetId="8">#REF!</definedName>
    <definedName name="\N" localSheetId="0">#REF!</definedName>
    <definedName name="\N" localSheetId="1">#REF!</definedName>
    <definedName name="\N" localSheetId="3">#REF!</definedName>
    <definedName name="\N" localSheetId="7">#REF!</definedName>
    <definedName name="\N" localSheetId="12">#REF!</definedName>
    <definedName name="\N" localSheetId="13">#REF!</definedName>
    <definedName name="\N">#REF!</definedName>
    <definedName name="\Ñ" localSheetId="9">#REF!</definedName>
    <definedName name="\Ñ" localSheetId="11">#REF!</definedName>
    <definedName name="\Ñ" localSheetId="8">#REF!</definedName>
    <definedName name="\Ñ" localSheetId="0">#REF!</definedName>
    <definedName name="\Ñ" localSheetId="3">#REF!</definedName>
    <definedName name="\Ñ" localSheetId="12">#REF!</definedName>
    <definedName name="\Ñ" localSheetId="13">#REF!</definedName>
    <definedName name="\Ñ">#REF!</definedName>
    <definedName name="\O" localSheetId="9">#REF!</definedName>
    <definedName name="\O" localSheetId="11">#REF!</definedName>
    <definedName name="\O" localSheetId="8">#REF!</definedName>
    <definedName name="\O" localSheetId="0">#REF!</definedName>
    <definedName name="\O" localSheetId="1">#REF!</definedName>
    <definedName name="\O" localSheetId="3">#REF!</definedName>
    <definedName name="\O" localSheetId="12">#REF!</definedName>
    <definedName name="\O" localSheetId="13">#REF!</definedName>
    <definedName name="\O">#REF!</definedName>
    <definedName name="\P" localSheetId="9">#REF!</definedName>
    <definedName name="\P" localSheetId="11">#REF!</definedName>
    <definedName name="\P" localSheetId="8">#REF!</definedName>
    <definedName name="\P" localSheetId="0">#REF!</definedName>
    <definedName name="\P" localSheetId="1">#REF!</definedName>
    <definedName name="\P" localSheetId="3">#REF!</definedName>
    <definedName name="\P" localSheetId="12">#REF!</definedName>
    <definedName name="\P" localSheetId="13">#REF!</definedName>
    <definedName name="\P">#REF!</definedName>
    <definedName name="\Q" localSheetId="9">#REF!</definedName>
    <definedName name="\Q" localSheetId="11">#REF!</definedName>
    <definedName name="\Q" localSheetId="8">#REF!</definedName>
    <definedName name="\Q" localSheetId="0">#REF!</definedName>
    <definedName name="\Q" localSheetId="1">#REF!</definedName>
    <definedName name="\Q" localSheetId="3">#REF!</definedName>
    <definedName name="\Q" localSheetId="12">#REF!</definedName>
    <definedName name="\Q" localSheetId="13">#REF!</definedName>
    <definedName name="\Q">#REF!</definedName>
    <definedName name="\R" localSheetId="9">#REF!</definedName>
    <definedName name="\R" localSheetId="11">#REF!</definedName>
    <definedName name="\R" localSheetId="8">#REF!</definedName>
    <definedName name="\R" localSheetId="0">#REF!</definedName>
    <definedName name="\R" localSheetId="1">#REF!</definedName>
    <definedName name="\R" localSheetId="3">#REF!</definedName>
    <definedName name="\R" localSheetId="12">#REF!</definedName>
    <definedName name="\R" localSheetId="13">#REF!</definedName>
    <definedName name="\R">#REF!</definedName>
    <definedName name="\S" localSheetId="9">#REF!</definedName>
    <definedName name="\S" localSheetId="11">#REF!</definedName>
    <definedName name="\S" localSheetId="8">#REF!</definedName>
    <definedName name="\S" localSheetId="0">#REF!</definedName>
    <definedName name="\S" localSheetId="1">#REF!</definedName>
    <definedName name="\S" localSheetId="3">#REF!</definedName>
    <definedName name="\S" localSheetId="12">#REF!</definedName>
    <definedName name="\S" localSheetId="13">#REF!</definedName>
    <definedName name="\S">#REF!</definedName>
    <definedName name="\T" localSheetId="9">#REF!</definedName>
    <definedName name="\T" localSheetId="11">#REF!</definedName>
    <definedName name="\T" localSheetId="8">#REF!</definedName>
    <definedName name="\T" localSheetId="0">#REF!</definedName>
    <definedName name="\T" localSheetId="1">#REF!</definedName>
    <definedName name="\T" localSheetId="3">#REF!</definedName>
    <definedName name="\T" localSheetId="12">#REF!</definedName>
    <definedName name="\T" localSheetId="13">#REF!</definedName>
    <definedName name="\T">#REF!</definedName>
    <definedName name="\T1" localSheetId="9">#REF!</definedName>
    <definedName name="\T1" localSheetId="11">#REF!</definedName>
    <definedName name="\T1" localSheetId="8">#REF!</definedName>
    <definedName name="\T1" localSheetId="0">#REF!</definedName>
    <definedName name="\T1" localSheetId="3">#REF!</definedName>
    <definedName name="\T1" localSheetId="12">#REF!</definedName>
    <definedName name="\T1" localSheetId="13">#REF!</definedName>
    <definedName name="\T1">#REF!</definedName>
    <definedName name="\T2" localSheetId="3">[3]BOP!#REF!</definedName>
    <definedName name="\T2">[3]BOP!#REF!</definedName>
    <definedName name="\tt">[2]Debt!#REF!</definedName>
    <definedName name="\U" localSheetId="9">#REF!</definedName>
    <definedName name="\U" localSheetId="11">#REF!</definedName>
    <definedName name="\U" localSheetId="8">#REF!</definedName>
    <definedName name="\U" localSheetId="0">#REF!</definedName>
    <definedName name="\U" localSheetId="1">#REF!</definedName>
    <definedName name="\U" localSheetId="3">#REF!</definedName>
    <definedName name="\U" localSheetId="7">#REF!</definedName>
    <definedName name="\U" localSheetId="12">#REF!</definedName>
    <definedName name="\U" localSheetId="13">#REF!</definedName>
    <definedName name="\U">#REF!</definedName>
    <definedName name="\V" localSheetId="9">#REF!</definedName>
    <definedName name="\V" localSheetId="11">#REF!</definedName>
    <definedName name="\V" localSheetId="8">#REF!</definedName>
    <definedName name="\V" localSheetId="0">#REF!</definedName>
    <definedName name="\V" localSheetId="1">#REF!</definedName>
    <definedName name="\V" localSheetId="3">#REF!</definedName>
    <definedName name="\V" localSheetId="7">#REF!</definedName>
    <definedName name="\V" localSheetId="12">#REF!</definedName>
    <definedName name="\V" localSheetId="13">#REF!</definedName>
    <definedName name="\V">#REF!</definedName>
    <definedName name="\W" localSheetId="9">#REF!</definedName>
    <definedName name="\W" localSheetId="11">#REF!</definedName>
    <definedName name="\W" localSheetId="8">#REF!</definedName>
    <definedName name="\W" localSheetId="0">#REF!</definedName>
    <definedName name="\W" localSheetId="1">#REF!</definedName>
    <definedName name="\W" localSheetId="3">#REF!</definedName>
    <definedName name="\W" localSheetId="7">#REF!</definedName>
    <definedName name="\W" localSheetId="12">#REF!</definedName>
    <definedName name="\W" localSheetId="13">#REF!</definedName>
    <definedName name="\W">#REF!</definedName>
    <definedName name="\X" localSheetId="9">#REF!</definedName>
    <definedName name="\X" localSheetId="11">#REF!</definedName>
    <definedName name="\X" localSheetId="8">#REF!</definedName>
    <definedName name="\X" localSheetId="0">#REF!</definedName>
    <definedName name="\X" localSheetId="1">#REF!</definedName>
    <definedName name="\X" localSheetId="3">#REF!</definedName>
    <definedName name="\X" localSheetId="12">#REF!</definedName>
    <definedName name="\X" localSheetId="13">#REF!</definedName>
    <definedName name="\X">#REF!</definedName>
    <definedName name="\Y" localSheetId="9">#REF!</definedName>
    <definedName name="\Y" localSheetId="11">#REF!</definedName>
    <definedName name="\Y" localSheetId="8">#REF!</definedName>
    <definedName name="\Y" localSheetId="0">#REF!</definedName>
    <definedName name="\Y" localSheetId="1">#REF!</definedName>
    <definedName name="\Y" localSheetId="3">#REF!</definedName>
    <definedName name="\Y" localSheetId="12">#REF!</definedName>
    <definedName name="\Y" localSheetId="13">#REF!</definedName>
    <definedName name="\Y">#REF!</definedName>
    <definedName name="\Z" localSheetId="9">#REF!</definedName>
    <definedName name="\Z" localSheetId="11">#REF!</definedName>
    <definedName name="\Z" localSheetId="8">#REF!</definedName>
    <definedName name="\Z" localSheetId="0">#REF!</definedName>
    <definedName name="\Z" localSheetId="1">#REF!</definedName>
    <definedName name="\Z" localSheetId="3">#REF!</definedName>
    <definedName name="\Z" localSheetId="12">#REF!</definedName>
    <definedName name="\Z" localSheetId="13">#REF!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11">[5]!____________asd1</definedName>
    <definedName name="____________asd1" localSheetId="1">[5]!____________asd1</definedName>
    <definedName name="____________asd1" localSheetId="3">[5]!____________asd1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11">[5]!____________tnt1</definedName>
    <definedName name="____________tnt1" localSheetId="1">[5]!____________tnt1</definedName>
    <definedName name="____________tnt1" localSheetId="3">[5]!____________tnt1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11">[5]!__________asd1</definedName>
    <definedName name="__________asd1" localSheetId="1">[5]!__________asd1</definedName>
    <definedName name="__________asd1" localSheetId="3">[5]!__________asd1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11">[5]!__________tnt1</definedName>
    <definedName name="__________tnt1" localSheetId="1">[5]!__________tnt1</definedName>
    <definedName name="__________tnt1" localSheetId="3">[5]!__________tnt1</definedName>
    <definedName name="__________tnt1">[5]!__________tnt1</definedName>
    <definedName name="_________asd1" localSheetId="11">[5]!_________asd1</definedName>
    <definedName name="_________asd1" localSheetId="1">[5]!_________asd1</definedName>
    <definedName name="_________asd1" localSheetId="3">[5]!_________asd1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 localSheetId="11">[5]!_________tnt1</definedName>
    <definedName name="_________tnt1" localSheetId="1">[5]!_________tnt1</definedName>
    <definedName name="_________tnt1" localSheetId="3">[5]!_________tnt1</definedName>
    <definedName name="_________tnt1">[5]!_________tnt1</definedName>
    <definedName name="________asd1" localSheetId="11">[5]!________asd1</definedName>
    <definedName name="________asd1" localSheetId="1">[5]!________asd1</definedName>
    <definedName name="________asd1" localSheetId="3">[5]!________asd1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 localSheetId="11">[5]!________tnt1</definedName>
    <definedName name="________tnt1" localSheetId="1">[5]!________tnt1</definedName>
    <definedName name="________tnt1" localSheetId="3">[5]!________tnt1</definedName>
    <definedName name="________tnt1">[5]!________tnt1</definedName>
    <definedName name="_______asd1" localSheetId="11">[5]!_______asd1</definedName>
    <definedName name="_______asd1" localSheetId="1">[5]!_______asd1</definedName>
    <definedName name="_______asd1" localSheetId="3">[5]!_______asd1</definedName>
    <definedName name="_______asd1">[5]!_______asd1</definedName>
    <definedName name="_______FAL4" localSheetId="9">#REF!</definedName>
    <definedName name="_______FAL4" localSheetId="11">#REF!</definedName>
    <definedName name="_______FAL4" localSheetId="8">#REF!</definedName>
    <definedName name="_______FAL4" localSheetId="0">#REF!</definedName>
    <definedName name="_______FAL4" localSheetId="1">#REF!</definedName>
    <definedName name="_______FAL4" localSheetId="3">#REF!</definedName>
    <definedName name="_______FAL4" localSheetId="7">#REF!</definedName>
    <definedName name="_______FAL4" localSheetId="12">#REF!</definedName>
    <definedName name="_______FAL4" localSheetId="13">#REF!</definedName>
    <definedName name="_______FAL4">#REF!</definedName>
    <definedName name="_______FAL6" localSheetId="9">#REF!</definedName>
    <definedName name="_______FAL6" localSheetId="11">#REF!</definedName>
    <definedName name="_______FAL6" localSheetId="8">#REF!</definedName>
    <definedName name="_______FAL6" localSheetId="0">#REF!</definedName>
    <definedName name="_______FAL6" localSheetId="1">#REF!</definedName>
    <definedName name="_______FAL6" localSheetId="3">#REF!</definedName>
    <definedName name="_______FAL6" localSheetId="7">#REF!</definedName>
    <definedName name="_______FAL6" localSheetId="12">#REF!</definedName>
    <definedName name="_______FAL6" localSheetId="13">#REF!</definedName>
    <definedName name="_______FAL6">#REF!</definedName>
    <definedName name="_______FAL7" localSheetId="9">#REF!</definedName>
    <definedName name="_______FAL7" localSheetId="11">#REF!</definedName>
    <definedName name="_______FAL7" localSheetId="8">#REF!</definedName>
    <definedName name="_______FAL7" localSheetId="0">#REF!</definedName>
    <definedName name="_______FAL7" localSheetId="1">#REF!</definedName>
    <definedName name="_______FAL7" localSheetId="3">#REF!</definedName>
    <definedName name="_______FAL7" localSheetId="7">#REF!</definedName>
    <definedName name="_______FAL7" localSheetId="12">#REF!</definedName>
    <definedName name="_______FAL7" localSheetId="13">#REF!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 localSheetId="11">[5]!_______tnt1</definedName>
    <definedName name="_______tnt1" localSheetId="1">[5]!_______tnt1</definedName>
    <definedName name="_______tnt1" localSheetId="3">[5]!_______tnt1</definedName>
    <definedName name="_______tnt1">[5]!_______tnt1</definedName>
    <definedName name="______asd1" localSheetId="11">[5]!______asd1</definedName>
    <definedName name="______asd1" localSheetId="1">[5]!______asd1</definedName>
    <definedName name="______asd1" localSheetId="3">[5]!______asd1</definedName>
    <definedName name="______asd1">[5]!______asd1</definedName>
    <definedName name="______AUS1" localSheetId="9">#REF!</definedName>
    <definedName name="______AUS1" localSheetId="11">#REF!</definedName>
    <definedName name="______AUS1" localSheetId="8">#REF!</definedName>
    <definedName name="______AUS1" localSheetId="0">#REF!</definedName>
    <definedName name="______AUS1" localSheetId="1">#REF!</definedName>
    <definedName name="______AUS1" localSheetId="3">#REF!</definedName>
    <definedName name="______AUS1" localSheetId="7">#REF!</definedName>
    <definedName name="______AUS1" localSheetId="12">#REF!</definedName>
    <definedName name="______AUS1" localSheetId="13">#REF!</definedName>
    <definedName name="______AUS1">#REF!</definedName>
    <definedName name="______DEG1" localSheetId="9">#REF!</definedName>
    <definedName name="______DEG1" localSheetId="11">#REF!</definedName>
    <definedName name="______DEG1" localSheetId="8">#REF!</definedName>
    <definedName name="______DEG1" localSheetId="0">#REF!</definedName>
    <definedName name="______DEG1" localSheetId="1">#REF!</definedName>
    <definedName name="______DEG1" localSheetId="3">#REF!</definedName>
    <definedName name="______DEG1" localSheetId="7">#REF!</definedName>
    <definedName name="______DEG1" localSheetId="12">#REF!</definedName>
    <definedName name="______DEG1" localSheetId="13">#REF!</definedName>
    <definedName name="______DEG1">#REF!</definedName>
    <definedName name="______DKR1" localSheetId="9">#REF!</definedName>
    <definedName name="______DKR1" localSheetId="11">#REF!</definedName>
    <definedName name="______DKR1" localSheetId="8">#REF!</definedName>
    <definedName name="______DKR1" localSheetId="0">#REF!</definedName>
    <definedName name="______DKR1" localSheetId="1">#REF!</definedName>
    <definedName name="______DKR1" localSheetId="3">#REF!</definedName>
    <definedName name="______DKR1" localSheetId="7">#REF!</definedName>
    <definedName name="______DKR1" localSheetId="12">#REF!</definedName>
    <definedName name="______DKR1" localSheetId="13">#REF!</definedName>
    <definedName name="______DKR1">#REF!</definedName>
    <definedName name="______ECU1" localSheetId="9">#REF!</definedName>
    <definedName name="______ECU1" localSheetId="11">#REF!</definedName>
    <definedName name="______ECU1" localSheetId="8">#REF!</definedName>
    <definedName name="______ECU1" localSheetId="0">#REF!</definedName>
    <definedName name="______ECU1" localSheetId="1">#REF!</definedName>
    <definedName name="______ECU1" localSheetId="3">#REF!</definedName>
    <definedName name="______ECU1" localSheetId="12">#REF!</definedName>
    <definedName name="______ECU1" localSheetId="13">#REF!</definedName>
    <definedName name="______ECU1">#REF!</definedName>
    <definedName name="______ESC1" localSheetId="9">#REF!</definedName>
    <definedName name="______ESC1" localSheetId="11">#REF!</definedName>
    <definedName name="______ESC1" localSheetId="8">#REF!</definedName>
    <definedName name="______ESC1" localSheetId="0">#REF!</definedName>
    <definedName name="______ESC1" localSheetId="1">#REF!</definedName>
    <definedName name="______ESC1" localSheetId="3">#REF!</definedName>
    <definedName name="______ESC1" localSheetId="12">#REF!</definedName>
    <definedName name="______ESC1" localSheetId="13">#REF!</definedName>
    <definedName name="______ESC1">#REF!</definedName>
    <definedName name="______FAL2" localSheetId="9">#REF!</definedName>
    <definedName name="______FAL2" localSheetId="11">#REF!</definedName>
    <definedName name="______FAL2" localSheetId="8">#REF!</definedName>
    <definedName name="______FAL2" localSheetId="0">#REF!</definedName>
    <definedName name="______FAL2" localSheetId="1">#REF!</definedName>
    <definedName name="______FAL2" localSheetId="3">#REF!</definedName>
    <definedName name="______FAL2" localSheetId="12">#REF!</definedName>
    <definedName name="______FAL2" localSheetId="13">#REF!</definedName>
    <definedName name="______FAL2">#REF!</definedName>
    <definedName name="______FAL3" localSheetId="9">#REF!</definedName>
    <definedName name="______FAL3" localSheetId="11">#REF!</definedName>
    <definedName name="______FAL3" localSheetId="8">#REF!</definedName>
    <definedName name="______FAL3" localSheetId="0">#REF!</definedName>
    <definedName name="______FAL3" localSheetId="1">#REF!</definedName>
    <definedName name="______FAL3" localSheetId="3">#REF!</definedName>
    <definedName name="______FAL3" localSheetId="12">#REF!</definedName>
    <definedName name="______FAL3" localSheetId="13">#REF!</definedName>
    <definedName name="______FAL3">#REF!</definedName>
    <definedName name="______FAL4" localSheetId="9">#REF!</definedName>
    <definedName name="______FAL4" localSheetId="11">#REF!</definedName>
    <definedName name="______FAL4" localSheetId="8">#REF!</definedName>
    <definedName name="______FAL4" localSheetId="0">#REF!</definedName>
    <definedName name="______FAL4" localSheetId="1">#REF!</definedName>
    <definedName name="______FAL4" localSheetId="3">#REF!</definedName>
    <definedName name="______FAL4" localSheetId="12">#REF!</definedName>
    <definedName name="______FAL4" localSheetId="13">#REF!</definedName>
    <definedName name="______FAL4">#REF!</definedName>
    <definedName name="______FAL5" localSheetId="9">#REF!</definedName>
    <definedName name="______FAL5" localSheetId="11">#REF!</definedName>
    <definedName name="______FAL5" localSheetId="8">#REF!</definedName>
    <definedName name="______FAL5" localSheetId="0">#REF!</definedName>
    <definedName name="______FAL5" localSheetId="1">#REF!</definedName>
    <definedName name="______FAL5" localSheetId="3">#REF!</definedName>
    <definedName name="______FAL5" localSheetId="12">#REF!</definedName>
    <definedName name="______FAL5" localSheetId="13">#REF!</definedName>
    <definedName name="______FAL5">#REF!</definedName>
    <definedName name="______FAL6" localSheetId="9">#REF!</definedName>
    <definedName name="______FAL6" localSheetId="11">#REF!</definedName>
    <definedName name="______FAL6" localSheetId="8">#REF!</definedName>
    <definedName name="______FAL6" localSheetId="0">#REF!</definedName>
    <definedName name="______FAL6" localSheetId="1">#REF!</definedName>
    <definedName name="______FAL6" localSheetId="3">#REF!</definedName>
    <definedName name="______FAL6" localSheetId="12">#REF!</definedName>
    <definedName name="______FAL6" localSheetId="13">#REF!</definedName>
    <definedName name="______FAL6">#REF!</definedName>
    <definedName name="______FAL7" localSheetId="9">#REF!</definedName>
    <definedName name="______FAL7" localSheetId="11">#REF!</definedName>
    <definedName name="______FAL7" localSheetId="8">#REF!</definedName>
    <definedName name="______FAL7" localSheetId="0">#REF!</definedName>
    <definedName name="______FAL7" localSheetId="1">#REF!</definedName>
    <definedName name="______FAL7" localSheetId="3">#REF!</definedName>
    <definedName name="______FAL7" localSheetId="12">#REF!</definedName>
    <definedName name="______FAL7" localSheetId="13">#REF!</definedName>
    <definedName name="______FAL7">#REF!</definedName>
    <definedName name="______FMK1" localSheetId="9">#REF!</definedName>
    <definedName name="______FMK1" localSheetId="11">#REF!</definedName>
    <definedName name="______FMK1" localSheetId="8">#REF!</definedName>
    <definedName name="______FMK1" localSheetId="0">#REF!</definedName>
    <definedName name="______FMK1" localSheetId="1">#REF!</definedName>
    <definedName name="______FMK1" localSheetId="3">#REF!</definedName>
    <definedName name="______FMK1" localSheetId="12">#REF!</definedName>
    <definedName name="______FMK1" localSheetId="13">#REF!</definedName>
    <definedName name="______FMK1">#REF!</definedName>
    <definedName name="______IKR1" localSheetId="9">#REF!</definedName>
    <definedName name="______IKR1" localSheetId="11">#REF!</definedName>
    <definedName name="______IKR1" localSheetId="8">#REF!</definedName>
    <definedName name="______IKR1" localSheetId="0">#REF!</definedName>
    <definedName name="______IKR1" localSheetId="1">#REF!</definedName>
    <definedName name="______IKR1" localSheetId="3">#REF!</definedName>
    <definedName name="______IKR1" localSheetId="12">#REF!</definedName>
    <definedName name="______IKR1" localSheetId="13">#REF!</definedName>
    <definedName name="______IKR1">#REF!</definedName>
    <definedName name="______IRP1" localSheetId="9">#REF!</definedName>
    <definedName name="______IRP1" localSheetId="11">#REF!</definedName>
    <definedName name="______IRP1" localSheetId="8">#REF!</definedName>
    <definedName name="______IRP1" localSheetId="0">#REF!</definedName>
    <definedName name="______IRP1" localSheetId="1">#REF!</definedName>
    <definedName name="______IRP1" localSheetId="3">#REF!</definedName>
    <definedName name="______IRP1" localSheetId="12">#REF!</definedName>
    <definedName name="______IRP1" localSheetId="13">#REF!</definedName>
    <definedName name="______IRP1">#REF!</definedName>
    <definedName name="______LIT1" localSheetId="9">#REF!</definedName>
    <definedName name="______LIT1" localSheetId="11">#REF!</definedName>
    <definedName name="______LIT1" localSheetId="8">#REF!</definedName>
    <definedName name="______LIT1" localSheetId="0">#REF!</definedName>
    <definedName name="______LIT1" localSheetId="1">#REF!</definedName>
    <definedName name="______LIT1" localSheetId="3">#REF!</definedName>
    <definedName name="______LIT1" localSheetId="12">#REF!</definedName>
    <definedName name="______LIT1" localSheetId="13">#REF!</definedName>
    <definedName name="______LIT1">#REF!</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9">#REF!</definedName>
    <definedName name="______MEX1" localSheetId="11">#REF!</definedName>
    <definedName name="______MEX1" localSheetId="8">#REF!</definedName>
    <definedName name="______MEX1" localSheetId="0">#REF!</definedName>
    <definedName name="______MEX1" localSheetId="1">#REF!</definedName>
    <definedName name="______MEX1" localSheetId="3">#REF!</definedName>
    <definedName name="______MEX1" localSheetId="7">#REF!</definedName>
    <definedName name="______MEX1" localSheetId="12">#REF!</definedName>
    <definedName name="______MEX1" localSheetId="13">#REF!</definedName>
    <definedName name="______MEX1">#REF!</definedName>
    <definedName name="______PTA1" localSheetId="9">#REF!</definedName>
    <definedName name="______PTA1" localSheetId="11">#REF!</definedName>
    <definedName name="______PTA1" localSheetId="8">#REF!</definedName>
    <definedName name="______PTA1" localSheetId="0">#REF!</definedName>
    <definedName name="______PTA1" localSheetId="1">#REF!</definedName>
    <definedName name="______PTA1" localSheetId="3">#REF!</definedName>
    <definedName name="______PTA1" localSheetId="7">#REF!</definedName>
    <definedName name="______PTA1" localSheetId="12">#REF!</definedName>
    <definedName name="______PTA1" localSheetId="13">#REF!</definedName>
    <definedName name="______PTA1">#REF!</definedName>
    <definedName name="______ROS1">#N/A</definedName>
    <definedName name="______ROS2">#N/A</definedName>
    <definedName name="______ROS3">#N/A</definedName>
    <definedName name="______ROS4">#N/A</definedName>
    <definedName name="______SAR1" localSheetId="9">#REF!</definedName>
    <definedName name="______SAR1" localSheetId="11">#REF!</definedName>
    <definedName name="______SAR1" localSheetId="8">#REF!</definedName>
    <definedName name="______SAR1" localSheetId="0">#REF!</definedName>
    <definedName name="______SAR1" localSheetId="1">#REF!</definedName>
    <definedName name="______SAR1" localSheetId="3">#REF!</definedName>
    <definedName name="______SAR1" localSheetId="7">#REF!</definedName>
    <definedName name="______SAR1" localSheetId="12">#REF!</definedName>
    <definedName name="______SAR1" localSheetId="13">#REF!</definedName>
    <definedName name="______SAR1">#REF!</definedName>
    <definedName name="______SRT11" localSheetId="15" hidden="1">{"Minpmon",#N/A,FALSE,"Monthinput"}</definedName>
    <definedName name="______SRT11" localSheetId="9" hidden="1">{"Minpmon",#N/A,FALSE,"Monthinput"}</definedName>
    <definedName name="______SRT11" localSheetId="11" hidden="1">{"Minpmon",#N/A,FALSE,"Monthinput"}</definedName>
    <definedName name="______SRT11" localSheetId="8" hidden="1">{"Minpmon",#N/A,FALSE,"Monthinput"}</definedName>
    <definedName name="______SRT11" localSheetId="0" hidden="1">{"Minpmon",#N/A,FALSE,"Monthinput"}</definedName>
    <definedName name="______SRT11" localSheetId="1" hidden="1">{"Minpmon",#N/A,FALSE,"Monthinput"}</definedName>
    <definedName name="______SRT11" localSheetId="3" hidden="1">{"Minpmon",#N/A,FALSE,"Monthinput"}</definedName>
    <definedName name="______SRT11" localSheetId="7" hidden="1">{"Minpmon",#N/A,FALSE,"Monthinput"}</definedName>
    <definedName name="______SRT11" localSheetId="10" hidden="1">{"Minpmon",#N/A,FALSE,"Monthinput"}</definedName>
    <definedName name="______SRT11" localSheetId="12" hidden="1">{"Minpmon",#N/A,FALSE,"Monthinput"}</definedName>
    <definedName name="______SRT11" localSheetId="13" hidden="1">{"Minpmon",#N/A,FALSE,"Monthinput"}</definedName>
    <definedName name="______SRT11" hidden="1">{"Minpmon",#N/A,FALSE,"Monthinput"}</definedName>
    <definedName name="______tAB4">'[6]shared data'!$A$1:$G$71</definedName>
    <definedName name="______tnt1" localSheetId="11">[5]!______tnt1</definedName>
    <definedName name="______tnt1" localSheetId="1">[5]!______tnt1</definedName>
    <definedName name="______tnt1" localSheetId="3">[5]!______tnt1</definedName>
    <definedName name="______tnt1">[5]!______tnt1</definedName>
    <definedName name="_____asd1">#N/A</definedName>
    <definedName name="_____AUS1" localSheetId="9">#REF!</definedName>
    <definedName name="_____AUS1" localSheetId="11">#REF!</definedName>
    <definedName name="_____AUS1" localSheetId="8">#REF!</definedName>
    <definedName name="_____AUS1" localSheetId="0">#REF!</definedName>
    <definedName name="_____AUS1" localSheetId="1">#REF!</definedName>
    <definedName name="_____AUS1" localSheetId="3">#REF!</definedName>
    <definedName name="_____AUS1" localSheetId="7">#REF!</definedName>
    <definedName name="_____AUS1" localSheetId="12">#REF!</definedName>
    <definedName name="_____AUS1" localSheetId="13">#REF!</definedName>
    <definedName name="_____AUS1">#REF!</definedName>
    <definedName name="_____DEG1" localSheetId="9">#REF!</definedName>
    <definedName name="_____DEG1" localSheetId="11">#REF!</definedName>
    <definedName name="_____DEG1" localSheetId="8">#REF!</definedName>
    <definedName name="_____DEG1" localSheetId="0">#REF!</definedName>
    <definedName name="_____DEG1" localSheetId="1">#REF!</definedName>
    <definedName name="_____DEG1" localSheetId="3">#REF!</definedName>
    <definedName name="_____DEG1" localSheetId="7">#REF!</definedName>
    <definedName name="_____DEG1" localSheetId="12">#REF!</definedName>
    <definedName name="_____DEG1" localSheetId="13">#REF!</definedName>
    <definedName name="_____DEG1">#REF!</definedName>
    <definedName name="_____DKR1" localSheetId="9">#REF!</definedName>
    <definedName name="_____DKR1" localSheetId="11">#REF!</definedName>
    <definedName name="_____DKR1" localSheetId="8">#REF!</definedName>
    <definedName name="_____DKR1" localSheetId="0">#REF!</definedName>
    <definedName name="_____DKR1" localSheetId="1">#REF!</definedName>
    <definedName name="_____DKR1" localSheetId="3">#REF!</definedName>
    <definedName name="_____DKR1" localSheetId="7">#REF!</definedName>
    <definedName name="_____DKR1" localSheetId="12">#REF!</definedName>
    <definedName name="_____DKR1" localSheetId="13">#REF!</definedName>
    <definedName name="_____DKR1">#REF!</definedName>
    <definedName name="_____ECU1" localSheetId="9">#REF!</definedName>
    <definedName name="_____ECU1" localSheetId="11">#REF!</definedName>
    <definedName name="_____ECU1" localSheetId="8">#REF!</definedName>
    <definedName name="_____ECU1" localSheetId="0">#REF!</definedName>
    <definedName name="_____ECU1" localSheetId="1">#REF!</definedName>
    <definedName name="_____ECU1" localSheetId="3">#REF!</definedName>
    <definedName name="_____ECU1" localSheetId="12">#REF!</definedName>
    <definedName name="_____ECU1" localSheetId="13">#REF!</definedName>
    <definedName name="_____ECU1">#REF!</definedName>
    <definedName name="_____ESC1" localSheetId="9">#REF!</definedName>
    <definedName name="_____ESC1" localSheetId="11">#REF!</definedName>
    <definedName name="_____ESC1" localSheetId="8">#REF!</definedName>
    <definedName name="_____ESC1" localSheetId="0">#REF!</definedName>
    <definedName name="_____ESC1" localSheetId="1">#REF!</definedName>
    <definedName name="_____ESC1" localSheetId="3">#REF!</definedName>
    <definedName name="_____ESC1" localSheetId="12">#REF!</definedName>
    <definedName name="_____ESC1" localSheetId="13">#REF!</definedName>
    <definedName name="_____ESC1">#REF!</definedName>
    <definedName name="_____FAL2" localSheetId="9">#REF!</definedName>
    <definedName name="_____FAL2" localSheetId="11">#REF!</definedName>
    <definedName name="_____FAL2" localSheetId="8">#REF!</definedName>
    <definedName name="_____FAL2" localSheetId="0">#REF!</definedName>
    <definedName name="_____FAL2" localSheetId="1">#REF!</definedName>
    <definedName name="_____FAL2" localSheetId="3">#REF!</definedName>
    <definedName name="_____FAL2" localSheetId="12">#REF!</definedName>
    <definedName name="_____FAL2" localSheetId="13">#REF!</definedName>
    <definedName name="_____FAL2">#REF!</definedName>
    <definedName name="_____FAL3" localSheetId="9">#REF!</definedName>
    <definedName name="_____FAL3" localSheetId="11">#REF!</definedName>
    <definedName name="_____FAL3" localSheetId="8">#REF!</definedName>
    <definedName name="_____FAL3" localSheetId="0">#REF!</definedName>
    <definedName name="_____FAL3" localSheetId="1">#REF!</definedName>
    <definedName name="_____FAL3" localSheetId="3">#REF!</definedName>
    <definedName name="_____FAL3" localSheetId="12">#REF!</definedName>
    <definedName name="_____FAL3" localSheetId="13">#REF!</definedName>
    <definedName name="_____FAL3">#REF!</definedName>
    <definedName name="_____FAL4" localSheetId="9">#REF!</definedName>
    <definedName name="_____FAL4" localSheetId="11">#REF!</definedName>
    <definedName name="_____FAL4" localSheetId="8">#REF!</definedName>
    <definedName name="_____FAL4" localSheetId="0">#REF!</definedName>
    <definedName name="_____FAL4" localSheetId="1">#REF!</definedName>
    <definedName name="_____FAL4" localSheetId="3">#REF!</definedName>
    <definedName name="_____FAL4" localSheetId="12">#REF!</definedName>
    <definedName name="_____FAL4" localSheetId="13">#REF!</definedName>
    <definedName name="_____FAL4">#REF!</definedName>
    <definedName name="_____FAL5" localSheetId="9">#REF!</definedName>
    <definedName name="_____FAL5" localSheetId="11">#REF!</definedName>
    <definedName name="_____FAL5" localSheetId="8">#REF!</definedName>
    <definedName name="_____FAL5" localSheetId="0">#REF!</definedName>
    <definedName name="_____FAL5" localSheetId="1">#REF!</definedName>
    <definedName name="_____FAL5" localSheetId="3">#REF!</definedName>
    <definedName name="_____FAL5" localSheetId="12">#REF!</definedName>
    <definedName name="_____FAL5" localSheetId="13">#REF!</definedName>
    <definedName name="_____FAL5">#REF!</definedName>
    <definedName name="_____FAL6" localSheetId="9">#REF!</definedName>
    <definedName name="_____FAL6" localSheetId="11">#REF!</definedName>
    <definedName name="_____FAL6" localSheetId="8">#REF!</definedName>
    <definedName name="_____FAL6" localSheetId="0">#REF!</definedName>
    <definedName name="_____FAL6" localSheetId="1">#REF!</definedName>
    <definedName name="_____FAL6" localSheetId="3">#REF!</definedName>
    <definedName name="_____FAL6" localSheetId="12">#REF!</definedName>
    <definedName name="_____FAL6" localSheetId="13">#REF!</definedName>
    <definedName name="_____FAL6">#REF!</definedName>
    <definedName name="_____FAL7" localSheetId="9">#REF!</definedName>
    <definedName name="_____FAL7" localSheetId="11">#REF!</definedName>
    <definedName name="_____FAL7" localSheetId="8">#REF!</definedName>
    <definedName name="_____FAL7" localSheetId="0">#REF!</definedName>
    <definedName name="_____FAL7" localSheetId="1">#REF!</definedName>
    <definedName name="_____FAL7" localSheetId="3">#REF!</definedName>
    <definedName name="_____FAL7" localSheetId="12">#REF!</definedName>
    <definedName name="_____FAL7" localSheetId="13">#REF!</definedName>
    <definedName name="_____FAL7">#REF!</definedName>
    <definedName name="_____FMK1" localSheetId="9">#REF!</definedName>
    <definedName name="_____FMK1" localSheetId="11">#REF!</definedName>
    <definedName name="_____FMK1" localSheetId="8">#REF!</definedName>
    <definedName name="_____FMK1" localSheetId="0">#REF!</definedName>
    <definedName name="_____FMK1" localSheetId="1">#REF!</definedName>
    <definedName name="_____FMK1" localSheetId="3">#REF!</definedName>
    <definedName name="_____FMK1" localSheetId="12">#REF!</definedName>
    <definedName name="_____FMK1" localSheetId="13">#REF!</definedName>
    <definedName name="_____FMK1">#REF!</definedName>
    <definedName name="_____IKR1" localSheetId="9">#REF!</definedName>
    <definedName name="_____IKR1" localSheetId="11">#REF!</definedName>
    <definedName name="_____IKR1" localSheetId="8">#REF!</definedName>
    <definedName name="_____IKR1" localSheetId="0">#REF!</definedName>
    <definedName name="_____IKR1" localSheetId="1">#REF!</definedName>
    <definedName name="_____IKR1" localSheetId="3">#REF!</definedName>
    <definedName name="_____IKR1" localSheetId="12">#REF!</definedName>
    <definedName name="_____IKR1" localSheetId="13">#REF!</definedName>
    <definedName name="_____IKR1">#REF!</definedName>
    <definedName name="_____IRP1" localSheetId="9">#REF!</definedName>
    <definedName name="_____IRP1" localSheetId="11">#REF!</definedName>
    <definedName name="_____IRP1" localSheetId="8">#REF!</definedName>
    <definedName name="_____IRP1" localSheetId="0">#REF!</definedName>
    <definedName name="_____IRP1" localSheetId="1">#REF!</definedName>
    <definedName name="_____IRP1" localSheetId="3">#REF!</definedName>
    <definedName name="_____IRP1" localSheetId="12">#REF!</definedName>
    <definedName name="_____IRP1" localSheetId="13">#REF!</definedName>
    <definedName name="_____IRP1">#REF!</definedName>
    <definedName name="_____LIT1" localSheetId="9">#REF!</definedName>
    <definedName name="_____LIT1" localSheetId="11">#REF!</definedName>
    <definedName name="_____LIT1" localSheetId="8">#REF!</definedName>
    <definedName name="_____LIT1" localSheetId="0">#REF!</definedName>
    <definedName name="_____LIT1" localSheetId="1">#REF!</definedName>
    <definedName name="_____LIT1" localSheetId="3">#REF!</definedName>
    <definedName name="_____LIT1" localSheetId="12">#REF!</definedName>
    <definedName name="_____LIT1" localSheetId="13">#REF!</definedName>
    <definedName name="_____LIT1">#REF!</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9">#REF!</definedName>
    <definedName name="_____MEX1" localSheetId="11">#REF!</definedName>
    <definedName name="_____MEX1" localSheetId="8">#REF!</definedName>
    <definedName name="_____MEX1" localSheetId="0">#REF!</definedName>
    <definedName name="_____MEX1" localSheetId="1">#REF!</definedName>
    <definedName name="_____MEX1" localSheetId="3">#REF!</definedName>
    <definedName name="_____MEX1" localSheetId="7">#REF!</definedName>
    <definedName name="_____MEX1" localSheetId="12">#REF!</definedName>
    <definedName name="_____MEX1" localSheetId="13">#REF!</definedName>
    <definedName name="_____MEX1">#REF!</definedName>
    <definedName name="_____PTA1" localSheetId="9">#REF!</definedName>
    <definedName name="_____PTA1" localSheetId="11">#REF!</definedName>
    <definedName name="_____PTA1" localSheetId="8">#REF!</definedName>
    <definedName name="_____PTA1" localSheetId="0">#REF!</definedName>
    <definedName name="_____PTA1" localSheetId="1">#REF!</definedName>
    <definedName name="_____PTA1" localSheetId="3">#REF!</definedName>
    <definedName name="_____PTA1" localSheetId="7">#REF!</definedName>
    <definedName name="_____PTA1" localSheetId="12">#REF!</definedName>
    <definedName name="_____PTA1" localSheetId="13">#REF!</definedName>
    <definedName name="_____PTA1">#REF!</definedName>
    <definedName name="_____ROS1">#N/A</definedName>
    <definedName name="_____ROS2">#N/A</definedName>
    <definedName name="_____ROS3">#N/A</definedName>
    <definedName name="_____ROS4">#N/A</definedName>
    <definedName name="_____SAR1" localSheetId="9">#REF!</definedName>
    <definedName name="_____SAR1" localSheetId="11">#REF!</definedName>
    <definedName name="_____SAR1" localSheetId="8">#REF!</definedName>
    <definedName name="_____SAR1" localSheetId="0">#REF!</definedName>
    <definedName name="_____SAR1" localSheetId="1">#REF!</definedName>
    <definedName name="_____SAR1" localSheetId="3">#REF!</definedName>
    <definedName name="_____SAR1" localSheetId="7">#REF!</definedName>
    <definedName name="_____SAR1" localSheetId="12">#REF!</definedName>
    <definedName name="_____SAR1" localSheetId="13">#REF!</definedName>
    <definedName name="_____SAR1">#REF!</definedName>
    <definedName name="_____SRT11" localSheetId="15" hidden="1">{"Minpmon",#N/A,FALSE,"Monthinput"}</definedName>
    <definedName name="_____SRT11" localSheetId="9" hidden="1">{"Minpmon",#N/A,FALSE,"Monthinput"}</definedName>
    <definedName name="_____SRT11" localSheetId="11" hidden="1">{"Minpmon",#N/A,FALSE,"Monthinput"}</definedName>
    <definedName name="_____SRT11" localSheetId="8" hidden="1">{"Minpmon",#N/A,FALSE,"Monthinput"}</definedName>
    <definedName name="_____SRT11" localSheetId="0" hidden="1">{"Minpmon",#N/A,FALSE,"Monthinput"}</definedName>
    <definedName name="_____SRT11" localSheetId="1" hidden="1">{"Minpmon",#N/A,FALSE,"Monthinput"}</definedName>
    <definedName name="_____SRT11" localSheetId="3" hidden="1">{"Minpmon",#N/A,FALSE,"Monthinput"}</definedName>
    <definedName name="_____SRT11" localSheetId="7" hidden="1">{"Minpmon",#N/A,FALSE,"Monthinput"}</definedName>
    <definedName name="_____SRT11" localSheetId="10" hidden="1">{"Minpmon",#N/A,FALSE,"Monthinput"}</definedName>
    <definedName name="_____SRT11" localSheetId="12" hidden="1">{"Minpmon",#N/A,FALSE,"Monthinput"}</definedName>
    <definedName name="_____SRT11" localSheetId="13" hidden="1">{"Minpmon",#N/A,FALSE,"Monthinput"}</definedName>
    <definedName name="_____SRT11" hidden="1">{"Minpmon",#N/A,FALSE,"Monthinput"}</definedName>
    <definedName name="_____tAB4">'[6]shared data'!$A$1:$G$71</definedName>
    <definedName name="_____tnt1">#N/A</definedName>
    <definedName name="_____TOT58" localSheetId="8">[7]GROWTH!#REF!</definedName>
    <definedName name="_____TOT58" localSheetId="0">[7]GROWTH!#REF!</definedName>
    <definedName name="_____TOT58" localSheetId="1">[7]GROWTH!#REF!</definedName>
    <definedName name="_____TOT58" localSheetId="3">[7]GROWTH!#REF!</definedName>
    <definedName name="_____TOT58" localSheetId="7">[7]GROWTH!#REF!</definedName>
    <definedName name="_____TOT58">[7]GROWTH!#REF!</definedName>
    <definedName name="____asd1">#N/A</definedName>
    <definedName name="____AUS1" localSheetId="9">#REF!</definedName>
    <definedName name="____AUS1" localSheetId="11">#REF!</definedName>
    <definedName name="____AUS1" localSheetId="8">#REF!</definedName>
    <definedName name="____AUS1" localSheetId="0">#REF!</definedName>
    <definedName name="____AUS1" localSheetId="1">#REF!</definedName>
    <definedName name="____AUS1" localSheetId="3">#REF!</definedName>
    <definedName name="____AUS1" localSheetId="7">#REF!</definedName>
    <definedName name="____AUS1" localSheetId="12">#REF!</definedName>
    <definedName name="____AUS1" localSheetId="13">#REF!</definedName>
    <definedName name="____AUS1">#REF!</definedName>
    <definedName name="____DEG1" localSheetId="9">#REF!</definedName>
    <definedName name="____DEG1" localSheetId="11">#REF!</definedName>
    <definedName name="____DEG1" localSheetId="8">#REF!</definedName>
    <definedName name="____DEG1" localSheetId="0">#REF!</definedName>
    <definedName name="____DEG1" localSheetId="1">#REF!</definedName>
    <definedName name="____DEG1" localSheetId="3">#REF!</definedName>
    <definedName name="____DEG1" localSheetId="7">#REF!</definedName>
    <definedName name="____DEG1" localSheetId="12">#REF!</definedName>
    <definedName name="____DEG1" localSheetId="13">#REF!</definedName>
    <definedName name="____DEG1">#REF!</definedName>
    <definedName name="____DKR1" localSheetId="9">#REF!</definedName>
    <definedName name="____DKR1" localSheetId="11">#REF!</definedName>
    <definedName name="____DKR1" localSheetId="8">#REF!</definedName>
    <definedName name="____DKR1" localSheetId="0">#REF!</definedName>
    <definedName name="____DKR1" localSheetId="1">#REF!</definedName>
    <definedName name="____DKR1" localSheetId="3">#REF!</definedName>
    <definedName name="____DKR1" localSheetId="7">#REF!</definedName>
    <definedName name="____DKR1" localSheetId="12">#REF!</definedName>
    <definedName name="____DKR1" localSheetId="13">#REF!</definedName>
    <definedName name="____DKR1">#REF!</definedName>
    <definedName name="____ECU1" localSheetId="9">#REF!</definedName>
    <definedName name="____ECU1" localSheetId="11">#REF!</definedName>
    <definedName name="____ECU1" localSheetId="8">#REF!</definedName>
    <definedName name="____ECU1" localSheetId="0">#REF!</definedName>
    <definedName name="____ECU1" localSheetId="1">#REF!</definedName>
    <definedName name="____ECU1" localSheetId="3">#REF!</definedName>
    <definedName name="____ECU1" localSheetId="12">#REF!</definedName>
    <definedName name="____ECU1" localSheetId="13">#REF!</definedName>
    <definedName name="____ECU1">#REF!</definedName>
    <definedName name="____ESC1" localSheetId="9">#REF!</definedName>
    <definedName name="____ESC1" localSheetId="11">#REF!</definedName>
    <definedName name="____ESC1" localSheetId="8">#REF!</definedName>
    <definedName name="____ESC1" localSheetId="0">#REF!</definedName>
    <definedName name="____ESC1" localSheetId="1">#REF!</definedName>
    <definedName name="____ESC1" localSheetId="3">#REF!</definedName>
    <definedName name="____ESC1" localSheetId="12">#REF!</definedName>
    <definedName name="____ESC1" localSheetId="13">#REF!</definedName>
    <definedName name="____ESC1">#REF!</definedName>
    <definedName name="____FAL2" localSheetId="9">#REF!</definedName>
    <definedName name="____FAL2" localSheetId="11">#REF!</definedName>
    <definedName name="____FAL2" localSheetId="8">#REF!</definedName>
    <definedName name="____FAL2" localSheetId="0">#REF!</definedName>
    <definedName name="____FAL2" localSheetId="1">#REF!</definedName>
    <definedName name="____FAL2" localSheetId="3">#REF!</definedName>
    <definedName name="____FAL2" localSheetId="12">#REF!</definedName>
    <definedName name="____FAL2" localSheetId="13">#REF!</definedName>
    <definedName name="____FAL2">#REF!</definedName>
    <definedName name="____FAL3" localSheetId="9">#REF!</definedName>
    <definedName name="____FAL3" localSheetId="11">#REF!</definedName>
    <definedName name="____FAL3" localSheetId="8">#REF!</definedName>
    <definedName name="____FAL3" localSheetId="0">#REF!</definedName>
    <definedName name="____FAL3" localSheetId="1">#REF!</definedName>
    <definedName name="____FAL3" localSheetId="3">#REF!</definedName>
    <definedName name="____FAL3" localSheetId="12">#REF!</definedName>
    <definedName name="____FAL3" localSheetId="13">#REF!</definedName>
    <definedName name="____FAL3">#REF!</definedName>
    <definedName name="____FAL4" localSheetId="9">#REF!</definedName>
    <definedName name="____FAL4" localSheetId="11">#REF!</definedName>
    <definedName name="____FAL4" localSheetId="8">#REF!</definedName>
    <definedName name="____FAL4" localSheetId="0">#REF!</definedName>
    <definedName name="____FAL4" localSheetId="1">#REF!</definedName>
    <definedName name="____FAL4" localSheetId="3">#REF!</definedName>
    <definedName name="____FAL4" localSheetId="12">#REF!</definedName>
    <definedName name="____FAL4" localSheetId="13">#REF!</definedName>
    <definedName name="____FAL4">#REF!</definedName>
    <definedName name="____FAL5" localSheetId="9">#REF!</definedName>
    <definedName name="____FAL5" localSheetId="11">#REF!</definedName>
    <definedName name="____FAL5" localSheetId="8">#REF!</definedName>
    <definedName name="____FAL5" localSheetId="0">#REF!</definedName>
    <definedName name="____FAL5" localSheetId="1">#REF!</definedName>
    <definedName name="____FAL5" localSheetId="3">#REF!</definedName>
    <definedName name="____FAL5" localSheetId="12">#REF!</definedName>
    <definedName name="____FAL5" localSheetId="13">#REF!</definedName>
    <definedName name="____FAL5">#REF!</definedName>
    <definedName name="____FAL6" localSheetId="9">#REF!</definedName>
    <definedName name="____FAL6" localSheetId="11">#REF!</definedName>
    <definedName name="____FAL6" localSheetId="8">#REF!</definedName>
    <definedName name="____FAL6" localSheetId="0">#REF!</definedName>
    <definedName name="____FAL6" localSheetId="1">#REF!</definedName>
    <definedName name="____FAL6" localSheetId="3">#REF!</definedName>
    <definedName name="____FAL6" localSheetId="12">#REF!</definedName>
    <definedName name="____FAL6" localSheetId="13">#REF!</definedName>
    <definedName name="____FAL6">#REF!</definedName>
    <definedName name="____FAL7" localSheetId="9">#REF!</definedName>
    <definedName name="____FAL7" localSheetId="11">#REF!</definedName>
    <definedName name="____FAL7" localSheetId="8">#REF!</definedName>
    <definedName name="____FAL7" localSheetId="0">#REF!</definedName>
    <definedName name="____FAL7" localSheetId="1">#REF!</definedName>
    <definedName name="____FAL7" localSheetId="3">#REF!</definedName>
    <definedName name="____FAL7" localSheetId="12">#REF!</definedName>
    <definedName name="____FAL7" localSheetId="13">#REF!</definedName>
    <definedName name="____FAL7">#REF!</definedName>
    <definedName name="____FMK1" localSheetId="9">#REF!</definedName>
    <definedName name="____FMK1" localSheetId="11">#REF!</definedName>
    <definedName name="____FMK1" localSheetId="8">#REF!</definedName>
    <definedName name="____FMK1" localSheetId="0">#REF!</definedName>
    <definedName name="____FMK1" localSheetId="1">#REF!</definedName>
    <definedName name="____FMK1" localSheetId="3">#REF!</definedName>
    <definedName name="____FMK1" localSheetId="12">#REF!</definedName>
    <definedName name="____FMK1" localSheetId="13">#REF!</definedName>
    <definedName name="____FMK1">#REF!</definedName>
    <definedName name="____IKR1" localSheetId="9">#REF!</definedName>
    <definedName name="____IKR1" localSheetId="11">#REF!</definedName>
    <definedName name="____IKR1" localSheetId="8">#REF!</definedName>
    <definedName name="____IKR1" localSheetId="0">#REF!</definedName>
    <definedName name="____IKR1" localSheetId="1">#REF!</definedName>
    <definedName name="____IKR1" localSheetId="3">#REF!</definedName>
    <definedName name="____IKR1" localSheetId="12">#REF!</definedName>
    <definedName name="____IKR1" localSheetId="13">#REF!</definedName>
    <definedName name="____IKR1">#REF!</definedName>
    <definedName name="____IRP1" localSheetId="9">#REF!</definedName>
    <definedName name="____IRP1" localSheetId="11">#REF!</definedName>
    <definedName name="____IRP1" localSheetId="8">#REF!</definedName>
    <definedName name="____IRP1" localSheetId="0">#REF!</definedName>
    <definedName name="____IRP1" localSheetId="1">#REF!</definedName>
    <definedName name="____IRP1" localSheetId="3">#REF!</definedName>
    <definedName name="____IRP1" localSheetId="12">#REF!</definedName>
    <definedName name="____IRP1" localSheetId="13">#REF!</definedName>
    <definedName name="____IRP1">#REF!</definedName>
    <definedName name="____LIT1" localSheetId="9">#REF!</definedName>
    <definedName name="____LIT1" localSheetId="11">#REF!</definedName>
    <definedName name="____LIT1" localSheetId="8">#REF!</definedName>
    <definedName name="____LIT1" localSheetId="0">#REF!</definedName>
    <definedName name="____LIT1" localSheetId="1">#REF!</definedName>
    <definedName name="____LIT1" localSheetId="3">#REF!</definedName>
    <definedName name="____LIT1" localSheetId="12">#REF!</definedName>
    <definedName name="____LIT1" localSheetId="13">#REF!</definedName>
    <definedName name="____LIT1">#REF!</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9">#REF!</definedName>
    <definedName name="____MEX1" localSheetId="11">#REF!</definedName>
    <definedName name="____MEX1" localSheetId="8">#REF!</definedName>
    <definedName name="____MEX1" localSheetId="0">#REF!</definedName>
    <definedName name="____MEX1" localSheetId="1">#REF!</definedName>
    <definedName name="____MEX1" localSheetId="3">#REF!</definedName>
    <definedName name="____MEX1" localSheetId="7">#REF!</definedName>
    <definedName name="____MEX1" localSheetId="12">#REF!</definedName>
    <definedName name="____MEX1" localSheetId="13">#REF!</definedName>
    <definedName name="____MEX1">#REF!</definedName>
    <definedName name="____PTA1" localSheetId="9">#REF!</definedName>
    <definedName name="____PTA1" localSheetId="11">#REF!</definedName>
    <definedName name="____PTA1" localSheetId="8">#REF!</definedName>
    <definedName name="____PTA1" localSheetId="0">#REF!</definedName>
    <definedName name="____PTA1" localSheetId="1">#REF!</definedName>
    <definedName name="____PTA1" localSheetId="3">#REF!</definedName>
    <definedName name="____PTA1" localSheetId="7">#REF!</definedName>
    <definedName name="____PTA1" localSheetId="12">#REF!</definedName>
    <definedName name="____PTA1" localSheetId="13">#REF!</definedName>
    <definedName name="____PTA1">#REF!</definedName>
    <definedName name="____ROS1">#N/A</definedName>
    <definedName name="____ROS2">#N/A</definedName>
    <definedName name="____ROS3">#N/A</definedName>
    <definedName name="____ROS4">#N/A</definedName>
    <definedName name="____SAR1" localSheetId="9">#REF!</definedName>
    <definedName name="____SAR1" localSheetId="11">#REF!</definedName>
    <definedName name="____SAR1" localSheetId="8">#REF!</definedName>
    <definedName name="____SAR1" localSheetId="0">#REF!</definedName>
    <definedName name="____SAR1" localSheetId="1">#REF!</definedName>
    <definedName name="____SAR1" localSheetId="3">#REF!</definedName>
    <definedName name="____SAR1" localSheetId="7">#REF!</definedName>
    <definedName name="____SAR1" localSheetId="12">#REF!</definedName>
    <definedName name="____SAR1" localSheetId="13">#REF!</definedName>
    <definedName name="____SAR1">#REF!</definedName>
    <definedName name="____SRT11" localSheetId="15" hidden="1">{"Minpmon",#N/A,FALSE,"Monthinput"}</definedName>
    <definedName name="____SRT11" localSheetId="9" hidden="1">{"Minpmon",#N/A,FALSE,"Monthinput"}</definedName>
    <definedName name="____SRT11" localSheetId="11" hidden="1">{"Minpmon",#N/A,FALSE,"Monthinput"}</definedName>
    <definedName name="____SRT11" localSheetId="8" hidden="1">{"Minpmon",#N/A,FALSE,"Monthinput"}</definedName>
    <definedName name="____SRT11" localSheetId="0" hidden="1">{"Minpmon",#N/A,FALSE,"Monthinput"}</definedName>
    <definedName name="____SRT11" localSheetId="1" hidden="1">{"Minpmon",#N/A,FALSE,"Monthinput"}</definedName>
    <definedName name="____SRT11" localSheetId="3" hidden="1">{"Minpmon",#N/A,FALSE,"Monthinput"}</definedName>
    <definedName name="____SRT11" localSheetId="7" hidden="1">{"Minpmon",#N/A,FALSE,"Monthinput"}</definedName>
    <definedName name="____SRT11" localSheetId="10" hidden="1">{"Minpmon",#N/A,FALSE,"Monthinput"}</definedName>
    <definedName name="____SRT11" localSheetId="12" hidden="1">{"Minpmon",#N/A,FALSE,"Monthinput"}</definedName>
    <definedName name="____SRT11" localSheetId="13" hidden="1">{"Minpmon",#N/A,FALSE,"Monthinput"}</definedName>
    <definedName name="____SRT11" hidden="1">{"Minpmon",#N/A,FALSE,"Monthinput"}</definedName>
    <definedName name="____tAB4">'[6]shared data'!$A$1:$G$71</definedName>
    <definedName name="____tnt1">#N/A</definedName>
    <definedName name="____TOT58" localSheetId="8">[7]GROWTH!#REF!</definedName>
    <definedName name="____TOT58" localSheetId="0">[7]GROWTH!#REF!</definedName>
    <definedName name="____TOT58" localSheetId="1">[7]GROWTH!#REF!</definedName>
    <definedName name="____TOT58" localSheetId="3">[7]GROWTH!#REF!</definedName>
    <definedName name="____TOT58" localSheetId="7">[7]GROWTH!#REF!</definedName>
    <definedName name="____TOT58">[7]GROWTH!#REF!</definedName>
    <definedName name="___asd1">#N/A</definedName>
    <definedName name="___AUS1" localSheetId="9">#REF!</definedName>
    <definedName name="___AUS1" localSheetId="11">#REF!</definedName>
    <definedName name="___AUS1" localSheetId="8">#REF!</definedName>
    <definedName name="___AUS1" localSheetId="0">#REF!</definedName>
    <definedName name="___AUS1" localSheetId="1">#REF!</definedName>
    <definedName name="___AUS1" localSheetId="3">#REF!</definedName>
    <definedName name="___AUS1" localSheetId="7">#REF!</definedName>
    <definedName name="___AUS1" localSheetId="12">#REF!</definedName>
    <definedName name="___AUS1" localSheetId="13">#REF!</definedName>
    <definedName name="___AUS1">#REF!</definedName>
    <definedName name="___DEG1" localSheetId="9">#REF!</definedName>
    <definedName name="___DEG1" localSheetId="11">#REF!</definedName>
    <definedName name="___DEG1" localSheetId="8">#REF!</definedName>
    <definedName name="___DEG1" localSheetId="0">#REF!</definedName>
    <definedName name="___DEG1" localSheetId="1">#REF!</definedName>
    <definedName name="___DEG1" localSheetId="3">#REF!</definedName>
    <definedName name="___DEG1" localSheetId="7">#REF!</definedName>
    <definedName name="___DEG1" localSheetId="12">#REF!</definedName>
    <definedName name="___DEG1" localSheetId="13">#REF!</definedName>
    <definedName name="___DEG1">#REF!</definedName>
    <definedName name="___DKR1" localSheetId="9">#REF!</definedName>
    <definedName name="___DKR1" localSheetId="11">#REF!</definedName>
    <definedName name="___DKR1" localSheetId="8">#REF!</definedName>
    <definedName name="___DKR1" localSheetId="0">#REF!</definedName>
    <definedName name="___DKR1" localSheetId="1">#REF!</definedName>
    <definedName name="___DKR1" localSheetId="3">#REF!</definedName>
    <definedName name="___DKR1" localSheetId="7">#REF!</definedName>
    <definedName name="___DKR1" localSheetId="12">#REF!</definedName>
    <definedName name="___DKR1" localSheetId="13">#REF!</definedName>
    <definedName name="___DKR1">#REF!</definedName>
    <definedName name="___ECU1" localSheetId="9">#REF!</definedName>
    <definedName name="___ECU1" localSheetId="11">#REF!</definedName>
    <definedName name="___ECU1" localSheetId="8">#REF!</definedName>
    <definedName name="___ECU1" localSheetId="0">#REF!</definedName>
    <definedName name="___ECU1" localSheetId="1">#REF!</definedName>
    <definedName name="___ECU1" localSheetId="3">#REF!</definedName>
    <definedName name="___ECU1" localSheetId="12">#REF!</definedName>
    <definedName name="___ECU1" localSheetId="13">#REF!</definedName>
    <definedName name="___ECU1">#REF!</definedName>
    <definedName name="___ESC1" localSheetId="9">#REF!</definedName>
    <definedName name="___ESC1" localSheetId="11">#REF!</definedName>
    <definedName name="___ESC1" localSheetId="8">#REF!</definedName>
    <definedName name="___ESC1" localSheetId="0">#REF!</definedName>
    <definedName name="___ESC1" localSheetId="1">#REF!</definedName>
    <definedName name="___ESC1" localSheetId="3">#REF!</definedName>
    <definedName name="___ESC1" localSheetId="12">#REF!</definedName>
    <definedName name="___ESC1" localSheetId="13">#REF!</definedName>
    <definedName name="___ESC1">#REF!</definedName>
    <definedName name="___F" hidden="1">'[8]Fax a enviar'!#REF!</definedName>
    <definedName name="___FAL2" localSheetId="9">#REF!</definedName>
    <definedName name="___FAL2" localSheetId="11">#REF!</definedName>
    <definedName name="___FAL2" localSheetId="8">#REF!</definedName>
    <definedName name="___FAL2" localSheetId="0">#REF!</definedName>
    <definedName name="___FAL2" localSheetId="1">#REF!</definedName>
    <definedName name="___FAL2" localSheetId="3">#REF!</definedName>
    <definedName name="___FAL2" localSheetId="7">#REF!</definedName>
    <definedName name="___FAL2" localSheetId="12">#REF!</definedName>
    <definedName name="___FAL2" localSheetId="13">#REF!</definedName>
    <definedName name="___FAL2">#REF!</definedName>
    <definedName name="___FAL3" localSheetId="9">#REF!</definedName>
    <definedName name="___FAL3" localSheetId="11">#REF!</definedName>
    <definedName name="___FAL3" localSheetId="8">#REF!</definedName>
    <definedName name="___FAL3" localSheetId="0">#REF!</definedName>
    <definedName name="___FAL3" localSheetId="1">#REF!</definedName>
    <definedName name="___FAL3" localSheetId="3">#REF!</definedName>
    <definedName name="___FAL3" localSheetId="7">#REF!</definedName>
    <definedName name="___FAL3" localSheetId="12">#REF!</definedName>
    <definedName name="___FAL3" localSheetId="13">#REF!</definedName>
    <definedName name="___FAL3">#REF!</definedName>
    <definedName name="___FAL4" localSheetId="9">#REF!</definedName>
    <definedName name="___FAL4" localSheetId="11">#REF!</definedName>
    <definedName name="___FAL4" localSheetId="8">#REF!</definedName>
    <definedName name="___FAL4" localSheetId="0">#REF!</definedName>
    <definedName name="___FAL4" localSheetId="1">#REF!</definedName>
    <definedName name="___FAL4" localSheetId="3">#REF!</definedName>
    <definedName name="___FAL4" localSheetId="7">#REF!</definedName>
    <definedName name="___FAL4" localSheetId="12">#REF!</definedName>
    <definedName name="___FAL4" localSheetId="13">#REF!</definedName>
    <definedName name="___FAL4">#REF!</definedName>
    <definedName name="___FAL5" localSheetId="9">#REF!</definedName>
    <definedName name="___FAL5" localSheetId="11">#REF!</definedName>
    <definedName name="___FAL5" localSheetId="8">#REF!</definedName>
    <definedName name="___FAL5" localSheetId="0">#REF!</definedName>
    <definedName name="___FAL5" localSheetId="1">#REF!</definedName>
    <definedName name="___FAL5" localSheetId="3">#REF!</definedName>
    <definedName name="___FAL5" localSheetId="12">#REF!</definedName>
    <definedName name="___FAL5" localSheetId="13">#REF!</definedName>
    <definedName name="___FAL5">#REF!</definedName>
    <definedName name="___FAL6" localSheetId="9">#REF!</definedName>
    <definedName name="___FAL6" localSheetId="11">#REF!</definedName>
    <definedName name="___FAL6" localSheetId="8">#REF!</definedName>
    <definedName name="___FAL6" localSheetId="0">#REF!</definedName>
    <definedName name="___FAL6" localSheetId="1">#REF!</definedName>
    <definedName name="___FAL6" localSheetId="3">#REF!</definedName>
    <definedName name="___FAL6" localSheetId="12">#REF!</definedName>
    <definedName name="___FAL6" localSheetId="13">#REF!</definedName>
    <definedName name="___FAL6">#REF!</definedName>
    <definedName name="___FAL7" localSheetId="9">#REF!</definedName>
    <definedName name="___FAL7" localSheetId="11">#REF!</definedName>
    <definedName name="___FAL7" localSheetId="8">#REF!</definedName>
    <definedName name="___FAL7" localSheetId="0">#REF!</definedName>
    <definedName name="___FAL7" localSheetId="1">#REF!</definedName>
    <definedName name="___FAL7" localSheetId="3">#REF!</definedName>
    <definedName name="___FAL7" localSheetId="12">#REF!</definedName>
    <definedName name="___FAL7" localSheetId="13">#REF!</definedName>
    <definedName name="___FAL7">#REF!</definedName>
    <definedName name="___FMK1" localSheetId="9">#REF!</definedName>
    <definedName name="___FMK1" localSheetId="11">#REF!</definedName>
    <definedName name="___FMK1" localSheetId="8">#REF!</definedName>
    <definedName name="___FMK1" localSheetId="0">#REF!</definedName>
    <definedName name="___FMK1" localSheetId="1">#REF!</definedName>
    <definedName name="___FMK1" localSheetId="3">#REF!</definedName>
    <definedName name="___FMK1" localSheetId="12">#REF!</definedName>
    <definedName name="___FMK1" localSheetId="13">#REF!</definedName>
    <definedName name="___FMK1">#REF!</definedName>
    <definedName name="___IKR1" localSheetId="9">#REF!</definedName>
    <definedName name="___IKR1" localSheetId="11">#REF!</definedName>
    <definedName name="___IKR1" localSheetId="8">#REF!</definedName>
    <definedName name="___IKR1" localSheetId="0">#REF!</definedName>
    <definedName name="___IKR1" localSheetId="1">#REF!</definedName>
    <definedName name="___IKR1" localSheetId="3">#REF!</definedName>
    <definedName name="___IKR1" localSheetId="12">#REF!</definedName>
    <definedName name="___IKR1" localSheetId="13">#REF!</definedName>
    <definedName name="___IKR1">#REF!</definedName>
    <definedName name="___IRP1" localSheetId="9">#REF!</definedName>
    <definedName name="___IRP1" localSheetId="11">#REF!</definedName>
    <definedName name="___IRP1" localSheetId="8">#REF!</definedName>
    <definedName name="___IRP1" localSheetId="0">#REF!</definedName>
    <definedName name="___IRP1" localSheetId="1">#REF!</definedName>
    <definedName name="___IRP1" localSheetId="3">#REF!</definedName>
    <definedName name="___IRP1" localSheetId="12">#REF!</definedName>
    <definedName name="___IRP1" localSheetId="13">#REF!</definedName>
    <definedName name="___IRP1">#REF!</definedName>
    <definedName name="___LIT1" localSheetId="9">#REF!</definedName>
    <definedName name="___LIT1" localSheetId="11">#REF!</definedName>
    <definedName name="___LIT1" localSheetId="8">#REF!</definedName>
    <definedName name="___LIT1" localSheetId="0">#REF!</definedName>
    <definedName name="___LIT1" localSheetId="1">#REF!</definedName>
    <definedName name="___LIT1" localSheetId="3">#REF!</definedName>
    <definedName name="___LIT1" localSheetId="12">#REF!</definedName>
    <definedName name="___LIT1" localSheetId="13">#REF!</definedName>
    <definedName name="___LIT1">#REF!</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9">#REF!</definedName>
    <definedName name="___MEX1" localSheetId="11">#REF!</definedName>
    <definedName name="___MEX1" localSheetId="8">#REF!</definedName>
    <definedName name="___MEX1" localSheetId="0">#REF!</definedName>
    <definedName name="___MEX1" localSheetId="1">#REF!</definedName>
    <definedName name="___MEX1" localSheetId="3">#REF!</definedName>
    <definedName name="___MEX1" localSheetId="7">#REF!</definedName>
    <definedName name="___MEX1" localSheetId="12">#REF!</definedName>
    <definedName name="___MEX1" localSheetId="13">#REF!</definedName>
    <definedName name="___MEX1">#REF!</definedName>
    <definedName name="___PTA1" localSheetId="9">#REF!</definedName>
    <definedName name="___PTA1" localSheetId="11">#REF!</definedName>
    <definedName name="___PTA1" localSheetId="8">#REF!</definedName>
    <definedName name="___PTA1" localSheetId="0">#REF!</definedName>
    <definedName name="___PTA1" localSheetId="1">#REF!</definedName>
    <definedName name="___PTA1" localSheetId="3">#REF!</definedName>
    <definedName name="___PTA1" localSheetId="7">#REF!</definedName>
    <definedName name="___PTA1" localSheetId="12">#REF!</definedName>
    <definedName name="___PTA1" localSheetId="13">#REF!</definedName>
    <definedName name="___PTA1">#REF!</definedName>
    <definedName name="___ROS1">#N/A</definedName>
    <definedName name="___ROS2">#N/A</definedName>
    <definedName name="___ROS3">#N/A</definedName>
    <definedName name="___ROS4">#N/A</definedName>
    <definedName name="___SAR1" localSheetId="9">#REF!</definedName>
    <definedName name="___SAR1" localSheetId="11">#REF!</definedName>
    <definedName name="___SAR1" localSheetId="8">#REF!</definedName>
    <definedName name="___SAR1" localSheetId="0">#REF!</definedName>
    <definedName name="___SAR1" localSheetId="1">#REF!</definedName>
    <definedName name="___SAR1" localSheetId="3">#REF!</definedName>
    <definedName name="___SAR1" localSheetId="7">#REF!</definedName>
    <definedName name="___SAR1" localSheetId="12">#REF!</definedName>
    <definedName name="___SAR1" localSheetId="13">#REF!</definedName>
    <definedName name="___SAR1">#REF!</definedName>
    <definedName name="___SRT11" localSheetId="15" hidden="1">{"Minpmon",#N/A,FALSE,"Monthinput"}</definedName>
    <definedName name="___SRT11" localSheetId="9" hidden="1">{"Minpmon",#N/A,FALSE,"Monthinput"}</definedName>
    <definedName name="___SRT11" localSheetId="11" hidden="1">{"Minpmon",#N/A,FALSE,"Monthinput"}</definedName>
    <definedName name="___SRT11" localSheetId="8" hidden="1">{"Minpmon",#N/A,FALSE,"Monthinput"}</definedName>
    <definedName name="___SRT11" localSheetId="0" hidden="1">{"Minpmon",#N/A,FALSE,"Monthinput"}</definedName>
    <definedName name="___SRT11" localSheetId="1" hidden="1">{"Minpmon",#N/A,FALSE,"Monthinput"}</definedName>
    <definedName name="___SRT11" localSheetId="3" hidden="1">{"Minpmon",#N/A,FALSE,"Monthinput"}</definedName>
    <definedName name="___SRT11" localSheetId="7" hidden="1">{"Minpmon",#N/A,FALSE,"Monthinput"}</definedName>
    <definedName name="___SRT11" localSheetId="10" hidden="1">{"Minpmon",#N/A,FALSE,"Monthinput"}</definedName>
    <definedName name="___SRT11" localSheetId="12" hidden="1">{"Minpmon",#N/A,FALSE,"Monthinput"}</definedName>
    <definedName name="___SRT11" localSheetId="13" hidden="1">{"Minpmon",#N/A,FALSE,"Monthinput"}</definedName>
    <definedName name="___SRT11" hidden="1">{"Minpmon",#N/A,FALSE,"Monthinput"}</definedName>
    <definedName name="___tAB4">'[6]shared data'!$A$1:$G$71</definedName>
    <definedName name="___tnt1">#N/A</definedName>
    <definedName name="___TOT58" localSheetId="8">[7]GROWTH!#REF!</definedName>
    <definedName name="___TOT58" localSheetId="0">[7]GROWTH!#REF!</definedName>
    <definedName name="___TOT58" localSheetId="1">[7]GROWTH!#REF!</definedName>
    <definedName name="___TOT58" localSheetId="3">[7]GROWTH!#REF!</definedName>
    <definedName name="___TOT58" localSheetId="7">[7]GROWTH!#REF!</definedName>
    <definedName name="___TOT58">[7]GROWTH!#REF!</definedName>
    <definedName name="__10FA_L" localSheetId="9">#REF!</definedName>
    <definedName name="__10FA_L" localSheetId="11">#REF!</definedName>
    <definedName name="__10FA_L" localSheetId="8">#REF!</definedName>
    <definedName name="__10FA_L" localSheetId="0">#REF!</definedName>
    <definedName name="__10FA_L" localSheetId="1">#REF!</definedName>
    <definedName name="__10FA_L" localSheetId="3">#REF!</definedName>
    <definedName name="__10FA_L" localSheetId="7">#REF!</definedName>
    <definedName name="__10FA_L" localSheetId="12">#REF!</definedName>
    <definedName name="__10FA_L" localSheetId="13">#REF!</definedName>
    <definedName name="__10FA_L">#REF!</definedName>
    <definedName name="__11GAZ_LIABS" localSheetId="9">#REF!</definedName>
    <definedName name="__11GAZ_LIABS" localSheetId="11">#REF!</definedName>
    <definedName name="__11GAZ_LIABS" localSheetId="8">#REF!</definedName>
    <definedName name="__11GAZ_LIABS" localSheetId="0">#REF!</definedName>
    <definedName name="__11GAZ_LIABS" localSheetId="1">#REF!</definedName>
    <definedName name="__11GAZ_LIABS" localSheetId="3">#REF!</definedName>
    <definedName name="__11GAZ_LIABS" localSheetId="7">#REF!</definedName>
    <definedName name="__11GAZ_LIABS" localSheetId="12">#REF!</definedName>
    <definedName name="__11GAZ_LIABS" localSheetId="13">#REF!</definedName>
    <definedName name="__11GAZ_LIABS">#REF!</definedName>
    <definedName name="__123Graph_A" localSheetId="8" hidden="1">[9]C!#REF!</definedName>
    <definedName name="__123Graph_A" localSheetId="0" hidden="1">[9]C!#REF!</definedName>
    <definedName name="__123Graph_A" localSheetId="1" hidden="1">#REF!</definedName>
    <definedName name="__123Graph_A" localSheetId="3" hidden="1">[9]C!#REF!</definedName>
    <definedName name="__123Graph_A" localSheetId="7" hidden="1">[9]C!#REF!</definedName>
    <definedName name="__123Graph_A" hidden="1">[9]C!#REF!</definedName>
    <definedName name="__123Graph_AChart1" localSheetId="8" hidden="1">[10]IN_Cable!#REF!</definedName>
    <definedName name="__123Graph_AChart1" localSheetId="0" hidden="1">[10]IN_Cable!#REF!</definedName>
    <definedName name="__123Graph_AChart1" localSheetId="3" hidden="1">[10]IN_Cable!#REF!</definedName>
    <definedName name="__123Graph_AChart1" localSheetId="7"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9" hidden="1">#REF!</definedName>
    <definedName name="__123Graph_ADEBT" localSheetId="11" hidden="1">#REF!</definedName>
    <definedName name="__123Graph_ADEBT" localSheetId="8" hidden="1">#REF!</definedName>
    <definedName name="__123Graph_ADEBT" localSheetId="0" hidden="1">#REF!</definedName>
    <definedName name="__123Graph_ADEBT" localSheetId="1" hidden="1">#REF!</definedName>
    <definedName name="__123Graph_ADEBT" localSheetId="3" hidden="1">#REF!</definedName>
    <definedName name="__123Graph_ADEBT" localSheetId="7" hidden="1">#REF!</definedName>
    <definedName name="__123Graph_ADEBT" localSheetId="12" hidden="1">#REF!</definedName>
    <definedName name="__123Graph_ADEBT" localSheetId="13" hidden="1">#REF!</definedName>
    <definedName name="__123Graph_ADEBT" hidden="1">#REF!</definedName>
    <definedName name="__123Graph_ADIFFERENTIAL" localSheetId="8" hidden="1">[11]TAB25b!#REF!</definedName>
    <definedName name="__123Graph_ADIFFERENTIAL" localSheetId="0" hidden="1">[11]TAB25b!#REF!</definedName>
    <definedName name="__123Graph_ADIFFERENTIAL" localSheetId="1" hidden="1">#REF!</definedName>
    <definedName name="__123Graph_ADIFFERENTIAL" localSheetId="3" hidden="1">[11]TAB25b!#REF!</definedName>
    <definedName name="__123Graph_ADIFFERENTIAL" localSheetId="7" hidden="1">[11]TAB25b!#REF!</definedName>
    <definedName name="__123Graph_ADIFFERENTIAL" hidden="1">[11]TAB25b!#REF!</definedName>
    <definedName name="__123Graph_AINTEREST" localSheetId="1" hidden="1">#REF!</definedName>
    <definedName name="__123Graph_AINTEREST" localSheetId="3" hidden="1">[11]TAB25b!#REF!</definedName>
    <definedName name="__123Graph_AINTEREST" hidden="1">[11]TAB25b!#REF!</definedName>
    <definedName name="__123Graph_AREER" localSheetId="1" hidden="1">[12]ER!#REF!</definedName>
    <definedName name="__123Graph_AREER" hidden="1">[12]ER!#REF!</definedName>
    <definedName name="__123Graph_ASPREAD" localSheetId="1" hidden="1">#REF!</definedName>
    <definedName name="__123Graph_ASPREAD" hidden="1">[11]TAB25b!#REF!</definedName>
    <definedName name="__123Graph_B" localSheetId="1" hidden="1">#REF!</definedName>
    <definedName name="__123Graph_B" hidden="1">[13]FLUJO!$B$7929:$C$7929</definedName>
    <definedName name="__123Graph_BChart1" localSheetId="9" hidden="1">#REF!</definedName>
    <definedName name="__123Graph_BChart1" localSheetId="11" hidden="1">#REF!</definedName>
    <definedName name="__123Graph_BChart1" localSheetId="8" hidden="1">#REF!</definedName>
    <definedName name="__123Graph_BChart1" localSheetId="0" hidden="1">#REF!</definedName>
    <definedName name="__123Graph_BChart1" localSheetId="1" hidden="1">#REF!</definedName>
    <definedName name="__123Graph_BChart1" localSheetId="3" hidden="1">#REF!</definedName>
    <definedName name="__123Graph_BChart1" localSheetId="7" hidden="1">#REF!</definedName>
    <definedName name="__123Graph_BChart1" localSheetId="12" hidden="1">#REF!</definedName>
    <definedName name="__123Graph_BChart1" localSheetId="13" hidden="1">#REF!</definedName>
    <definedName name="__123Graph_BChart1" hidden="1">#REF!</definedName>
    <definedName name="__123Graph_BChart2" localSheetId="9" hidden="1">#REF!</definedName>
    <definedName name="__123Graph_BChart2" localSheetId="11" hidden="1">#REF!</definedName>
    <definedName name="__123Graph_BChart2" localSheetId="8" hidden="1">#REF!</definedName>
    <definedName name="__123Graph_BChart2" localSheetId="0" hidden="1">#REF!</definedName>
    <definedName name="__123Graph_BChart2" localSheetId="3" hidden="1">#REF!</definedName>
    <definedName name="__123Graph_BChart2" localSheetId="7" hidden="1">#REF!</definedName>
    <definedName name="__123Graph_BChart2" localSheetId="12" hidden="1">#REF!</definedName>
    <definedName name="__123Graph_BChart2" localSheetId="13" hidden="1">#REF!</definedName>
    <definedName name="__123Graph_BChart2" hidden="1">#REF!</definedName>
    <definedName name="__123Graph_BChart3" localSheetId="9" hidden="1">#REF!</definedName>
    <definedName name="__123Graph_BChart3" localSheetId="11" hidden="1">#REF!</definedName>
    <definedName name="__123Graph_BChart3" localSheetId="8" hidden="1">#REF!</definedName>
    <definedName name="__123Graph_BChart3" localSheetId="0" hidden="1">#REF!</definedName>
    <definedName name="__123Graph_BChart3" localSheetId="3" hidden="1">#REF!</definedName>
    <definedName name="__123Graph_BChart3" localSheetId="7" hidden="1">#REF!</definedName>
    <definedName name="__123Graph_BChart3" localSheetId="12" hidden="1">#REF!</definedName>
    <definedName name="__123Graph_BChart3" localSheetId="13" hidden="1">#REF!</definedName>
    <definedName name="__123Graph_BChart3" hidden="1">#REF!</definedName>
    <definedName name="__123Graph_BChart4" localSheetId="9" hidden="1">#REF!</definedName>
    <definedName name="__123Graph_BChart4" localSheetId="11" hidden="1">#REF!</definedName>
    <definedName name="__123Graph_BChart4" localSheetId="8" hidden="1">#REF!</definedName>
    <definedName name="__123Graph_BChart4" localSheetId="0" hidden="1">#REF!</definedName>
    <definedName name="__123Graph_BChart4" localSheetId="3" hidden="1">#REF!</definedName>
    <definedName name="__123Graph_BChart4" localSheetId="12" hidden="1">#REF!</definedName>
    <definedName name="__123Graph_BChart4" localSheetId="13" hidden="1">#REF!</definedName>
    <definedName name="__123Graph_BChart4" hidden="1">#REF!</definedName>
    <definedName name="__123Graph_BChart5" localSheetId="9" hidden="1">#REF!</definedName>
    <definedName name="__123Graph_BChart5" localSheetId="11" hidden="1">#REF!</definedName>
    <definedName name="__123Graph_BChart5" localSheetId="8" hidden="1">#REF!</definedName>
    <definedName name="__123Graph_BChart5" localSheetId="0" hidden="1">#REF!</definedName>
    <definedName name="__123Graph_BChart5" localSheetId="3" hidden="1">#REF!</definedName>
    <definedName name="__123Graph_BChart5" localSheetId="12" hidden="1">#REF!</definedName>
    <definedName name="__123Graph_BChart5" localSheetId="13" hidden="1">#REF!</definedName>
    <definedName name="__123Graph_BChart5" hidden="1">#REF!</definedName>
    <definedName name="__123Graph_BChart6" localSheetId="9" hidden="1">#REF!</definedName>
    <definedName name="__123Graph_BChart6" localSheetId="11" hidden="1">#REF!</definedName>
    <definedName name="__123Graph_BChart6" localSheetId="8" hidden="1">#REF!</definedName>
    <definedName name="__123Graph_BChart6" localSheetId="0" hidden="1">#REF!</definedName>
    <definedName name="__123Graph_BChart6" localSheetId="3" hidden="1">#REF!</definedName>
    <definedName name="__123Graph_BChart6" localSheetId="12" hidden="1">#REF!</definedName>
    <definedName name="__123Graph_BChart6" localSheetId="13" hidden="1">#REF!</definedName>
    <definedName name="__123Graph_BChart6" hidden="1">#REF!</definedName>
    <definedName name="__123Graph_BChart7" localSheetId="9" hidden="1">#REF!</definedName>
    <definedName name="__123Graph_BChart7" localSheetId="11" hidden="1">#REF!</definedName>
    <definedName name="__123Graph_BChart7" localSheetId="8" hidden="1">#REF!</definedName>
    <definedName name="__123Graph_BChart7" localSheetId="0" hidden="1">#REF!</definedName>
    <definedName name="__123Graph_BChart7" localSheetId="3" hidden="1">#REF!</definedName>
    <definedName name="__123Graph_BChart7" localSheetId="12" hidden="1">#REF!</definedName>
    <definedName name="__123Graph_BChart7" localSheetId="13" hidden="1">#REF!</definedName>
    <definedName name="__123Graph_BChart7" hidden="1">#REF!</definedName>
    <definedName name="__123Graph_BCurrent" localSheetId="1" hidden="1">#REF!</definedName>
    <definedName name="__123Graph_BCurrent" localSheetId="3" hidden="1">[14]G!#REF!</definedName>
    <definedName name="__123Graph_BCurrent" hidden="1">[14]G!#REF!</definedName>
    <definedName name="__123Graph_BDEBT" localSheetId="9" hidden="1">#REF!</definedName>
    <definedName name="__123Graph_BDEBT" localSheetId="11" hidden="1">#REF!</definedName>
    <definedName name="__123Graph_BDEBT" localSheetId="8" hidden="1">#REF!</definedName>
    <definedName name="__123Graph_BDEBT" localSheetId="0" hidden="1">#REF!</definedName>
    <definedName name="__123Graph_BDEBT" localSheetId="1" hidden="1">#REF!</definedName>
    <definedName name="__123Graph_BDEBT" localSheetId="3" hidden="1">#REF!</definedName>
    <definedName name="__123Graph_BDEBT" localSheetId="7" hidden="1">#REF!</definedName>
    <definedName name="__123Graph_BDEBT" localSheetId="12" hidden="1">#REF!</definedName>
    <definedName name="__123Graph_BDEBT" localSheetId="13" hidden="1">#REF!</definedName>
    <definedName name="__123Graph_BDEBT" hidden="1">#REF!</definedName>
    <definedName name="__123Graph_BINTEREST" localSheetId="8" hidden="1">[11]TAB25b!#REF!</definedName>
    <definedName name="__123Graph_BINTEREST" localSheetId="0" hidden="1">[11]TAB25b!#REF!</definedName>
    <definedName name="__123Graph_BINTEREST" localSheetId="1" hidden="1">#REF!</definedName>
    <definedName name="__123Graph_BINTEREST" localSheetId="3" hidden="1">[11]TAB25b!#REF!</definedName>
    <definedName name="__123Graph_BINTEREST" localSheetId="7" hidden="1">[11]TAB25b!#REF!</definedName>
    <definedName name="__123Graph_BINTEREST" hidden="1">[11]TAB25b!#REF!</definedName>
    <definedName name="__123Graph_BREER" localSheetId="1" hidden="1">[12]ER!#REF!</definedName>
    <definedName name="__123Graph_BREER" localSheetId="3" hidden="1">[12]ER!#REF!</definedName>
    <definedName name="__123Graph_BREER" hidden="1">[12]ER!#REF!</definedName>
    <definedName name="__123Graph_C" localSheetId="1" hidden="1">#REF!</definedName>
    <definedName name="__123Graph_C" hidden="1">[13]FLUJO!$B$7936:$C$7936</definedName>
    <definedName name="__123Graph_CCurrent" localSheetId="8" hidden="1">'[15]Base Original'!#REF!</definedName>
    <definedName name="__123Graph_CCurrent" localSheetId="0" hidden="1">'[15]Base Original'!#REF!</definedName>
    <definedName name="__123Graph_CCurrent" localSheetId="1" hidden="1">#REF!</definedName>
    <definedName name="__123Graph_CCurrent" localSheetId="3" hidden="1">'[15]Base Original'!#REF!</definedName>
    <definedName name="__123Graph_CCurrent" localSheetId="7" hidden="1">'[15]Base Original'!#REF!</definedName>
    <definedName name="__123Graph_CCurrent" hidden="1">'[15]Base Original'!#REF!</definedName>
    <definedName name="__123Graph_CREER" localSheetId="8" hidden="1">[12]ER!#REF!</definedName>
    <definedName name="__123Graph_CREER" localSheetId="0" hidden="1">[12]ER!#REF!</definedName>
    <definedName name="__123Graph_CREER" localSheetId="1" hidden="1">#REF!</definedName>
    <definedName name="__123Graph_CREER" localSheetId="3" hidden="1">[12]ER!#REF!</definedName>
    <definedName name="__123Graph_CREER" localSheetId="7" hidden="1">[12]ER!#REF!</definedName>
    <definedName name="__123Graph_CREER" hidden="1">[12]ER!#REF!</definedName>
    <definedName name="__123Graph_D" hidden="1">[13]FLUJO!$B$7942:$C$7942</definedName>
    <definedName name="__123Graph_DCurrent" localSheetId="8" hidden="1">'[15]Base Original'!#REF!</definedName>
    <definedName name="__123Graph_DCurrent" localSheetId="0" hidden="1">'[15]Base Original'!#REF!</definedName>
    <definedName name="__123Graph_DCurrent" localSheetId="1" hidden="1">#REF!</definedName>
    <definedName name="__123Graph_DCurrent" localSheetId="3" hidden="1">'[15]Base Original'!#REF!</definedName>
    <definedName name="__123Graph_DCurrent" localSheetId="7" hidden="1">'[15]Base Original'!#REF!</definedName>
    <definedName name="__123Graph_DCurrent" hidden="1">'[15]Base Original'!#REF!</definedName>
    <definedName name="__123Graph_E" localSheetId="8" hidden="1">[9]C!#REF!</definedName>
    <definedName name="__123Graph_E" localSheetId="0" hidden="1">[9]C!#REF!</definedName>
    <definedName name="__123Graph_E" localSheetId="1" hidden="1">#REF!</definedName>
    <definedName name="__123Graph_E" localSheetId="3" hidden="1">[9]C!#REF!</definedName>
    <definedName name="__123Graph_E" localSheetId="7" hidden="1">[9]C!#REF!</definedName>
    <definedName name="__123Graph_E" hidden="1">[9]C!#REF!</definedName>
    <definedName name="__123Graph_ECurrent" localSheetId="8" hidden="1">'[15]Base Original'!#REF!</definedName>
    <definedName name="__123Graph_ECurrent" localSheetId="0" hidden="1">'[15]Base Original'!#REF!</definedName>
    <definedName name="__123Graph_ECurrent" localSheetId="1" hidden="1">#REF!</definedName>
    <definedName name="__123Graph_ECurrent" localSheetId="3" hidden="1">'[15]Base Original'!#REF!</definedName>
    <definedName name="__123Graph_ECurrent" localSheetId="7" hidden="1">'[15]Base Original'!#REF!</definedName>
    <definedName name="__123Graph_ECurrent" hidden="1">'[15]Base Original'!#REF!</definedName>
    <definedName name="__123Graph_F" localSheetId="8" hidden="1">[9]C!#REF!</definedName>
    <definedName name="__123Graph_F" localSheetId="0" hidden="1">[9]C!#REF!</definedName>
    <definedName name="__123Graph_F" localSheetId="1" hidden="1">#REF!</definedName>
    <definedName name="__123Graph_F" localSheetId="3" hidden="1">[9]C!#REF!</definedName>
    <definedName name="__123Graph_F" localSheetId="7" hidden="1">[9]C!#REF!</definedName>
    <definedName name="__123Graph_F" hidden="1">[9]C!#REF!</definedName>
    <definedName name="__123Graph_FCurrent" localSheetId="8" hidden="1">[16]Base!#REF!</definedName>
    <definedName name="__123Graph_FCurrent" localSheetId="0" hidden="1">[16]Base!#REF!</definedName>
    <definedName name="__123Graph_FCurrent" localSheetId="1" hidden="1">[16]Base!#REF!</definedName>
    <definedName name="__123Graph_FCurrent" localSheetId="3" hidden="1">[16]Base!#REF!</definedName>
    <definedName name="__123Graph_FCurrent" localSheetId="7" hidden="1">[16]Base!#REF!</definedName>
    <definedName name="__123Graph_FCurrent" hidden="1">[16]Base!#REF!</definedName>
    <definedName name="__123Graph_X" hidden="1">[13]FLUJO!$B$7906:$C$7906</definedName>
    <definedName name="__123Graph_XDIFFERENTIAL" localSheetId="8" hidden="1">[11]TAB25b!#REF!</definedName>
    <definedName name="__123Graph_XDIFFERENTIAL" localSheetId="0" hidden="1">[11]TAB25b!#REF!</definedName>
    <definedName name="__123Graph_XDIFFERENTIAL" localSheetId="1" hidden="1">#REF!</definedName>
    <definedName name="__123Graph_XDIFFERENTIAL" localSheetId="3" hidden="1">[11]TAB25b!#REF!</definedName>
    <definedName name="__123Graph_XDIFFERENTIAL" localSheetId="7" hidden="1">[11]TAB25b!#REF!</definedName>
    <definedName name="__123Graph_XDIFFERENTIAL" hidden="1">[11]TAB25b!#REF!</definedName>
    <definedName name="__123Graph_XSPREAD" localSheetId="8" hidden="1">[11]TAB25b!#REF!</definedName>
    <definedName name="__123Graph_XSPREAD" localSheetId="0" hidden="1">[11]TAB25b!#REF!</definedName>
    <definedName name="__123Graph_XSPREAD" localSheetId="1" hidden="1">#REF!</definedName>
    <definedName name="__123Graph_XSPREAD" localSheetId="3" hidden="1">[11]TAB25b!#REF!</definedName>
    <definedName name="__123Graph_XSPREAD" localSheetId="7" hidden="1">[11]TAB25b!#REF!</definedName>
    <definedName name="__123Graph_XSPREAD" hidden="1">[11]TAB25b!#REF!</definedName>
    <definedName name="__12INT_RESERVES" localSheetId="9">#REF!</definedName>
    <definedName name="__12INT_RESERVES" localSheetId="11">#REF!</definedName>
    <definedName name="__12INT_RESERVES" localSheetId="8">#REF!</definedName>
    <definedName name="__12INT_RESERVES" localSheetId="0">#REF!</definedName>
    <definedName name="__12INT_RESERVES" localSheetId="1">#REF!</definedName>
    <definedName name="__12INT_RESERVES" localSheetId="3">#REF!</definedName>
    <definedName name="__12INT_RESERVES" localSheetId="7">#REF!</definedName>
    <definedName name="__12INT_RESERVES" localSheetId="12">#REF!</definedName>
    <definedName name="__12INT_RESERVES" localSheetId="13">#REF!</definedName>
    <definedName name="__12INT_RESERVES">#REF!</definedName>
    <definedName name="__1r" localSheetId="9">#REF!</definedName>
    <definedName name="__1r" localSheetId="11">#REF!</definedName>
    <definedName name="__1r" localSheetId="8">#REF!</definedName>
    <definedName name="__1r" localSheetId="0">#REF!</definedName>
    <definedName name="__1r" localSheetId="1">#REF!</definedName>
    <definedName name="__1r" localSheetId="3">#REF!</definedName>
    <definedName name="__1r" localSheetId="7">#REF!</definedName>
    <definedName name="__1r" localSheetId="12">#REF!</definedName>
    <definedName name="__1r" localSheetId="13">#REF!</definedName>
    <definedName name="__1r">#REF!</definedName>
    <definedName name="__2Macros_Import_.qbop" localSheetId="4">[17]!'[Macros Import].qbop'</definedName>
    <definedName name="__2Macros_Import_.qbop" localSheetId="1">#REF!</definedName>
    <definedName name="__2Macros_Import_.qbop" localSheetId="3">[17]!'[Macros Import].qbop'</definedName>
    <definedName name="__2Macros_Import_.qbop" localSheetId="7">[17]!'[Macros Import].qbop'</definedName>
    <definedName name="__2Macros_Import_.qbop" localSheetId="10">[17]!'[Macros Import].qbop'</definedName>
    <definedName name="__2Macros_Import_.qbop" localSheetId="13">[17]!'[Macros Import].qbop'</definedName>
    <definedName name="__2Macros_Import_.qbop">[17]!'[Macros Import].qbop'</definedName>
    <definedName name="__3__123Graph_ACPI_ER_LOG" localSheetId="8" hidden="1">[12]ER!#REF!</definedName>
    <definedName name="__3__123Graph_ACPI_ER_LOG" localSheetId="0" hidden="1">[12]ER!#REF!</definedName>
    <definedName name="__3__123Graph_ACPI_ER_LOG" localSheetId="1" hidden="1">#REF!</definedName>
    <definedName name="__3__123Graph_ACPI_ER_LOG" localSheetId="3" hidden="1">[12]ER!#REF!</definedName>
    <definedName name="__3__123Graph_ACPI_ER_LOG" localSheetId="7" hidden="1">[12]ER!#REF!</definedName>
    <definedName name="__3__123Graph_ACPI_ER_LOG" hidden="1">[12]ER!#REF!</definedName>
    <definedName name="__4__123Graph_BCPI_ER_LOG" localSheetId="8" hidden="1">[12]ER!#REF!</definedName>
    <definedName name="__4__123Graph_BCPI_ER_LOG" localSheetId="0" hidden="1">[12]ER!#REF!</definedName>
    <definedName name="__4__123Graph_BCPI_ER_LOG" localSheetId="1" hidden="1">[12]ER!#REF!</definedName>
    <definedName name="__4__123Graph_BCPI_ER_LOG" localSheetId="3" hidden="1">[12]ER!#REF!</definedName>
    <definedName name="__4__123Graph_BCPI_ER_LOG" localSheetId="7" hidden="1">[12]ER!#REF!</definedName>
    <definedName name="__4__123Graph_BCPI_ER_LOG" hidden="1">[12]ER!#REF!</definedName>
    <definedName name="__5__123Graph_BIBA_IBRD" localSheetId="8" hidden="1">[12]WB!#REF!</definedName>
    <definedName name="__5__123Graph_BIBA_IBRD" localSheetId="0" hidden="1">[12]WB!#REF!</definedName>
    <definedName name="__5__123Graph_BIBA_IBRD" localSheetId="1" hidden="1">[12]WB!#REF!</definedName>
    <definedName name="__5__123Graph_BIBA_IBRD" localSheetId="3" hidden="1">[12]WB!#REF!</definedName>
    <definedName name="__5__123Graph_BIBA_IBRD" localSheetId="7" hidden="1">[12]WB!#REF!</definedName>
    <definedName name="__5__123Graph_BIBA_IBRD" hidden="1">[12]WB!#REF!</definedName>
    <definedName name="__6B.2_B.3" localSheetId="9">#REF!</definedName>
    <definedName name="__6B.2_B.3" localSheetId="11">#REF!</definedName>
    <definedName name="__6B.2_B.3" localSheetId="8">#REF!</definedName>
    <definedName name="__6B.2_B.3" localSheetId="0">#REF!</definedName>
    <definedName name="__6B.2_B.3" localSheetId="1">#REF!</definedName>
    <definedName name="__6B.2_B.3" localSheetId="3">#REF!</definedName>
    <definedName name="__6B.2_B.3" localSheetId="7">#REF!</definedName>
    <definedName name="__6B.2_B.3" localSheetId="12">#REF!</definedName>
    <definedName name="__6B.2_B.3" localSheetId="13">#REF!</definedName>
    <definedName name="__6B.2_B.3">#REF!</definedName>
    <definedName name="__7B.4___5" localSheetId="9">#REF!</definedName>
    <definedName name="__7B.4___5" localSheetId="11">#REF!</definedName>
    <definedName name="__7B.4___5" localSheetId="8">#REF!</definedName>
    <definedName name="__7B.4___5" localSheetId="0">#REF!</definedName>
    <definedName name="__7B.4___5" localSheetId="1">#REF!</definedName>
    <definedName name="__7B.4___5" localSheetId="3">#REF!</definedName>
    <definedName name="__7B.4___5" localSheetId="7">#REF!</definedName>
    <definedName name="__7B.4___5" localSheetId="12">#REF!</definedName>
    <definedName name="__7B.4___5" localSheetId="13">#REF!</definedName>
    <definedName name="__7B.4___5">#REF!</definedName>
    <definedName name="__8CONSOL_B2" localSheetId="9">#REF!</definedName>
    <definedName name="__8CONSOL_B2" localSheetId="11">#REF!</definedName>
    <definedName name="__8CONSOL_B2" localSheetId="8">#REF!</definedName>
    <definedName name="__8CONSOL_B2" localSheetId="0">#REF!</definedName>
    <definedName name="__8CONSOL_B2" localSheetId="1">#REF!</definedName>
    <definedName name="__8CONSOL_B2" localSheetId="3">#REF!</definedName>
    <definedName name="__8CONSOL_B2" localSheetId="7">#REF!</definedName>
    <definedName name="__8CONSOL_B2" localSheetId="12">#REF!</definedName>
    <definedName name="__8CONSOL_B2" localSheetId="13">#REF!</definedName>
    <definedName name="__8CONSOL_B2">#REF!</definedName>
    <definedName name="__9CONSOL_DEPOSITS" localSheetId="8">'[18]A 11'!#REF!</definedName>
    <definedName name="__9CONSOL_DEPOSITS" localSheetId="0">'[18]A 11'!#REF!</definedName>
    <definedName name="__9CONSOL_DEPOSITS" localSheetId="1">#REF!</definedName>
    <definedName name="__9CONSOL_DEPOSITS" localSheetId="3">'[18]A 11'!#REF!</definedName>
    <definedName name="__9CONSOL_DEPOSITS" localSheetId="7">'[18]A 11'!#REF!</definedName>
    <definedName name="__9CONSOL_DEPOSITS">'[18]A 11'!#REF!</definedName>
    <definedName name="__asd1" localSheetId="11">[5]!__asd1</definedName>
    <definedName name="__asd1" localSheetId="1">[5]!__asd1</definedName>
    <definedName name="__asd1" localSheetId="3">[5]!__asd1</definedName>
    <definedName name="__asd1">[5]!__asd1</definedName>
    <definedName name="__AUS1" localSheetId="9">#REF!</definedName>
    <definedName name="__AUS1" localSheetId="11">#REF!</definedName>
    <definedName name="__AUS1" localSheetId="8">#REF!</definedName>
    <definedName name="__AUS1" localSheetId="0">#REF!</definedName>
    <definedName name="__AUS1" localSheetId="1">#REF!</definedName>
    <definedName name="__AUS1" localSheetId="3">#REF!</definedName>
    <definedName name="__AUS1" localSheetId="7">#REF!</definedName>
    <definedName name="__AUS1" localSheetId="12">#REF!</definedName>
    <definedName name="__AUS1" localSheetId="13">#REF!</definedName>
    <definedName name="__AUS1">#REF!</definedName>
    <definedName name="__BOP2" localSheetId="8">[19]BoP!#REF!</definedName>
    <definedName name="__BOP2" localSheetId="0">[19]BoP!#REF!</definedName>
    <definedName name="__BOP2" localSheetId="1">#REF!</definedName>
    <definedName name="__BOP2" localSheetId="3">[19]BoP!#REF!</definedName>
    <definedName name="__BOP2" localSheetId="7">[19]BoP!#REF!</definedName>
    <definedName name="__BOP2">[19]BoP!#REF!</definedName>
    <definedName name="__DEG1" localSheetId="9">#REF!</definedName>
    <definedName name="__DEG1" localSheetId="11">#REF!</definedName>
    <definedName name="__DEG1" localSheetId="8">#REF!</definedName>
    <definedName name="__DEG1" localSheetId="0">#REF!</definedName>
    <definedName name="__DEG1" localSheetId="1">#REF!</definedName>
    <definedName name="__DEG1" localSheetId="3">#REF!</definedName>
    <definedName name="__DEG1" localSheetId="7">#REF!</definedName>
    <definedName name="__DEG1" localSheetId="12">#REF!</definedName>
    <definedName name="__DEG1" localSheetId="13">#REF!</definedName>
    <definedName name="__DEG1">#REF!</definedName>
    <definedName name="__DKR1" localSheetId="9">#REF!</definedName>
    <definedName name="__DKR1" localSheetId="11">#REF!</definedName>
    <definedName name="__DKR1" localSheetId="8">#REF!</definedName>
    <definedName name="__DKR1" localSheetId="0">#REF!</definedName>
    <definedName name="__DKR1" localSheetId="1">#REF!</definedName>
    <definedName name="__DKR1" localSheetId="3">#REF!</definedName>
    <definedName name="__DKR1" localSheetId="7">#REF!</definedName>
    <definedName name="__DKR1" localSheetId="12">#REF!</definedName>
    <definedName name="__DKR1" localSheetId="13">#REF!</definedName>
    <definedName name="__DKR1">#REF!</definedName>
    <definedName name="__ECU1" localSheetId="9">#REF!</definedName>
    <definedName name="__ECU1" localSheetId="11">#REF!</definedName>
    <definedName name="__ECU1" localSheetId="8">#REF!</definedName>
    <definedName name="__ECU1" localSheetId="0">#REF!</definedName>
    <definedName name="__ECU1" localSheetId="1">#REF!</definedName>
    <definedName name="__ECU1" localSheetId="3">#REF!</definedName>
    <definedName name="__ECU1" localSheetId="7">#REF!</definedName>
    <definedName name="__ECU1" localSheetId="12">#REF!</definedName>
    <definedName name="__ECU1" localSheetId="13">#REF!</definedName>
    <definedName name="__ECU1">#REF!</definedName>
    <definedName name="__END94" localSheetId="9">#REF!</definedName>
    <definedName name="__END94" localSheetId="11">#REF!</definedName>
    <definedName name="__END94" localSheetId="8">#REF!</definedName>
    <definedName name="__END94" localSheetId="0">#REF!</definedName>
    <definedName name="__END94" localSheetId="3">#REF!</definedName>
    <definedName name="__END94" localSheetId="12">#REF!</definedName>
    <definedName name="__END94" localSheetId="13">#REF!</definedName>
    <definedName name="__END94">#REF!</definedName>
    <definedName name="__ESC1" localSheetId="9">#REF!</definedName>
    <definedName name="__ESC1" localSheetId="11">#REF!</definedName>
    <definedName name="__ESC1" localSheetId="8">#REF!</definedName>
    <definedName name="__ESC1" localSheetId="0">#REF!</definedName>
    <definedName name="__ESC1" localSheetId="1">#REF!</definedName>
    <definedName name="__ESC1" localSheetId="3">#REF!</definedName>
    <definedName name="__ESC1" localSheetId="12">#REF!</definedName>
    <definedName name="__ESC1" localSheetId="13">#REF!</definedName>
    <definedName name="__ESC1">#REF!</definedName>
    <definedName name="__F" hidden="1">'[8]Fax a enviar'!#REF!</definedName>
    <definedName name="__FAL2" localSheetId="9">#REF!</definedName>
    <definedName name="__FAL2" localSheetId="11">#REF!</definedName>
    <definedName name="__FAL2" localSheetId="8">#REF!</definedName>
    <definedName name="__FAL2" localSheetId="0">#REF!</definedName>
    <definedName name="__FAL2" localSheetId="1">#REF!</definedName>
    <definedName name="__FAL2" localSheetId="3">#REF!</definedName>
    <definedName name="__FAL2" localSheetId="7">#REF!</definedName>
    <definedName name="__FAL2" localSheetId="12">#REF!</definedName>
    <definedName name="__FAL2" localSheetId="13">#REF!</definedName>
    <definedName name="__FAL2">#REF!</definedName>
    <definedName name="__FAL3" localSheetId="9">#REF!</definedName>
    <definedName name="__FAL3" localSheetId="11">#REF!</definedName>
    <definedName name="__FAL3" localSheetId="8">#REF!</definedName>
    <definedName name="__FAL3" localSheetId="0">#REF!</definedName>
    <definedName name="__FAL3" localSheetId="1">#REF!</definedName>
    <definedName name="__FAL3" localSheetId="3">#REF!</definedName>
    <definedName name="__FAL3" localSheetId="7">#REF!</definedName>
    <definedName name="__FAL3" localSheetId="12">#REF!</definedName>
    <definedName name="__FAL3" localSheetId="13">#REF!</definedName>
    <definedName name="__FAL3">#REF!</definedName>
    <definedName name="__FAL4" localSheetId="9">#REF!</definedName>
    <definedName name="__FAL4" localSheetId="11">#REF!</definedName>
    <definedName name="__FAL4" localSheetId="8">#REF!</definedName>
    <definedName name="__FAL4" localSheetId="0">#REF!</definedName>
    <definedName name="__FAL4" localSheetId="1">#REF!</definedName>
    <definedName name="__FAL4" localSheetId="3">#REF!</definedName>
    <definedName name="__FAL4" localSheetId="7">#REF!</definedName>
    <definedName name="__FAL4" localSheetId="12">#REF!</definedName>
    <definedName name="__FAL4" localSheetId="13">#REF!</definedName>
    <definedName name="__FAL4">#REF!</definedName>
    <definedName name="__FAL5" localSheetId="9">#REF!</definedName>
    <definedName name="__FAL5" localSheetId="11">#REF!</definedName>
    <definedName name="__FAL5" localSheetId="8">#REF!</definedName>
    <definedName name="__FAL5" localSheetId="0">#REF!</definedName>
    <definedName name="__FAL5" localSheetId="1">#REF!</definedName>
    <definedName name="__FAL5" localSheetId="3">#REF!</definedName>
    <definedName name="__FAL5" localSheetId="12">#REF!</definedName>
    <definedName name="__FAL5" localSheetId="13">#REF!</definedName>
    <definedName name="__FAL5">#REF!</definedName>
    <definedName name="__FAL6" localSheetId="9">#REF!</definedName>
    <definedName name="__FAL6" localSheetId="11">#REF!</definedName>
    <definedName name="__FAL6" localSheetId="8">#REF!</definedName>
    <definedName name="__FAL6" localSheetId="0">#REF!</definedName>
    <definedName name="__FAL6" localSheetId="1">#REF!</definedName>
    <definedName name="__FAL6" localSheetId="3">#REF!</definedName>
    <definedName name="__FAL6" localSheetId="12">#REF!</definedName>
    <definedName name="__FAL6" localSheetId="13">#REF!</definedName>
    <definedName name="__FAL6">#REF!</definedName>
    <definedName name="__FAL7" localSheetId="9">#REF!</definedName>
    <definedName name="__FAL7" localSheetId="11">#REF!</definedName>
    <definedName name="__FAL7" localSheetId="8">#REF!</definedName>
    <definedName name="__FAL7" localSheetId="0">#REF!</definedName>
    <definedName name="__FAL7" localSheetId="1">#REF!</definedName>
    <definedName name="__FAL7" localSheetId="3">#REF!</definedName>
    <definedName name="__FAL7" localSheetId="12">#REF!</definedName>
    <definedName name="__FAL7" localSheetId="13">#REF!</definedName>
    <definedName name="__FAL7">#REF!</definedName>
    <definedName name="__FMK1" localSheetId="9">#REF!</definedName>
    <definedName name="__FMK1" localSheetId="11">#REF!</definedName>
    <definedName name="__FMK1" localSheetId="8">#REF!</definedName>
    <definedName name="__FMK1" localSheetId="0">#REF!</definedName>
    <definedName name="__FMK1" localSheetId="1">#REF!</definedName>
    <definedName name="__FMK1" localSheetId="3">#REF!</definedName>
    <definedName name="__FMK1" localSheetId="12">#REF!</definedName>
    <definedName name="__FMK1" localSheetId="13">#REF!</definedName>
    <definedName name="__FMK1">#REF!</definedName>
    <definedName name="__IKR1" localSheetId="9">#REF!</definedName>
    <definedName name="__IKR1" localSheetId="11">#REF!</definedName>
    <definedName name="__IKR1" localSheetId="8">#REF!</definedName>
    <definedName name="__IKR1" localSheetId="0">#REF!</definedName>
    <definedName name="__IKR1" localSheetId="1">#REF!</definedName>
    <definedName name="__IKR1" localSheetId="3">#REF!</definedName>
    <definedName name="__IKR1" localSheetId="12">#REF!</definedName>
    <definedName name="__IKR1" localSheetId="13">#REF!</definedName>
    <definedName name="__IKR1">#REF!</definedName>
    <definedName name="__IRP1" localSheetId="9">#REF!</definedName>
    <definedName name="__IRP1" localSheetId="11">#REF!</definedName>
    <definedName name="__IRP1" localSheetId="8">#REF!</definedName>
    <definedName name="__IRP1" localSheetId="0">#REF!</definedName>
    <definedName name="__IRP1" localSheetId="1">#REF!</definedName>
    <definedName name="__IRP1" localSheetId="3">#REF!</definedName>
    <definedName name="__IRP1" localSheetId="12">#REF!</definedName>
    <definedName name="__IRP1" localSheetId="13">#REF!</definedName>
    <definedName name="__IRP1">#REF!</definedName>
    <definedName name="__LIT1" localSheetId="9">#REF!</definedName>
    <definedName name="__LIT1" localSheetId="11">#REF!</definedName>
    <definedName name="__LIT1" localSheetId="8">#REF!</definedName>
    <definedName name="__LIT1" localSheetId="0">#REF!</definedName>
    <definedName name="__LIT1" localSheetId="1">#REF!</definedName>
    <definedName name="__LIT1" localSheetId="3">#REF!</definedName>
    <definedName name="__LIT1" localSheetId="12">#REF!</definedName>
    <definedName name="__LIT1" localSheetId="13">#REF!</definedName>
    <definedName name="__LIT1">#REF!</definedName>
    <definedName name="__MEX1" localSheetId="9">#REF!</definedName>
    <definedName name="__MEX1" localSheetId="11">#REF!</definedName>
    <definedName name="__MEX1" localSheetId="8">#REF!</definedName>
    <definedName name="__MEX1" localSheetId="0">#REF!</definedName>
    <definedName name="__MEX1" localSheetId="1">#REF!</definedName>
    <definedName name="__MEX1" localSheetId="3">#REF!</definedName>
    <definedName name="__MEX1" localSheetId="12">#REF!</definedName>
    <definedName name="__MEX1" localSheetId="13">#REF!</definedName>
    <definedName name="__MEX1">#REF!</definedName>
    <definedName name="__PTA1" localSheetId="9">#REF!</definedName>
    <definedName name="__PTA1" localSheetId="11">#REF!</definedName>
    <definedName name="__PTA1" localSheetId="8">#REF!</definedName>
    <definedName name="__PTA1" localSheetId="0">#REF!</definedName>
    <definedName name="__PTA1" localSheetId="1">#REF!</definedName>
    <definedName name="__PTA1" localSheetId="3">#REF!</definedName>
    <definedName name="__PTA1" localSheetId="12">#REF!</definedName>
    <definedName name="__PTA1" localSheetId="13">#REF!</definedName>
    <definedName name="__PTA1">#REF!</definedName>
    <definedName name="__RES2">[19]RES!#REF!</definedName>
    <definedName name="__ROS1">#N/A</definedName>
    <definedName name="__ROS2">#N/A</definedName>
    <definedName name="__ROS3">#N/A</definedName>
    <definedName name="__ROS4">#N/A</definedName>
    <definedName name="__SAR1" localSheetId="9">#REF!</definedName>
    <definedName name="__SAR1" localSheetId="11">#REF!</definedName>
    <definedName name="__SAR1" localSheetId="8">#REF!</definedName>
    <definedName name="__SAR1" localSheetId="0">#REF!</definedName>
    <definedName name="__SAR1" localSheetId="1">#REF!</definedName>
    <definedName name="__SAR1" localSheetId="3">#REF!</definedName>
    <definedName name="__SAR1" localSheetId="7">#REF!</definedName>
    <definedName name="__SAR1" localSheetId="12">#REF!</definedName>
    <definedName name="__SAR1" localSheetId="13">#REF!</definedName>
    <definedName name="__SAR1">#REF!</definedName>
    <definedName name="__SUM2" localSheetId="9">#REF!</definedName>
    <definedName name="__SUM2" localSheetId="11">#REF!</definedName>
    <definedName name="__SUM2" localSheetId="8">#REF!</definedName>
    <definedName name="__SUM2" localSheetId="0">#REF!</definedName>
    <definedName name="__SUM2" localSheetId="1">#REF!</definedName>
    <definedName name="__SUM2" localSheetId="3">#REF!</definedName>
    <definedName name="__SUM2" localSheetId="7">#REF!</definedName>
    <definedName name="__SUM2" localSheetId="12">#REF!</definedName>
    <definedName name="__SUM2" localSheetId="13">#REF!</definedName>
    <definedName name="__SUM2">#REF!</definedName>
    <definedName name="__TAB1" localSheetId="9">#REF!</definedName>
    <definedName name="__TAB1" localSheetId="11">#REF!</definedName>
    <definedName name="__TAB1" localSheetId="8">#REF!</definedName>
    <definedName name="__TAB1" localSheetId="0">#REF!</definedName>
    <definedName name="__TAB1" localSheetId="3">#REF!</definedName>
    <definedName name="__TAB1" localSheetId="7">#REF!</definedName>
    <definedName name="__TAB1" localSheetId="12">#REF!</definedName>
    <definedName name="__TAB1" localSheetId="13">#REF!</definedName>
    <definedName name="__TAB1">#REF!</definedName>
    <definedName name="__Tab19" localSheetId="9">#REF!</definedName>
    <definedName name="__Tab19" localSheetId="11">#REF!</definedName>
    <definedName name="__Tab19" localSheetId="8">#REF!</definedName>
    <definedName name="__Tab19" localSheetId="0">#REF!</definedName>
    <definedName name="__Tab19" localSheetId="3">#REF!</definedName>
    <definedName name="__Tab19" localSheetId="12">#REF!</definedName>
    <definedName name="__Tab19" localSheetId="13">#REF!</definedName>
    <definedName name="__Tab19">#REF!</definedName>
    <definedName name="__Tab20" localSheetId="9">#REF!</definedName>
    <definedName name="__Tab20" localSheetId="11">#REF!</definedName>
    <definedName name="__Tab20" localSheetId="8">#REF!</definedName>
    <definedName name="__Tab20" localSheetId="0">#REF!</definedName>
    <definedName name="__Tab20" localSheetId="3">#REF!</definedName>
    <definedName name="__Tab20" localSheetId="12">#REF!</definedName>
    <definedName name="__Tab20" localSheetId="13">#REF!</definedName>
    <definedName name="__Tab20">#REF!</definedName>
    <definedName name="__Tab21" localSheetId="9">#REF!</definedName>
    <definedName name="__Tab21" localSheetId="11">#REF!</definedName>
    <definedName name="__Tab21" localSheetId="8">#REF!</definedName>
    <definedName name="__Tab21" localSheetId="0">#REF!</definedName>
    <definedName name="__Tab21" localSheetId="3">#REF!</definedName>
    <definedName name="__Tab21" localSheetId="12">#REF!</definedName>
    <definedName name="__Tab21" localSheetId="13">#REF!</definedName>
    <definedName name="__Tab21">#REF!</definedName>
    <definedName name="__Tab22" localSheetId="9">#REF!</definedName>
    <definedName name="__Tab22" localSheetId="11">#REF!</definedName>
    <definedName name="__Tab22" localSheetId="8">#REF!</definedName>
    <definedName name="__Tab22" localSheetId="0">#REF!</definedName>
    <definedName name="__Tab22" localSheetId="3">#REF!</definedName>
    <definedName name="__Tab22" localSheetId="12">#REF!</definedName>
    <definedName name="__Tab22" localSheetId="13">#REF!</definedName>
    <definedName name="__Tab22">#REF!</definedName>
    <definedName name="__Tab23" localSheetId="9">#REF!</definedName>
    <definedName name="__Tab23" localSheetId="11">#REF!</definedName>
    <definedName name="__Tab23" localSheetId="8">#REF!</definedName>
    <definedName name="__Tab23" localSheetId="0">#REF!</definedName>
    <definedName name="__Tab23" localSheetId="3">#REF!</definedName>
    <definedName name="__Tab23" localSheetId="12">#REF!</definedName>
    <definedName name="__Tab23" localSheetId="13">#REF!</definedName>
    <definedName name="__Tab23">#REF!</definedName>
    <definedName name="__Tab24" localSheetId="9">#REF!</definedName>
    <definedName name="__Tab24" localSheetId="11">#REF!</definedName>
    <definedName name="__Tab24" localSheetId="8">#REF!</definedName>
    <definedName name="__Tab24" localSheetId="0">#REF!</definedName>
    <definedName name="__Tab24" localSheetId="3">#REF!</definedName>
    <definedName name="__Tab24" localSheetId="12">#REF!</definedName>
    <definedName name="__Tab24" localSheetId="13">#REF!</definedName>
    <definedName name="__Tab24">#REF!</definedName>
    <definedName name="__Tab26" localSheetId="9">#REF!</definedName>
    <definedName name="__Tab26" localSheetId="11">#REF!</definedName>
    <definedName name="__Tab26" localSheetId="8">#REF!</definedName>
    <definedName name="__Tab26" localSheetId="0">#REF!</definedName>
    <definedName name="__Tab26" localSheetId="3">#REF!</definedName>
    <definedName name="__Tab26" localSheetId="12">#REF!</definedName>
    <definedName name="__Tab26" localSheetId="13">#REF!</definedName>
    <definedName name="__Tab26">#REF!</definedName>
    <definedName name="__Tab27" localSheetId="9">#REF!</definedName>
    <definedName name="__Tab27" localSheetId="11">#REF!</definedName>
    <definedName name="__Tab27" localSheetId="8">#REF!</definedName>
    <definedName name="__Tab27" localSheetId="0">#REF!</definedName>
    <definedName name="__Tab27" localSheetId="3">#REF!</definedName>
    <definedName name="__Tab27" localSheetId="12">#REF!</definedName>
    <definedName name="__Tab27" localSheetId="13">#REF!</definedName>
    <definedName name="__Tab27">#REF!</definedName>
    <definedName name="__Tab28" localSheetId="9">#REF!</definedName>
    <definedName name="__Tab28" localSheetId="11">#REF!</definedName>
    <definedName name="__Tab28" localSheetId="8">#REF!</definedName>
    <definedName name="__Tab28" localSheetId="0">#REF!</definedName>
    <definedName name="__Tab28" localSheetId="3">#REF!</definedName>
    <definedName name="__Tab28" localSheetId="12">#REF!</definedName>
    <definedName name="__Tab28" localSheetId="13">#REF!</definedName>
    <definedName name="__Tab28">#REF!</definedName>
    <definedName name="__Tab29" localSheetId="9">#REF!</definedName>
    <definedName name="__Tab29" localSheetId="11">#REF!</definedName>
    <definedName name="__Tab29" localSheetId="8">#REF!</definedName>
    <definedName name="__Tab29" localSheetId="0">#REF!</definedName>
    <definedName name="__Tab29" localSheetId="3">#REF!</definedName>
    <definedName name="__Tab29" localSheetId="12">#REF!</definedName>
    <definedName name="__Tab29" localSheetId="13">#REF!</definedName>
    <definedName name="__Tab29">#REF!</definedName>
    <definedName name="__Tab30" localSheetId="9">#REF!</definedName>
    <definedName name="__Tab30" localSheetId="11">#REF!</definedName>
    <definedName name="__Tab30" localSheetId="8">#REF!</definedName>
    <definedName name="__Tab30" localSheetId="0">#REF!</definedName>
    <definedName name="__Tab30" localSheetId="3">#REF!</definedName>
    <definedName name="__Tab30" localSheetId="12">#REF!</definedName>
    <definedName name="__Tab30" localSheetId="13">#REF!</definedName>
    <definedName name="__Tab30">#REF!</definedName>
    <definedName name="__Tab31" localSheetId="9">#REF!</definedName>
    <definedName name="__Tab31" localSheetId="11">#REF!</definedName>
    <definedName name="__Tab31" localSheetId="8">#REF!</definedName>
    <definedName name="__Tab31" localSheetId="0">#REF!</definedName>
    <definedName name="__Tab31" localSheetId="3">#REF!</definedName>
    <definedName name="__Tab31" localSheetId="12">#REF!</definedName>
    <definedName name="__Tab31" localSheetId="13">#REF!</definedName>
    <definedName name="__Tab31">#REF!</definedName>
    <definedName name="__Tab32" localSheetId="9">#REF!</definedName>
    <definedName name="__Tab32" localSheetId="11">#REF!</definedName>
    <definedName name="__Tab32" localSheetId="8">#REF!</definedName>
    <definedName name="__Tab32" localSheetId="0">#REF!</definedName>
    <definedName name="__Tab32" localSheetId="3">#REF!</definedName>
    <definedName name="__Tab32" localSheetId="12">#REF!</definedName>
    <definedName name="__Tab32" localSheetId="13">#REF!</definedName>
    <definedName name="__Tab32">#REF!</definedName>
    <definedName name="__Tab33" localSheetId="9">#REF!</definedName>
    <definedName name="__Tab33" localSheetId="11">#REF!</definedName>
    <definedName name="__Tab33" localSheetId="8">#REF!</definedName>
    <definedName name="__Tab33" localSheetId="0">#REF!</definedName>
    <definedName name="__Tab33" localSheetId="3">#REF!</definedName>
    <definedName name="__Tab33" localSheetId="12">#REF!</definedName>
    <definedName name="__Tab33" localSheetId="13">#REF!</definedName>
    <definedName name="__Tab33">#REF!</definedName>
    <definedName name="__Tab34" localSheetId="9">#REF!</definedName>
    <definedName name="__Tab34" localSheetId="11">#REF!</definedName>
    <definedName name="__Tab34" localSheetId="8">#REF!</definedName>
    <definedName name="__Tab34" localSheetId="0">#REF!</definedName>
    <definedName name="__Tab34" localSheetId="3">#REF!</definedName>
    <definedName name="__Tab34" localSheetId="12">#REF!</definedName>
    <definedName name="__Tab34" localSheetId="13">#REF!</definedName>
    <definedName name="__Tab34">#REF!</definedName>
    <definedName name="__Tab35" localSheetId="9">#REF!</definedName>
    <definedName name="__Tab35" localSheetId="11">#REF!</definedName>
    <definedName name="__Tab35" localSheetId="8">#REF!</definedName>
    <definedName name="__Tab35" localSheetId="0">#REF!</definedName>
    <definedName name="__Tab35" localSheetId="3">#REF!</definedName>
    <definedName name="__Tab35" localSheetId="12">#REF!</definedName>
    <definedName name="__Tab35" localSheetId="13">#REF!</definedName>
    <definedName name="__Tab35">#REF!</definedName>
    <definedName name="__tAB4">'[6]shared data'!$A$1:$G$71</definedName>
    <definedName name="__tnt1" localSheetId="11">[5]!__tnt1</definedName>
    <definedName name="__tnt1" localSheetId="1">[5]!__tnt1</definedName>
    <definedName name="__tnt1" localSheetId="3">[5]!__tnt1</definedName>
    <definedName name="__tnt1">[5]!__tnt1</definedName>
    <definedName name="__TOT58" localSheetId="8">[7]GROWTH!#REF!</definedName>
    <definedName name="__TOT58" localSheetId="0">[7]GROWTH!#REF!</definedName>
    <definedName name="__TOT58" localSheetId="1">#REF!</definedName>
    <definedName name="__TOT58" localSheetId="3">[7]GROWTH!#REF!</definedName>
    <definedName name="__TOT58" localSheetId="7">[7]GROWTH!#REF!</definedName>
    <definedName name="__TOT58">[7]GROWTH!#REF!</definedName>
    <definedName name="__WB2" localSheetId="9">#REF!</definedName>
    <definedName name="__WB2" localSheetId="11">#REF!</definedName>
    <definedName name="__WB2" localSheetId="8">#REF!</definedName>
    <definedName name="__WB2" localSheetId="0">#REF!</definedName>
    <definedName name="__WB2" localSheetId="1">#REF!</definedName>
    <definedName name="__WB2" localSheetId="3">#REF!</definedName>
    <definedName name="__WB2" localSheetId="7">#REF!</definedName>
    <definedName name="__WB2" localSheetId="12">#REF!</definedName>
    <definedName name="__WB2" localSheetId="13">#REF!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[20]WB!$Q$255:$AK$255</definedName>
    <definedName name="_10_0GRÁFICO_N_10.2" localSheetId="8">[21]Afiliados!#REF!</definedName>
    <definedName name="_10_0GRÁFICO_N_10.2" localSheetId="0">[21]Afiliados!#REF!</definedName>
    <definedName name="_10_0GRÁFICO_N_10.2" localSheetId="1">[21]Afiliados!#REF!</definedName>
    <definedName name="_10_0GRÁFICO_N_10.2" localSheetId="3">[21]Afiliados!#REF!</definedName>
    <definedName name="_10_0GRÁFICO_N_10.2" localSheetId="7">[21]Afiliados!#REF!</definedName>
    <definedName name="_10_0GRÁFICO_N_10.2">[21]Afiliados!#REF!</definedName>
    <definedName name="_10FA_L" localSheetId="9">#REF!</definedName>
    <definedName name="_10FA_L" localSheetId="11">#REF!</definedName>
    <definedName name="_10FA_L" localSheetId="8">#REF!</definedName>
    <definedName name="_10FA_L" localSheetId="0">#REF!</definedName>
    <definedName name="_10FA_L" localSheetId="1">#REF!</definedName>
    <definedName name="_10FA_L" localSheetId="3">#REF!</definedName>
    <definedName name="_10FA_L" localSheetId="7">#REF!</definedName>
    <definedName name="_10FA_L" localSheetId="12">#REF!</definedName>
    <definedName name="_10FA_L" localSheetId="13">#REF!</definedName>
    <definedName name="_10FA_L">#REF!</definedName>
    <definedName name="_11__123Graph_AFIG_D" localSheetId="9" hidden="1">#REF!</definedName>
    <definedName name="_11__123Graph_AFIG_D" localSheetId="11" hidden="1">#REF!</definedName>
    <definedName name="_11__123Graph_AFIG_D" localSheetId="8" hidden="1">#REF!</definedName>
    <definedName name="_11__123Graph_AFIG_D" localSheetId="0" hidden="1">#REF!</definedName>
    <definedName name="_11__123Graph_AFIG_D" localSheetId="1" hidden="1">#REF!</definedName>
    <definedName name="_11__123Graph_AFIG_D" localSheetId="3" hidden="1">#REF!</definedName>
    <definedName name="_11__123Graph_AFIG_D" localSheetId="7" hidden="1">#REF!</definedName>
    <definedName name="_11__123Graph_AFIG_D" localSheetId="12" hidden="1">#REF!</definedName>
    <definedName name="_11__123Graph_AFIG_D" localSheetId="13" hidden="1">#REF!</definedName>
    <definedName name="_11__123Graph_AFIG_D" hidden="1">#REF!</definedName>
    <definedName name="_11__123Graph_BCPI_ER_LOG" localSheetId="8" hidden="1">[20]ER!#REF!</definedName>
    <definedName name="_11__123Graph_BCPI_ER_LOG" localSheetId="0" hidden="1">[20]ER!#REF!</definedName>
    <definedName name="_11__123Graph_BCPI_ER_LOG" localSheetId="7" hidden="1">[20]ER!#REF!</definedName>
    <definedName name="_11__123Graph_BCPI_ER_LOG" hidden="1">[20]ER!#REF!</definedName>
    <definedName name="_11absorc" localSheetId="11">[22]Programa!#REF!</definedName>
    <definedName name="_11absorc" localSheetId="8">[22]Programa!#REF!</definedName>
    <definedName name="_11absorc" localSheetId="0">[22]Programa!#REF!</definedName>
    <definedName name="_11absorc" localSheetId="1">[22]Programa!#REF!</definedName>
    <definedName name="_11absorc" localSheetId="3">[22]Programa!#REF!</definedName>
    <definedName name="_11absorc" localSheetId="7">[22]Programa!#REF!</definedName>
    <definedName name="_11absorc">[22]Programa!#REF!</definedName>
    <definedName name="_11GAZ_LIABS" localSheetId="9">#REF!</definedName>
    <definedName name="_11GAZ_LIABS" localSheetId="11">#REF!</definedName>
    <definedName name="_11GAZ_LIABS" localSheetId="8">#REF!</definedName>
    <definedName name="_11GAZ_LIABS" localSheetId="0">#REF!</definedName>
    <definedName name="_11GAZ_LIABS" localSheetId="1">#REF!</definedName>
    <definedName name="_11GAZ_LIABS" localSheetId="3">#REF!</definedName>
    <definedName name="_11GAZ_LIABS" localSheetId="7">#REF!</definedName>
    <definedName name="_11GAZ_LIABS" localSheetId="12">#REF!</definedName>
    <definedName name="_11GAZ_LIABS" localSheetId="13">#REF!</definedName>
    <definedName name="_11GAZ_LIABS">#REF!</definedName>
    <definedName name="_12__123Graph_AIBA_IBRD" hidden="1">[20]WB!$Q$62:$AK$62</definedName>
    <definedName name="_12__123Graph_BIBA_IBRD" localSheetId="8" hidden="1">[20]WB!#REF!</definedName>
    <definedName name="_12__123Graph_BIBA_IBRD" localSheetId="0" hidden="1">[20]WB!#REF!</definedName>
    <definedName name="_12__123Graph_BIBA_IBRD" localSheetId="1" hidden="1">[20]WB!#REF!</definedName>
    <definedName name="_12__123Graph_BIBA_IBRD" localSheetId="3" hidden="1">[20]WB!#REF!</definedName>
    <definedName name="_12__123Graph_BIBA_IBRD" localSheetId="7" hidden="1">[20]WB!#REF!</definedName>
    <definedName name="_12__123Graph_BIBA_IBRD" hidden="1">[20]WB!#REF!</definedName>
    <definedName name="_12c" localSheetId="11">[22]Programa!#REF!</definedName>
    <definedName name="_12c" localSheetId="8">[22]Programa!#REF!</definedName>
    <definedName name="_12c" localSheetId="0">[22]Programa!#REF!</definedName>
    <definedName name="_12c" localSheetId="1">[22]Programa!#REF!</definedName>
    <definedName name="_12c" localSheetId="3">[22]Programa!#REF!</definedName>
    <definedName name="_12c" localSheetId="7">[22]Programa!#REF!</definedName>
    <definedName name="_12c">[22]Programa!#REF!</definedName>
    <definedName name="_12INT_RESERVES" localSheetId="9">#REF!</definedName>
    <definedName name="_12INT_RESERVES" localSheetId="11">#REF!</definedName>
    <definedName name="_12INT_RESERVES" localSheetId="8">#REF!</definedName>
    <definedName name="_12INT_RESERVES" localSheetId="0">#REF!</definedName>
    <definedName name="_12INT_RESERVES" localSheetId="1">#REF!</definedName>
    <definedName name="_12INT_RESERVES" localSheetId="3">#REF!</definedName>
    <definedName name="_12INT_RESERVES" localSheetId="7">#REF!</definedName>
    <definedName name="_12INT_RESERVES" localSheetId="12">#REF!</definedName>
    <definedName name="_12INT_RESERVES" localSheetId="13">#REF!</definedName>
    <definedName name="_12INT_RESERVES">#REF!</definedName>
    <definedName name="_15Macros_Import_.qbop" localSheetId="4">[17]!'[Macros Import].qbop'</definedName>
    <definedName name="_15Macros_Import_.qbop" localSheetId="1">#REF!</definedName>
    <definedName name="_15Macros_Import_.qbop" localSheetId="3">[17]!'[Macros Import].qbop'</definedName>
    <definedName name="_15Macros_Import_.qbop" localSheetId="7">[17]!'[Macros Import].qbop'</definedName>
    <definedName name="_15Macros_Import_.qbop" localSheetId="10">[17]!'[Macros Import].qbop'</definedName>
    <definedName name="_15Macros_Import_.qbop" localSheetId="13">[17]!'[Macros Import].qbop'</definedName>
    <definedName name="_15Macros_Import_.qbop">[17]!'[Macros Import].qbop'</definedName>
    <definedName name="_16__123Graph_ATERMS_OF_TRADE" localSheetId="9" hidden="1">#REF!</definedName>
    <definedName name="_16__123Graph_ATERMS_OF_TRADE" localSheetId="11" hidden="1">#REF!</definedName>
    <definedName name="_16__123Graph_ATERMS_OF_TRADE" localSheetId="8" hidden="1">#REF!</definedName>
    <definedName name="_16__123Graph_ATERMS_OF_TRADE" localSheetId="0" hidden="1">#REF!</definedName>
    <definedName name="_16__123Graph_ATERMS_OF_TRADE" localSheetId="1" hidden="1">#REF!</definedName>
    <definedName name="_16__123Graph_ATERMS_OF_TRADE" localSheetId="3" hidden="1">#REF!</definedName>
    <definedName name="_16__123Graph_ATERMS_OF_TRADE" localSheetId="7" hidden="1">#REF!</definedName>
    <definedName name="_16__123Graph_ATERMS_OF_TRADE" localSheetId="12" hidden="1">#REF!</definedName>
    <definedName name="_16__123Graph_ATERMS_OF_TRADE" localSheetId="13" hidden="1">#REF!</definedName>
    <definedName name="_16__123Graph_ATERMS_OF_TRADE" hidden="1">#REF!</definedName>
    <definedName name="_16__123Graph_BWB_ADJ_PRJ" hidden="1">[20]WB!$Q$257:$AK$257</definedName>
    <definedName name="_17__123Graph_AWB_ADJ_PRJ" hidden="1">[20]WB!$Q$255:$AK$255</definedName>
    <definedName name="_19__123Graph_BCPI_ER_LOG" localSheetId="8" hidden="1">[20]ER!#REF!</definedName>
    <definedName name="_19__123Graph_BCPI_ER_LOG" localSheetId="0" hidden="1">[20]ER!#REF!</definedName>
    <definedName name="_19__123Graph_BCPI_ER_LOG" localSheetId="1" hidden="1">#REF!</definedName>
    <definedName name="_19__123Graph_BCPI_ER_LOG" localSheetId="3" hidden="1">[20]ER!#REF!</definedName>
    <definedName name="_19__123Graph_BCPI_ER_LOG" localSheetId="7" hidden="1">[20]ER!#REF!</definedName>
    <definedName name="_19__123Graph_BCPI_ER_LOG" hidden="1">[20]ER!#REF!</definedName>
    <definedName name="_1981" localSheetId="9">#REF!</definedName>
    <definedName name="_1981" localSheetId="11">#REF!</definedName>
    <definedName name="_1981" localSheetId="8">#REF!</definedName>
    <definedName name="_1981" localSheetId="0">#REF!</definedName>
    <definedName name="_1981" localSheetId="1">#REF!</definedName>
    <definedName name="_1981" localSheetId="3">#REF!</definedName>
    <definedName name="_1981" localSheetId="7">#REF!</definedName>
    <definedName name="_1981" localSheetId="12">#REF!</definedName>
    <definedName name="_1981" localSheetId="13">#REF!</definedName>
    <definedName name="_1981">#REF!</definedName>
    <definedName name="_1982" localSheetId="9">#REF!</definedName>
    <definedName name="_1982" localSheetId="11">#REF!</definedName>
    <definedName name="_1982" localSheetId="8">#REF!</definedName>
    <definedName name="_1982" localSheetId="0">#REF!</definedName>
    <definedName name="_1982" localSheetId="1">#REF!</definedName>
    <definedName name="_1982" localSheetId="3">#REF!</definedName>
    <definedName name="_1982" localSheetId="7">#REF!</definedName>
    <definedName name="_1982" localSheetId="12">#REF!</definedName>
    <definedName name="_1982" localSheetId="13">#REF!</definedName>
    <definedName name="_1982">#REF!</definedName>
    <definedName name="_1983" localSheetId="9">#REF!</definedName>
    <definedName name="_1983" localSheetId="11">#REF!</definedName>
    <definedName name="_1983" localSheetId="8">#REF!</definedName>
    <definedName name="_1983" localSheetId="0">#REF!</definedName>
    <definedName name="_1983" localSheetId="1">#REF!</definedName>
    <definedName name="_1983" localSheetId="7">#REF!</definedName>
    <definedName name="_1983" localSheetId="12">#REF!</definedName>
    <definedName name="_1983" localSheetId="13">#REF!</definedName>
    <definedName name="_1983">#REF!</definedName>
    <definedName name="_1984" localSheetId="9">#REF!</definedName>
    <definedName name="_1984" localSheetId="11">#REF!</definedName>
    <definedName name="_1984" localSheetId="8">#REF!</definedName>
    <definedName name="_1984" localSheetId="0">#REF!</definedName>
    <definedName name="_1984" localSheetId="12">#REF!</definedName>
    <definedName name="_1984" localSheetId="13">#REF!</definedName>
    <definedName name="_1984">#REF!</definedName>
    <definedName name="_1985" localSheetId="9">#REF!</definedName>
    <definedName name="_1985" localSheetId="11">#REF!</definedName>
    <definedName name="_1985" localSheetId="8">#REF!</definedName>
    <definedName name="_1985" localSheetId="0">#REF!</definedName>
    <definedName name="_1985" localSheetId="12">#REF!</definedName>
    <definedName name="_1985" localSheetId="13">#REF!</definedName>
    <definedName name="_1985">#REF!</definedName>
    <definedName name="_1986" localSheetId="9">#REF!</definedName>
    <definedName name="_1986" localSheetId="11">#REF!</definedName>
    <definedName name="_1986" localSheetId="8">#REF!</definedName>
    <definedName name="_1986" localSheetId="0">#REF!</definedName>
    <definedName name="_1986" localSheetId="12">#REF!</definedName>
    <definedName name="_1986" localSheetId="13">#REF!</definedName>
    <definedName name="_1986">#REF!</definedName>
    <definedName name="_1987">#N/A</definedName>
    <definedName name="_1988" localSheetId="9">#REF!</definedName>
    <definedName name="_1988" localSheetId="11">#REF!</definedName>
    <definedName name="_1988" localSheetId="8">#REF!</definedName>
    <definedName name="_1988" localSheetId="0">#REF!</definedName>
    <definedName name="_1988" localSheetId="1">#REF!</definedName>
    <definedName name="_1988" localSheetId="3">#REF!</definedName>
    <definedName name="_1988" localSheetId="7">#REF!</definedName>
    <definedName name="_1988" localSheetId="12">#REF!</definedName>
    <definedName name="_1988" localSheetId="13">#REF!</definedName>
    <definedName name="_1988">#REF!</definedName>
    <definedName name="_1989" localSheetId="9">#REF!</definedName>
    <definedName name="_1989" localSheetId="11">#REF!</definedName>
    <definedName name="_1989" localSheetId="8">#REF!</definedName>
    <definedName name="_1989" localSheetId="0">#REF!</definedName>
    <definedName name="_1989" localSheetId="3">#REF!</definedName>
    <definedName name="_1989" localSheetId="7">#REF!</definedName>
    <definedName name="_1989" localSheetId="12">#REF!</definedName>
    <definedName name="_1989" localSheetId="13">#REF!</definedName>
    <definedName name="_1989">#REF!</definedName>
    <definedName name="_1990" localSheetId="9">#REF!</definedName>
    <definedName name="_1990" localSheetId="11">#REF!</definedName>
    <definedName name="_1990" localSheetId="8">#REF!</definedName>
    <definedName name="_1990" localSheetId="0">#REF!</definedName>
    <definedName name="_1990" localSheetId="3">#REF!</definedName>
    <definedName name="_1990" localSheetId="7">#REF!</definedName>
    <definedName name="_1990" localSheetId="12">#REF!</definedName>
    <definedName name="_1990" localSheetId="13">#REF!</definedName>
    <definedName name="_1990">#REF!</definedName>
    <definedName name="_1991" localSheetId="9">#REF!</definedName>
    <definedName name="_1991" localSheetId="11">#REF!</definedName>
    <definedName name="_1991" localSheetId="8">#REF!</definedName>
    <definedName name="_1991" localSheetId="0">#REF!</definedName>
    <definedName name="_1991" localSheetId="12">#REF!</definedName>
    <definedName name="_1991" localSheetId="13">#REF!</definedName>
    <definedName name="_1991">#REF!</definedName>
    <definedName name="_1992" localSheetId="9">#REF!</definedName>
    <definedName name="_1992" localSheetId="11">#REF!</definedName>
    <definedName name="_1992" localSheetId="8">#REF!</definedName>
    <definedName name="_1992" localSheetId="0">#REF!</definedName>
    <definedName name="_1992" localSheetId="12">#REF!</definedName>
    <definedName name="_1992" localSheetId="13">#REF!</definedName>
    <definedName name="_1992">#REF!</definedName>
    <definedName name="_1993" localSheetId="9">#REF!</definedName>
    <definedName name="_1993" localSheetId="11">#REF!</definedName>
    <definedName name="_1993" localSheetId="8">#REF!</definedName>
    <definedName name="_1993" localSheetId="0">#REF!</definedName>
    <definedName name="_1993" localSheetId="12">#REF!</definedName>
    <definedName name="_1993" localSheetId="13">#REF!</definedName>
    <definedName name="_1993">#REF!</definedName>
    <definedName name="_1994" localSheetId="9">#REF!</definedName>
    <definedName name="_1994" localSheetId="11">#REF!</definedName>
    <definedName name="_1994" localSheetId="8">#REF!</definedName>
    <definedName name="_1994" localSheetId="0">#REF!</definedName>
    <definedName name="_1994" localSheetId="12">#REF!</definedName>
    <definedName name="_1994" localSheetId="13">#REF!</definedName>
    <definedName name="_1994">#REF!</definedName>
    <definedName name="_1995" localSheetId="9">#REF!</definedName>
    <definedName name="_1995" localSheetId="11">#REF!</definedName>
    <definedName name="_1995" localSheetId="8">#REF!</definedName>
    <definedName name="_1995" localSheetId="0">#REF!</definedName>
    <definedName name="_1995" localSheetId="12">#REF!</definedName>
    <definedName name="_1995" localSheetId="13">#REF!</definedName>
    <definedName name="_1995">#REF!</definedName>
    <definedName name="_1996" localSheetId="9">#REF!</definedName>
    <definedName name="_1996" localSheetId="11">#REF!</definedName>
    <definedName name="_1996" localSheetId="8">#REF!</definedName>
    <definedName name="_1996" localSheetId="0">#REF!</definedName>
    <definedName name="_1996" localSheetId="12">#REF!</definedName>
    <definedName name="_1996" localSheetId="13">#REF!</definedName>
    <definedName name="_1996">#REF!</definedName>
    <definedName name="_1997" localSheetId="9">#REF!</definedName>
    <definedName name="_1997" localSheetId="11">#REF!</definedName>
    <definedName name="_1997" localSheetId="8">#REF!</definedName>
    <definedName name="_1997" localSheetId="0">#REF!</definedName>
    <definedName name="_1997" localSheetId="12">#REF!</definedName>
    <definedName name="_1997" localSheetId="13">#REF!</definedName>
    <definedName name="_1997">#REF!</definedName>
    <definedName name="_1998" localSheetId="9">#REF!</definedName>
    <definedName name="_1998" localSheetId="11">#REF!</definedName>
    <definedName name="_1998" localSheetId="8">#REF!</definedName>
    <definedName name="_1998" localSheetId="0">#REF!</definedName>
    <definedName name="_1998" localSheetId="12">#REF!</definedName>
    <definedName name="_1998" localSheetId="13">#REF!</definedName>
    <definedName name="_1998">#REF!</definedName>
    <definedName name="_1999" localSheetId="9">#REF!</definedName>
    <definedName name="_1999" localSheetId="11">#REF!</definedName>
    <definedName name="_1999" localSheetId="8">#REF!</definedName>
    <definedName name="_1999" localSheetId="0">#REF!</definedName>
    <definedName name="_1999" localSheetId="12">#REF!</definedName>
    <definedName name="_1999" localSheetId="13">#REF!</definedName>
    <definedName name="_1999">#REF!</definedName>
    <definedName name="_1IMPRESION" localSheetId="9">#REF!</definedName>
    <definedName name="_1IMPRESION" localSheetId="11">#REF!</definedName>
    <definedName name="_1IMPRESION" localSheetId="8">#REF!</definedName>
    <definedName name="_1IMPRESION" localSheetId="0">#REF!</definedName>
    <definedName name="_1IMPRESION" localSheetId="1">#REF!</definedName>
    <definedName name="_1IMPRESION" localSheetId="3">#REF!</definedName>
    <definedName name="_1IMPRESION" localSheetId="12">#REF!</definedName>
    <definedName name="_1IMPRESION" localSheetId="13">#REF!</definedName>
    <definedName name="_1IMPRESION">#REF!</definedName>
    <definedName name="_1Macros_Import_.qbop">#N/A</definedName>
    <definedName name="_1r" localSheetId="9">#REF!</definedName>
    <definedName name="_1r" localSheetId="11">#REF!</definedName>
    <definedName name="_1r" localSheetId="8">#REF!</definedName>
    <definedName name="_1r" localSheetId="0">#REF!</definedName>
    <definedName name="_1r" localSheetId="1">#REF!</definedName>
    <definedName name="_1r" localSheetId="3">#REF!</definedName>
    <definedName name="_1r" localSheetId="7">#REF!</definedName>
    <definedName name="_1r" localSheetId="12">#REF!</definedName>
    <definedName name="_1r" localSheetId="13">#REF!</definedName>
    <definedName name="_1r">#REF!</definedName>
    <definedName name="_2">#N/A</definedName>
    <definedName name="_2__123Graph_ACPI_ER_LOG" localSheetId="8" hidden="1">[20]ER!#REF!</definedName>
    <definedName name="_2__123Graph_ACPI_ER_LOG" localSheetId="0" hidden="1">[20]ER!#REF!</definedName>
    <definedName name="_2__123Graph_ACPI_ER_LOG" localSheetId="1" hidden="1">[20]ER!#REF!</definedName>
    <definedName name="_2__123Graph_ACPI_ER_LOG" localSheetId="3" hidden="1">[20]ER!#REF!</definedName>
    <definedName name="_2__123Graph_ACPI_ER_LOG" localSheetId="7" hidden="1">[20]ER!#REF!</definedName>
    <definedName name="_2__123Graph_ACPI_ER_LOG" hidden="1">[20]ER!#REF!</definedName>
    <definedName name="_2__123Graph_AFIG_D" localSheetId="9" hidden="1">#REF!</definedName>
    <definedName name="_2__123Graph_AFIG_D" localSheetId="11" hidden="1">#REF!</definedName>
    <definedName name="_2__123Graph_AFIG_D" localSheetId="8" hidden="1">#REF!</definedName>
    <definedName name="_2__123Graph_AFIG_D" localSheetId="0" hidden="1">#REF!</definedName>
    <definedName name="_2__123Graph_AFIG_D" localSheetId="1" hidden="1">#REF!</definedName>
    <definedName name="_2__123Graph_AFIG_D" localSheetId="3" hidden="1">#REF!</definedName>
    <definedName name="_2__123Graph_AFIG_D" localSheetId="7" hidden="1">#REF!</definedName>
    <definedName name="_2__123Graph_AFIG_D" localSheetId="12" hidden="1">#REF!</definedName>
    <definedName name="_2__123Graph_AFIG_D" localSheetId="13" hidden="1">#REF!</definedName>
    <definedName name="_2__123Graph_AFIG_D" hidden="1">#REF!</definedName>
    <definedName name="_20__123Graph_BIBA_IBRD" localSheetId="8" hidden="1">[20]WB!#REF!</definedName>
    <definedName name="_20__123Graph_BIBA_IBRD" localSheetId="0" hidden="1">[20]WB!#REF!</definedName>
    <definedName name="_20__123Graph_BIBA_IBRD" localSheetId="1" hidden="1">#REF!</definedName>
    <definedName name="_20__123Graph_BIBA_IBRD" localSheetId="3" hidden="1">[20]WB!#REF!</definedName>
    <definedName name="_20__123Graph_BIBA_IBRD" localSheetId="7" hidden="1">[20]WB!#REF!</definedName>
    <definedName name="_20__123Graph_BIBA_IBRD" hidden="1">[20]WB!#REF!</definedName>
    <definedName name="_20__123Graph_XREALEX_WAGE" localSheetId="8" hidden="1">[23]PRIVATE!#REF!</definedName>
    <definedName name="_20__123Graph_XREALEX_WAGE" localSheetId="0" hidden="1">[23]PRIVATE!#REF!</definedName>
    <definedName name="_20__123Graph_XREALEX_WAGE" localSheetId="1" hidden="1">[23]PRIVATE!#REF!</definedName>
    <definedName name="_20__123Graph_XREALEX_WAGE" localSheetId="3" hidden="1">[23]PRIVATE!#REF!</definedName>
    <definedName name="_20__123Graph_XREALEX_WAGE" hidden="1">[23]PRIVATE!#REF!</definedName>
    <definedName name="_2000" localSheetId="9">#REF!</definedName>
    <definedName name="_2000" localSheetId="11">#REF!</definedName>
    <definedName name="_2000" localSheetId="8">#REF!</definedName>
    <definedName name="_2000" localSheetId="0">#REF!</definedName>
    <definedName name="_2000" localSheetId="1">#REF!</definedName>
    <definedName name="_2000" localSheetId="3">#REF!</definedName>
    <definedName name="_2000" localSheetId="7">#REF!</definedName>
    <definedName name="_2000" localSheetId="12">#REF!</definedName>
    <definedName name="_2000" localSheetId="13">#REF!</definedName>
    <definedName name="_2000">#REF!</definedName>
    <definedName name="_2001" localSheetId="9">#REF!</definedName>
    <definedName name="_2001" localSheetId="11">#REF!</definedName>
    <definedName name="_2001" localSheetId="8">#REF!</definedName>
    <definedName name="_2001" localSheetId="0">#REF!</definedName>
    <definedName name="_2001" localSheetId="1">#REF!</definedName>
    <definedName name="_2001" localSheetId="3">#REF!</definedName>
    <definedName name="_2001" localSheetId="7">#REF!</definedName>
    <definedName name="_2001" localSheetId="12">#REF!</definedName>
    <definedName name="_2001" localSheetId="13">#REF!</definedName>
    <definedName name="_2001">#REF!</definedName>
    <definedName name="_2002" localSheetId="9">#REF!</definedName>
    <definedName name="_2002" localSheetId="11">#REF!</definedName>
    <definedName name="_2002" localSheetId="8">#REF!</definedName>
    <definedName name="_2002" localSheetId="0">#REF!</definedName>
    <definedName name="_2002" localSheetId="1">#REF!</definedName>
    <definedName name="_2002" localSheetId="7">#REF!</definedName>
    <definedName name="_2002" localSheetId="12">#REF!</definedName>
    <definedName name="_2002" localSheetId="13">#REF!</definedName>
    <definedName name="_2002">#REF!</definedName>
    <definedName name="_2003" localSheetId="9">#REF!</definedName>
    <definedName name="_2003" localSheetId="11">#REF!</definedName>
    <definedName name="_2003" localSheetId="8">#REF!</definedName>
    <definedName name="_2003" localSheetId="0">#REF!</definedName>
    <definedName name="_2003" localSheetId="12">#REF!</definedName>
    <definedName name="_2003" localSheetId="13">#REF!</definedName>
    <definedName name="_2003">#REF!</definedName>
    <definedName name="_24__123Graph_BTERMS_OF_TRADE" localSheetId="9" hidden="1">#REF!</definedName>
    <definedName name="_24__123Graph_BTERMS_OF_TRADE" localSheetId="11" hidden="1">#REF!</definedName>
    <definedName name="_24__123Graph_BTERMS_OF_TRADE" localSheetId="8" hidden="1">#REF!</definedName>
    <definedName name="_24__123Graph_BTERMS_OF_TRADE" localSheetId="0" hidden="1">#REF!</definedName>
    <definedName name="_24__123Graph_BTERMS_OF_TRADE" localSheetId="1" hidden="1">#REF!</definedName>
    <definedName name="_24__123Graph_BTERMS_OF_TRADE" localSheetId="3" hidden="1">#REF!</definedName>
    <definedName name="_24__123Graph_BTERMS_OF_TRADE" localSheetId="12" hidden="1">#REF!</definedName>
    <definedName name="_24__123Graph_BTERMS_OF_TRADE" localSheetId="13" hidden="1">#REF!</definedName>
    <definedName name="_24__123Graph_BTERMS_OF_TRADE" hidden="1">#REF!</definedName>
    <definedName name="_24Macros_Import_.qbop" localSheetId="4">[24]!'[Macros Import].qbop'</definedName>
    <definedName name="_24Macros_Import_.qbop" localSheetId="1">#REF!</definedName>
    <definedName name="_24Macros_Import_.qbop" localSheetId="3">[24]!'[Macros Import].qbop'</definedName>
    <definedName name="_24Macros_Import_.qbop" localSheetId="7">[24]!'[Macros Import].qbop'</definedName>
    <definedName name="_24Macros_Import_.qbop" localSheetId="10">[24]!'[Macros Import].qbop'</definedName>
    <definedName name="_24Macros_Import_.qbop" localSheetId="13">[24]!'[Macros Import].qbop'</definedName>
    <definedName name="_24Macros_Import_.qbop">[24]!'[Macros Import].qbop'</definedName>
    <definedName name="_25__123Graph_ACPI_ER_LOG" localSheetId="8" hidden="1">[25]ER!#REF!</definedName>
    <definedName name="_25__123Graph_ACPI_ER_LOG" localSheetId="0" hidden="1">[25]ER!#REF!</definedName>
    <definedName name="_25__123Graph_ACPI_ER_LOG" localSheetId="1" hidden="1">#REF!</definedName>
    <definedName name="_25__123Graph_ACPI_ER_LOG" localSheetId="3" hidden="1">[25]ER!#REF!</definedName>
    <definedName name="_25__123Graph_ACPI_ER_LOG" localSheetId="7" hidden="1">[25]ER!#REF!</definedName>
    <definedName name="_25__123Graph_ACPI_ER_LOG" hidden="1">[25]ER!#REF!</definedName>
    <definedName name="_25__123Graph_BWB_ADJ_PRJ" hidden="1">[20]WB!$Q$257:$AK$257</definedName>
    <definedName name="_26__123Graph_BCPI_ER_LOG" localSheetId="8" hidden="1">[25]ER!#REF!</definedName>
    <definedName name="_26__123Graph_BCPI_ER_LOG" localSheetId="0" hidden="1">[25]ER!#REF!</definedName>
    <definedName name="_26__123Graph_BCPI_ER_LOG" localSheetId="1" hidden="1">#REF!</definedName>
    <definedName name="_26__123Graph_BCPI_ER_LOG" localSheetId="3" hidden="1">[25]ER!#REF!</definedName>
    <definedName name="_26__123Graph_BCPI_ER_LOG" localSheetId="7" hidden="1">[25]ER!#REF!</definedName>
    <definedName name="_26__123Graph_BCPI_ER_LOG" hidden="1">[25]ER!#REF!</definedName>
    <definedName name="_27__123Graph_ACPI_ER_LOG" localSheetId="8" hidden="1">[12]ER!#REF!</definedName>
    <definedName name="_27__123Graph_ACPI_ER_LOG" localSheetId="0" hidden="1">[12]ER!#REF!</definedName>
    <definedName name="_27__123Graph_ACPI_ER_LOG" localSheetId="3" hidden="1">[12]ER!#REF!</definedName>
    <definedName name="_27__123Graph_ACPI_ER_LOG" localSheetId="7" hidden="1">[12]ER!#REF!</definedName>
    <definedName name="_27__123Graph_ACPI_ER_LOG" hidden="1">[12]ER!#REF!</definedName>
    <definedName name="_27__123Graph_BIBA_IBRD" localSheetId="8" hidden="1">[25]WB!#REF!</definedName>
    <definedName name="_27__123Graph_BIBA_IBRD" localSheetId="0" hidden="1">[25]WB!#REF!</definedName>
    <definedName name="_27__123Graph_BIBA_IBRD" localSheetId="3" hidden="1">[25]WB!#REF!</definedName>
    <definedName name="_27__123Graph_BIBA_IBRD" localSheetId="7" hidden="1">[25]WB!#REF!</definedName>
    <definedName name="_27__123Graph_BIBA_IBRD" hidden="1">[25]WB!#REF!</definedName>
    <definedName name="_27_0CUADRO_N__4." localSheetId="8">[26]monthly!#REF!</definedName>
    <definedName name="_27_0CUADRO_N__4." localSheetId="0">[26]monthly!#REF!</definedName>
    <definedName name="_27_0CUADRO_N__4." localSheetId="7">[26]monthly!#REF!</definedName>
    <definedName name="_27_0CUADRO_N__4.">[26]monthly!#REF!</definedName>
    <definedName name="_28B.2_B.3" localSheetId="9">#REF!</definedName>
    <definedName name="_28B.2_B.3" localSheetId="11">#REF!</definedName>
    <definedName name="_28B.2_B.3" localSheetId="8">#REF!</definedName>
    <definedName name="_28B.2_B.3" localSheetId="0">#REF!</definedName>
    <definedName name="_28B.2_B.3" localSheetId="1">#REF!</definedName>
    <definedName name="_28B.2_B.3" localSheetId="3">#REF!</definedName>
    <definedName name="_28B.2_B.3" localSheetId="7">#REF!</definedName>
    <definedName name="_28B.2_B.3" localSheetId="12">#REF!</definedName>
    <definedName name="_28B.2_B.3" localSheetId="13">#REF!</definedName>
    <definedName name="_28B.2_B.3">#REF!</definedName>
    <definedName name="_29__123Graph_XFIG_D" localSheetId="9" hidden="1">#REF!</definedName>
    <definedName name="_29__123Graph_XFIG_D" localSheetId="11" hidden="1">#REF!</definedName>
    <definedName name="_29__123Graph_XFIG_D" localSheetId="8" hidden="1">#REF!</definedName>
    <definedName name="_29__123Graph_XFIG_D" localSheetId="0" hidden="1">#REF!</definedName>
    <definedName name="_29__123Graph_XFIG_D" localSheetId="1" hidden="1">#REF!</definedName>
    <definedName name="_29__123Graph_XFIG_D" localSheetId="3" hidden="1">#REF!</definedName>
    <definedName name="_29__123Graph_XFIG_D" localSheetId="7" hidden="1">#REF!</definedName>
    <definedName name="_29__123Graph_XFIG_D" localSheetId="12" hidden="1">#REF!</definedName>
    <definedName name="_29__123Graph_XFIG_D" localSheetId="13" hidden="1">#REF!</definedName>
    <definedName name="_29__123Graph_XFIG_D" hidden="1">#REF!</definedName>
    <definedName name="_29B.4___5" localSheetId="9">#REF!</definedName>
    <definedName name="_29B.4___5" localSheetId="11">#REF!</definedName>
    <definedName name="_29B.4___5" localSheetId="8">#REF!</definedName>
    <definedName name="_29B.4___5" localSheetId="0">#REF!</definedName>
    <definedName name="_29B.4___5" localSheetId="3">#REF!</definedName>
    <definedName name="_29B.4___5" localSheetId="7">#REF!</definedName>
    <definedName name="_29B.4___5" localSheetId="12">#REF!</definedName>
    <definedName name="_29B.4___5" localSheetId="13">#REF!</definedName>
    <definedName name="_29B.4___5">#REF!</definedName>
    <definedName name="_2IMPRESION" localSheetId="9">#REF!</definedName>
    <definedName name="_2IMPRESION" localSheetId="11">#REF!</definedName>
    <definedName name="_2IMPRESION" localSheetId="8">#REF!</definedName>
    <definedName name="_2IMPRESION" localSheetId="0">#REF!</definedName>
    <definedName name="_2IMPRESION" localSheetId="3">#REF!</definedName>
    <definedName name="_2IMPRESION" localSheetId="12">#REF!</definedName>
    <definedName name="_2IMPRESION" localSheetId="13">#REF!</definedName>
    <definedName name="_2IMPRESION">#REF!</definedName>
    <definedName name="_2Macros_Import_.qbop" localSheetId="4">[27]!'[Macros Import].qbop'</definedName>
    <definedName name="_2Macros_Import_.qbop" localSheetId="1">#REF!</definedName>
    <definedName name="_2Macros_Import_.qbop" localSheetId="3">[27]!'[Macros Import].qbop'</definedName>
    <definedName name="_2Macros_Import_.qbop" localSheetId="7">[27]!'[Macros Import].qbop'</definedName>
    <definedName name="_2Macros_Import_.qbop" localSheetId="10">[27]!'[Macros Import].qbop'</definedName>
    <definedName name="_2Macros_Import_.qbop" localSheetId="13">[27]!'[Macros Import].qbop'</definedName>
    <definedName name="_2Macros_Import_.qbop">[27]!'[Macros Import].qbop'</definedName>
    <definedName name="_3">#N/A</definedName>
    <definedName name="_3.__No_club_de_París__Después_del_30_Jun_84" localSheetId="9">#REF!</definedName>
    <definedName name="_3.__No_club_de_París__Después_del_30_Jun_84" localSheetId="11">#REF!</definedName>
    <definedName name="_3.__No_club_de_París__Después_del_30_Jun_84" localSheetId="8">#REF!</definedName>
    <definedName name="_3.__No_club_de_París__Después_del_30_Jun_84" localSheetId="0">#REF!</definedName>
    <definedName name="_3.__No_club_de_París__Después_del_30_Jun_84" localSheetId="1">#REF!</definedName>
    <definedName name="_3.__No_club_de_París__Después_del_30_Jun_84" localSheetId="3">#REF!</definedName>
    <definedName name="_3.__No_club_de_París__Después_del_30_Jun_84" localSheetId="7">#REF!</definedName>
    <definedName name="_3.__No_club_de_París__Después_del_30_Jun_84" localSheetId="12">#REF!</definedName>
    <definedName name="_3.__No_club_de_París__Después_del_30_Jun_84" localSheetId="13">#REF!</definedName>
    <definedName name="_3.__No_club_de_París__Después_del_30_Jun_84">#REF!</definedName>
    <definedName name="_3__123Graph_ACPI_ER_LOG" localSheetId="8" hidden="1">[12]ER!#REF!</definedName>
    <definedName name="_3__123Graph_ACPI_ER_LOG" localSheetId="0" hidden="1">[12]ER!#REF!</definedName>
    <definedName name="_3__123Graph_ACPI_ER_LOG" localSheetId="1" hidden="1">#REF!</definedName>
    <definedName name="_3__123Graph_ACPI_ER_LOG" localSheetId="3" hidden="1">[12]ER!#REF!</definedName>
    <definedName name="_3__123Graph_ACPI_ER_LOG" localSheetId="7" hidden="1">[12]ER!#REF!</definedName>
    <definedName name="_3__123Graph_ACPI_ER_LOG" hidden="1">[12]ER!#REF!</definedName>
    <definedName name="_3__123Graph_ATERMS_OF_TRADE" localSheetId="9" hidden="1">#REF!</definedName>
    <definedName name="_3__123Graph_ATERMS_OF_TRADE" localSheetId="11" hidden="1">#REF!</definedName>
    <definedName name="_3__123Graph_ATERMS_OF_TRADE" localSheetId="8" hidden="1">#REF!</definedName>
    <definedName name="_3__123Graph_ATERMS_OF_TRADE" localSheetId="0" hidden="1">#REF!</definedName>
    <definedName name="_3__123Graph_ATERMS_OF_TRADE" localSheetId="1" hidden="1">#REF!</definedName>
    <definedName name="_3__123Graph_ATERMS_OF_TRADE" localSheetId="3" hidden="1">#REF!</definedName>
    <definedName name="_3__123Graph_ATERMS_OF_TRADE" localSheetId="7" hidden="1">#REF!</definedName>
    <definedName name="_3__123Graph_ATERMS_OF_TRADE" localSheetId="12" hidden="1">#REF!</definedName>
    <definedName name="_3__123Graph_ATERMS_OF_TRADE" localSheetId="13" hidden="1">#REF!</definedName>
    <definedName name="_3__123Graph_ATERMS_OF_TRADE" hidden="1">#REF!</definedName>
    <definedName name="_30__123Graph_XREALEX_WAGE" localSheetId="8" hidden="1">[23]PRIVATE!#REF!</definedName>
    <definedName name="_30__123Graph_XREALEX_WAGE" localSheetId="0" hidden="1">[23]PRIVATE!#REF!</definedName>
    <definedName name="_30__123Graph_XREALEX_WAGE" localSheetId="1" hidden="1">#REF!</definedName>
    <definedName name="_30__123Graph_XREALEX_WAGE" localSheetId="3" hidden="1">[23]PRIVATE!#REF!</definedName>
    <definedName name="_30__123Graph_XREALEX_WAGE" localSheetId="7" hidden="1">[23]PRIVATE!#REF!</definedName>
    <definedName name="_30__123Graph_XREALEX_WAGE" hidden="1">[23]PRIVATE!#REF!</definedName>
    <definedName name="_30CONSOL_B2" localSheetId="9">#REF!</definedName>
    <definedName name="_30CONSOL_B2" localSheetId="11">#REF!</definedName>
    <definedName name="_30CONSOL_B2" localSheetId="8">#REF!</definedName>
    <definedName name="_30CONSOL_B2" localSheetId="0">#REF!</definedName>
    <definedName name="_30CONSOL_B2" localSheetId="1">#REF!</definedName>
    <definedName name="_30CONSOL_B2" localSheetId="3">#REF!</definedName>
    <definedName name="_30CONSOL_B2" localSheetId="7">#REF!</definedName>
    <definedName name="_30CONSOL_B2" localSheetId="12">#REF!</definedName>
    <definedName name="_30CONSOL_B2" localSheetId="13">#REF!</definedName>
    <definedName name="_30CONSOL_B2">#REF!</definedName>
    <definedName name="_31_0GRÁFICO_N_10.2" localSheetId="8">[26]monthly!#REF!</definedName>
    <definedName name="_31_0GRÁFICO_N_10.2" localSheetId="0">[26]monthly!#REF!</definedName>
    <definedName name="_31_0GRÁFICO_N_10.2" localSheetId="1">[26]monthly!#REF!</definedName>
    <definedName name="_31_0GRÁFICO_N_10.2" localSheetId="3">[26]monthly!#REF!</definedName>
    <definedName name="_31_0GRÁFICO_N_10.2" localSheetId="7">[26]monthly!#REF!</definedName>
    <definedName name="_31_0GRÁFICO_N_10.2">[26]monthly!#REF!</definedName>
    <definedName name="_31CONSOL_DEPOSITS" localSheetId="8">'[28]A 11'!#REF!</definedName>
    <definedName name="_31CONSOL_DEPOSITS" localSheetId="0">'[28]A 11'!#REF!</definedName>
    <definedName name="_31CONSOL_DEPOSITS" localSheetId="1">#REF!</definedName>
    <definedName name="_31CONSOL_DEPOSITS" localSheetId="3">'[28]A 11'!#REF!</definedName>
    <definedName name="_31CONSOL_DEPOSITS" localSheetId="7">'[28]A 11'!#REF!</definedName>
    <definedName name="_31CONSOL_DEPOSITS">'[28]A 11'!#REF!</definedName>
    <definedName name="_32FA_L" localSheetId="9">#REF!</definedName>
    <definedName name="_32FA_L" localSheetId="11">#REF!</definedName>
    <definedName name="_32FA_L" localSheetId="8">#REF!</definedName>
    <definedName name="_32FA_L" localSheetId="0">#REF!</definedName>
    <definedName name="_32FA_L" localSheetId="1">#REF!</definedName>
    <definedName name="_32FA_L" localSheetId="3">#REF!</definedName>
    <definedName name="_32FA_L" localSheetId="7">#REF!</definedName>
    <definedName name="_32FA_L" localSheetId="12">#REF!</definedName>
    <definedName name="_32FA_L" localSheetId="13">#REF!</definedName>
    <definedName name="_32FA_L">#REF!</definedName>
    <definedName name="_33GAZ_LIABS" localSheetId="9">#REF!</definedName>
    <definedName name="_33GAZ_LIABS" localSheetId="11">#REF!</definedName>
    <definedName name="_33GAZ_LIABS" localSheetId="8">#REF!</definedName>
    <definedName name="_33GAZ_LIABS" localSheetId="0">#REF!</definedName>
    <definedName name="_33GAZ_LIABS" localSheetId="1">#REF!</definedName>
    <definedName name="_33GAZ_LIABS" localSheetId="3">#REF!</definedName>
    <definedName name="_33GAZ_LIABS" localSheetId="7">#REF!</definedName>
    <definedName name="_33GAZ_LIABS" localSheetId="12">#REF!</definedName>
    <definedName name="_33GAZ_LIABS" localSheetId="13">#REF!</definedName>
    <definedName name="_33GAZ_LIABS">#REF!</definedName>
    <definedName name="_34__123Graph_XTERMS_OF_TRADE" localSheetId="9" hidden="1">#REF!</definedName>
    <definedName name="_34__123Graph_XTERMS_OF_TRADE" localSheetId="11" hidden="1">#REF!</definedName>
    <definedName name="_34__123Graph_XTERMS_OF_TRADE" localSheetId="8" hidden="1">#REF!</definedName>
    <definedName name="_34__123Graph_XTERMS_OF_TRADE" localSheetId="0" hidden="1">#REF!</definedName>
    <definedName name="_34__123Graph_XTERMS_OF_TRADE" localSheetId="1" hidden="1">#REF!</definedName>
    <definedName name="_34__123Graph_XTERMS_OF_TRADE" localSheetId="3" hidden="1">#REF!</definedName>
    <definedName name="_34__123Graph_XTERMS_OF_TRADE" localSheetId="7" hidden="1">#REF!</definedName>
    <definedName name="_34__123Graph_XTERMS_OF_TRADE" localSheetId="12" hidden="1">#REF!</definedName>
    <definedName name="_34__123Graph_XTERMS_OF_TRADE" localSheetId="13" hidden="1">#REF!</definedName>
    <definedName name="_34__123Graph_XTERMS_OF_TRADE" hidden="1">#REF!</definedName>
    <definedName name="_34INT_RESERVES" localSheetId="9">#REF!</definedName>
    <definedName name="_34INT_RESERVES" localSheetId="11">#REF!</definedName>
    <definedName name="_34INT_RESERVES" localSheetId="8">#REF!</definedName>
    <definedName name="_34INT_RESERVES" localSheetId="0">#REF!</definedName>
    <definedName name="_34INT_RESERVES" localSheetId="3">#REF!</definedName>
    <definedName name="_34INT_RESERVES" localSheetId="12">#REF!</definedName>
    <definedName name="_34INT_RESERVES" localSheetId="13">#REF!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9" hidden="1">#REF!</definedName>
    <definedName name="_4__123Graph_BTERMS_OF_TRADE" localSheetId="11" hidden="1">#REF!</definedName>
    <definedName name="_4__123Graph_BTERMS_OF_TRADE" localSheetId="8" hidden="1">#REF!</definedName>
    <definedName name="_4__123Graph_BTERMS_OF_TRADE" localSheetId="0" hidden="1">#REF!</definedName>
    <definedName name="_4__123Graph_BTERMS_OF_TRADE" localSheetId="1" hidden="1">#REF!</definedName>
    <definedName name="_4__123Graph_BTERMS_OF_TRADE" localSheetId="3" hidden="1">#REF!</definedName>
    <definedName name="_4__123Graph_BTERMS_OF_TRADE" localSheetId="7" hidden="1">#REF!</definedName>
    <definedName name="_4__123Graph_BTERMS_OF_TRADE" localSheetId="12" hidden="1">#REF!</definedName>
    <definedName name="_4__123Graph_BTERMS_OF_TRADE" localSheetId="13" hidden="1">#REF!</definedName>
    <definedName name="_4__123Graph_BTERMS_OF_TRADE" hidden="1">#REF!</definedName>
    <definedName name="_5">#N/A</definedName>
    <definedName name="_5__123Graph_BIBA_IBRD" localSheetId="8" hidden="1">[12]WB!#REF!</definedName>
    <definedName name="_5__123Graph_BIBA_IBRD" localSheetId="0" hidden="1">[12]WB!#REF!</definedName>
    <definedName name="_5__123Graph_BIBA_IBRD" localSheetId="1" hidden="1">[12]WB!#REF!</definedName>
    <definedName name="_5__123Graph_BIBA_IBRD" localSheetId="7" hidden="1">[12]WB!#REF!</definedName>
    <definedName name="_5__123Graph_BIBA_IBRD" hidden="1">[12]WB!#REF!</definedName>
    <definedName name="_5__123Graph_XFIG_D" localSheetId="9" hidden="1">#REF!</definedName>
    <definedName name="_5__123Graph_XFIG_D" localSheetId="11" hidden="1">#REF!</definedName>
    <definedName name="_5__123Graph_XFIG_D" localSheetId="8" hidden="1">#REF!</definedName>
    <definedName name="_5__123Graph_XFIG_D" localSheetId="0" hidden="1">#REF!</definedName>
    <definedName name="_5__123Graph_XFIG_D" localSheetId="1" hidden="1">#REF!</definedName>
    <definedName name="_5__123Graph_XFIG_D" localSheetId="3" hidden="1">#REF!</definedName>
    <definedName name="_5__123Graph_XFIG_D" localSheetId="7" hidden="1">#REF!</definedName>
    <definedName name="_5__123Graph_XFIG_D" localSheetId="12" hidden="1">#REF!</definedName>
    <definedName name="_5__123Graph_XFIG_D" localSheetId="13" hidden="1">#REF!</definedName>
    <definedName name="_5__123Graph_XFIG_D" hidden="1">#REF!</definedName>
    <definedName name="_51__123Graph_BIBA_IBRD" localSheetId="8" hidden="1">[12]WB!#REF!</definedName>
    <definedName name="_51__123Graph_BIBA_IBRD" localSheetId="0" hidden="1">[12]WB!#REF!</definedName>
    <definedName name="_51__123Graph_BIBA_IBRD" localSheetId="1" hidden="1">[12]WB!#REF!</definedName>
    <definedName name="_51__123Graph_BIBA_IBRD" localSheetId="7" hidden="1">[12]WB!#REF!</definedName>
    <definedName name="_51__123Graph_BIBA_IBRD" hidden="1">[12]WB!#REF!</definedName>
    <definedName name="_518" localSheetId="9">#REF!</definedName>
    <definedName name="_518" localSheetId="11">#REF!</definedName>
    <definedName name="_518" localSheetId="8">#REF!</definedName>
    <definedName name="_518" localSheetId="0">#REF!</definedName>
    <definedName name="_518" localSheetId="1">#REF!</definedName>
    <definedName name="_518" localSheetId="3">#REF!</definedName>
    <definedName name="_518" localSheetId="7">#REF!</definedName>
    <definedName name="_518" localSheetId="12">#REF!</definedName>
    <definedName name="_518" localSheetId="13">#REF!</definedName>
    <definedName name="_518">#REF!</definedName>
    <definedName name="_52B.2_B.3" localSheetId="9">#REF!</definedName>
    <definedName name="_52B.2_B.3" localSheetId="11">#REF!</definedName>
    <definedName name="_52B.2_B.3" localSheetId="8">#REF!</definedName>
    <definedName name="_52B.2_B.3" localSheetId="0">#REF!</definedName>
    <definedName name="_52B.2_B.3" localSheetId="1">#REF!</definedName>
    <definedName name="_52B.2_B.3" localSheetId="3">#REF!</definedName>
    <definedName name="_52B.2_B.3" localSheetId="7">#REF!</definedName>
    <definedName name="_52B.2_B.3" localSheetId="12">#REF!</definedName>
    <definedName name="_52B.2_B.3" localSheetId="13">#REF!</definedName>
    <definedName name="_52B.2_B.3">#REF!</definedName>
    <definedName name="_53B.4___5" localSheetId="9">#REF!</definedName>
    <definedName name="_53B.4___5" localSheetId="11">#REF!</definedName>
    <definedName name="_53B.4___5" localSheetId="8">#REF!</definedName>
    <definedName name="_53B.4___5" localSheetId="0">#REF!</definedName>
    <definedName name="_53B.4___5" localSheetId="1">#REF!</definedName>
    <definedName name="_53B.4___5" localSheetId="3">#REF!</definedName>
    <definedName name="_53B.4___5" localSheetId="7">#REF!</definedName>
    <definedName name="_53B.4___5" localSheetId="12">#REF!</definedName>
    <definedName name="_53B.4___5" localSheetId="13">#REF!</definedName>
    <definedName name="_53B.4___5">#REF!</definedName>
    <definedName name="_54CONSOL_B2" localSheetId="9">#REF!</definedName>
    <definedName name="_54CONSOL_B2" localSheetId="11">#REF!</definedName>
    <definedName name="_54CONSOL_B2" localSheetId="8">#REF!</definedName>
    <definedName name="_54CONSOL_B2" localSheetId="0">#REF!</definedName>
    <definedName name="_54CONSOL_B2" localSheetId="1">#REF!</definedName>
    <definedName name="_54CONSOL_B2" localSheetId="3">#REF!</definedName>
    <definedName name="_54CONSOL_B2" localSheetId="12">#REF!</definedName>
    <definedName name="_54CONSOL_B2" localSheetId="13">#REF!</definedName>
    <definedName name="_54CONSOL_B2">#REF!</definedName>
    <definedName name="_6">#N/A</definedName>
    <definedName name="_6__123Graph_AIBA_IBRD" hidden="1">[20]WB!$Q$62:$AK$62</definedName>
    <definedName name="_6__123Graph_XTERMS_OF_TRADE" localSheetId="9" hidden="1">#REF!</definedName>
    <definedName name="_6__123Graph_XTERMS_OF_TRADE" localSheetId="11" hidden="1">#REF!</definedName>
    <definedName name="_6__123Graph_XTERMS_OF_TRADE" localSheetId="8" hidden="1">#REF!</definedName>
    <definedName name="_6__123Graph_XTERMS_OF_TRADE" localSheetId="0" hidden="1">#REF!</definedName>
    <definedName name="_6__123Graph_XTERMS_OF_TRADE" localSheetId="1" hidden="1">#REF!</definedName>
    <definedName name="_6__123Graph_XTERMS_OF_TRADE" localSheetId="3" hidden="1">#REF!</definedName>
    <definedName name="_6__123Graph_XTERMS_OF_TRADE" localSheetId="7" hidden="1">#REF!</definedName>
    <definedName name="_6__123Graph_XTERMS_OF_TRADE" localSheetId="12" hidden="1">#REF!</definedName>
    <definedName name="_6__123Graph_XTERMS_OF_TRADE" localSheetId="13" hidden="1">#REF!</definedName>
    <definedName name="_6__123Graph_XTERMS_OF_TRADE" hidden="1">#REF!</definedName>
    <definedName name="_617" localSheetId="9">#REF!</definedName>
    <definedName name="_617" localSheetId="11">#REF!</definedName>
    <definedName name="_617" localSheetId="8">#REF!</definedName>
    <definedName name="_617" localSheetId="0">#REF!</definedName>
    <definedName name="_617" localSheetId="3">#REF!</definedName>
    <definedName name="_617" localSheetId="7">#REF!</definedName>
    <definedName name="_617" localSheetId="12">#REF!</definedName>
    <definedName name="_617" localSheetId="13">#REF!</definedName>
    <definedName name="_617">#REF!</definedName>
    <definedName name="_675" localSheetId="9">#REF!</definedName>
    <definedName name="_675" localSheetId="11">#REF!</definedName>
    <definedName name="_675" localSheetId="8">#REF!</definedName>
    <definedName name="_675" localSheetId="0">#REF!</definedName>
    <definedName name="_675" localSheetId="3">#REF!</definedName>
    <definedName name="_675" localSheetId="7">#REF!</definedName>
    <definedName name="_675" localSheetId="12">#REF!</definedName>
    <definedName name="_675" localSheetId="13">#REF!</definedName>
    <definedName name="_675">#REF!</definedName>
    <definedName name="_681" localSheetId="9">#REF!</definedName>
    <definedName name="_681" localSheetId="11">#REF!</definedName>
    <definedName name="_681" localSheetId="8">#REF!</definedName>
    <definedName name="_681" localSheetId="0">#REF!</definedName>
    <definedName name="_681" localSheetId="12">#REF!</definedName>
    <definedName name="_681" localSheetId="13">#REF!</definedName>
    <definedName name="_681">#REF!</definedName>
    <definedName name="_68CONSOL_DEPOSITS" localSheetId="8">'[18]A 11'!#REF!</definedName>
    <definedName name="_68CONSOL_DEPOSITS" localSheetId="1">#REF!</definedName>
    <definedName name="_68CONSOL_DEPOSITS" localSheetId="3">'[18]A 11'!#REF!</definedName>
    <definedName name="_68CONSOL_DEPOSITS">'[18]A 11'!#REF!</definedName>
    <definedName name="_69FA_L" localSheetId="9">#REF!</definedName>
    <definedName name="_69FA_L" localSheetId="11">#REF!</definedName>
    <definedName name="_69FA_L" localSheetId="8">#REF!</definedName>
    <definedName name="_69FA_L" localSheetId="0">#REF!</definedName>
    <definedName name="_69FA_L" localSheetId="1">#REF!</definedName>
    <definedName name="_69FA_L" localSheetId="3">#REF!</definedName>
    <definedName name="_69FA_L" localSheetId="7">#REF!</definedName>
    <definedName name="_69FA_L" localSheetId="12">#REF!</definedName>
    <definedName name="_69FA_L" localSheetId="13">#REF!</definedName>
    <definedName name="_69FA_L">#REF!</definedName>
    <definedName name="_6B.2_B.3" localSheetId="9">#REF!</definedName>
    <definedName name="_6B.2_B.3" localSheetId="11">#REF!</definedName>
    <definedName name="_6B.2_B.3" localSheetId="8">#REF!</definedName>
    <definedName name="_6B.2_B.3" localSheetId="0">#REF!</definedName>
    <definedName name="_6B.2_B.3" localSheetId="1">#REF!</definedName>
    <definedName name="_6B.2_B.3" localSheetId="3">#REF!</definedName>
    <definedName name="_6B.2_B.3" localSheetId="7">#REF!</definedName>
    <definedName name="_6B.2_B.3" localSheetId="12">#REF!</definedName>
    <definedName name="_6B.2_B.3" localSheetId="13">#REF!</definedName>
    <definedName name="_6B.2_B.3">#REF!</definedName>
    <definedName name="_7">#N/A</definedName>
    <definedName name="_7__123Graph_ACPI_ER_LOG" localSheetId="8" hidden="1">[20]ER!#REF!</definedName>
    <definedName name="_7__123Graph_ACPI_ER_LOG" localSheetId="0" hidden="1">[20]ER!#REF!</definedName>
    <definedName name="_7__123Graph_ACPI_ER_LOG" localSheetId="1" hidden="1">#REF!</definedName>
    <definedName name="_7__123Graph_ACPI_ER_LOG" localSheetId="3" hidden="1">[20]ER!#REF!</definedName>
    <definedName name="_7__123Graph_ACPI_ER_LOG" localSheetId="7" hidden="1">[20]ER!#REF!</definedName>
    <definedName name="_7__123Graph_ACPI_ER_LOG" hidden="1">[20]ER!#REF!</definedName>
    <definedName name="_7_0absorc" localSheetId="11">[22]Programa!#REF!</definedName>
    <definedName name="_7_0absorc" localSheetId="8">[22]Programa!#REF!</definedName>
    <definedName name="_7_0absorc" localSheetId="0">[22]Programa!#REF!</definedName>
    <definedName name="_7_0absorc" localSheetId="1">[22]Programa!#REF!</definedName>
    <definedName name="_7_0absorc" localSheetId="3">[22]Programa!#REF!</definedName>
    <definedName name="_7_0absorc" localSheetId="7">[22]Programa!#REF!</definedName>
    <definedName name="_7_0absorc">[22]Programa!#REF!</definedName>
    <definedName name="_70GAZ_LIABS" localSheetId="9">#REF!</definedName>
    <definedName name="_70GAZ_LIABS" localSheetId="11">#REF!</definedName>
    <definedName name="_70GAZ_LIABS" localSheetId="8">#REF!</definedName>
    <definedName name="_70GAZ_LIABS" localSheetId="0">#REF!</definedName>
    <definedName name="_70GAZ_LIABS" localSheetId="1">#REF!</definedName>
    <definedName name="_70GAZ_LIABS" localSheetId="3">#REF!</definedName>
    <definedName name="_70GAZ_LIABS" localSheetId="7">#REF!</definedName>
    <definedName name="_70GAZ_LIABS" localSheetId="12">#REF!</definedName>
    <definedName name="_70GAZ_LIABS" localSheetId="13">#REF!</definedName>
    <definedName name="_70GAZ_LIABS">#REF!</definedName>
    <definedName name="_71INT_RESERVES" localSheetId="9">#REF!</definedName>
    <definedName name="_71INT_RESERVES" localSheetId="11">#REF!</definedName>
    <definedName name="_71INT_RESERVES" localSheetId="8">#REF!</definedName>
    <definedName name="_71INT_RESERVES" localSheetId="0">#REF!</definedName>
    <definedName name="_71INT_RESERVES" localSheetId="1">#REF!</definedName>
    <definedName name="_71INT_RESERVES" localSheetId="3">#REF!</definedName>
    <definedName name="_71INT_RESERVES" localSheetId="7">#REF!</definedName>
    <definedName name="_71INT_RESERVES" localSheetId="12">#REF!</definedName>
    <definedName name="_71INT_RESERVES" localSheetId="13">#REF!</definedName>
    <definedName name="_71INT_RESERVES">#REF!</definedName>
    <definedName name="_7B.4___5" localSheetId="9">#REF!</definedName>
    <definedName name="_7B.4___5" localSheetId="11">#REF!</definedName>
    <definedName name="_7B.4___5" localSheetId="8">#REF!</definedName>
    <definedName name="_7B.4___5" localSheetId="0">#REF!</definedName>
    <definedName name="_7B.4___5" localSheetId="1">#REF!</definedName>
    <definedName name="_7B.4___5" localSheetId="3">#REF!</definedName>
    <definedName name="_7B.4___5" localSheetId="7">#REF!</definedName>
    <definedName name="_7B.4___5" localSheetId="12">#REF!</definedName>
    <definedName name="_7B.4___5" localSheetId="13">#REF!</definedName>
    <definedName name="_7B.4___5">#REF!</definedName>
    <definedName name="_8">#N/A</definedName>
    <definedName name="_8_0c" localSheetId="11">[22]Programa!#REF!</definedName>
    <definedName name="_8_0c" localSheetId="8">[22]Programa!#REF!</definedName>
    <definedName name="_8_0c" localSheetId="0">[22]Programa!#REF!</definedName>
    <definedName name="_8_0c" localSheetId="1">[22]Programa!#REF!</definedName>
    <definedName name="_8_0c" localSheetId="3">[22]Programa!#REF!</definedName>
    <definedName name="_8_0c" localSheetId="7">[22]Programa!#REF!</definedName>
    <definedName name="_8_0c">[22]Programa!#REF!</definedName>
    <definedName name="_88" localSheetId="9">#REF!</definedName>
    <definedName name="_88" localSheetId="11">#REF!</definedName>
    <definedName name="_88" localSheetId="8">#REF!</definedName>
    <definedName name="_88" localSheetId="0">#REF!</definedName>
    <definedName name="_88" localSheetId="1">#REF!</definedName>
    <definedName name="_88" localSheetId="3">#REF!</definedName>
    <definedName name="_88" localSheetId="7">#REF!</definedName>
    <definedName name="_88" localSheetId="12">#REF!</definedName>
    <definedName name="_88" localSheetId="13">#REF!</definedName>
    <definedName name="_88">#REF!</definedName>
    <definedName name="_89" localSheetId="9">#REF!</definedName>
    <definedName name="_89" localSheetId="11">#REF!</definedName>
    <definedName name="_89" localSheetId="8">#REF!</definedName>
    <definedName name="_89" localSheetId="0">#REF!</definedName>
    <definedName name="_89" localSheetId="1">#REF!</definedName>
    <definedName name="_89" localSheetId="3">#REF!</definedName>
    <definedName name="_89" localSheetId="7">#REF!</definedName>
    <definedName name="_89" localSheetId="12">#REF!</definedName>
    <definedName name="_89" localSheetId="13">#REF!</definedName>
    <definedName name="_89">#REF!</definedName>
    <definedName name="_8CONSOL_B2" localSheetId="9">#REF!</definedName>
    <definedName name="_8CONSOL_B2" localSheetId="11">#REF!</definedName>
    <definedName name="_8CONSOL_B2" localSheetId="8">#REF!</definedName>
    <definedName name="_8CONSOL_B2" localSheetId="0">#REF!</definedName>
    <definedName name="_8CONSOL_B2" localSheetId="3">#REF!</definedName>
    <definedName name="_8CONSOL_B2" localSheetId="7">#REF!</definedName>
    <definedName name="_8CONSOL_B2" localSheetId="12">#REF!</definedName>
    <definedName name="_8CONSOL_B2" localSheetId="13">#REF!</definedName>
    <definedName name="_8CONSOL_B2">#REF!</definedName>
    <definedName name="_9_0CUADRO_N__4." localSheetId="8">[21]Afiliados!#REF!</definedName>
    <definedName name="_9_0CUADRO_N__4." localSheetId="0">[21]Afiliados!#REF!</definedName>
    <definedName name="_9_0CUADRO_N__4." localSheetId="7">[21]Afiliados!#REF!</definedName>
    <definedName name="_9_0CUADRO_N__4.">[21]Afiliados!#REF!</definedName>
    <definedName name="_9CONSOL_DEPOSITS" localSheetId="8">'[29]A 11'!#REF!</definedName>
    <definedName name="_9CONSOL_DEPOSITS" localSheetId="0">'[29]A 11'!#REF!</definedName>
    <definedName name="_9CONSOL_DEPOSITS" localSheetId="3">'[29]A 11'!#REF!</definedName>
    <definedName name="_9CONSOL_DEPOSITS" localSheetId="7">'[29]A 11'!#REF!</definedName>
    <definedName name="_9CONSOL_DEPOSITS">'[29]A 11'!#REF!</definedName>
    <definedName name="_aaV110" localSheetId="8">[30]QNEWLOR!#REF!</definedName>
    <definedName name="_aaV110" localSheetId="0">[30]QNEWLOR!#REF!</definedName>
    <definedName name="_aaV110" localSheetId="3">[30]QNEWLOR!#REF!</definedName>
    <definedName name="_aaV110" localSheetId="7">[30]QNEWLOR!#REF!</definedName>
    <definedName name="_aaV110">[30]QNEWLOR!#REF!</definedName>
    <definedName name="_aIV114" localSheetId="8">[30]QNEWLOR!#REF!</definedName>
    <definedName name="_aIV114" localSheetId="0">[30]QNEWLOR!#REF!</definedName>
    <definedName name="_aIV114" localSheetId="3">[30]QNEWLOR!#REF!</definedName>
    <definedName name="_aIV114" localSheetId="7">[30]QNEWLOR!#REF!</definedName>
    <definedName name="_aIV114">[30]QNEWLOR!#REF!</definedName>
    <definedName name="_aIV190" localSheetId="3">[30]QNEWLOR!#REF!</definedName>
    <definedName name="_aIV190">[30]QNEWLOR!#REF!</definedName>
    <definedName name="_AJU97" localSheetId="9">#REF!</definedName>
    <definedName name="_AJU97" localSheetId="11">#REF!</definedName>
    <definedName name="_AJU97" localSheetId="8">#REF!</definedName>
    <definedName name="_AJU97" localSheetId="0">#REF!</definedName>
    <definedName name="_AJU97" localSheetId="1">#REF!</definedName>
    <definedName name="_AJU97" localSheetId="3">#REF!</definedName>
    <definedName name="_AJU97" localSheetId="7">#REF!</definedName>
    <definedName name="_AJU97" localSheetId="12">#REF!</definedName>
    <definedName name="_AJU97" localSheetId="13">#REF!</definedName>
    <definedName name="_AJU97">#REF!</definedName>
    <definedName name="_AJU98" localSheetId="9">#REF!</definedName>
    <definedName name="_AJU98" localSheetId="11">#REF!</definedName>
    <definedName name="_AJU98" localSheetId="8">#REF!</definedName>
    <definedName name="_AJU98" localSheetId="0">#REF!</definedName>
    <definedName name="_AJU98" localSheetId="3">#REF!</definedName>
    <definedName name="_AJU98" localSheetId="7">#REF!</definedName>
    <definedName name="_AJU98" localSheetId="12">#REF!</definedName>
    <definedName name="_AJU98" localSheetId="13">#REF!</definedName>
    <definedName name="_AJU98">#REF!</definedName>
    <definedName name="_AJU99" localSheetId="9">#REF!</definedName>
    <definedName name="_AJU99" localSheetId="11">#REF!</definedName>
    <definedName name="_AJU99" localSheetId="8">#REF!</definedName>
    <definedName name="_AJU99" localSheetId="0">#REF!</definedName>
    <definedName name="_AJU99" localSheetId="3">#REF!</definedName>
    <definedName name="_AJU99" localSheetId="7">#REF!</definedName>
    <definedName name="_AJU99" localSheetId="12">#REF!</definedName>
    <definedName name="_AJU99" localSheetId="13">#REF!</definedName>
    <definedName name="_AJU99">#REF!</definedName>
    <definedName name="_ANO97" localSheetId="9">#REF!</definedName>
    <definedName name="_ANO97" localSheetId="11">#REF!</definedName>
    <definedName name="_ANO97" localSheetId="8">#REF!</definedName>
    <definedName name="_ANO97" localSheetId="0">#REF!</definedName>
    <definedName name="_ANO97" localSheetId="12">#REF!</definedName>
    <definedName name="_ANO97" localSheetId="13">#REF!</definedName>
    <definedName name="_ANO97">#REF!</definedName>
    <definedName name="_ANO98" localSheetId="9">#REF!</definedName>
    <definedName name="_ANO98" localSheetId="11">#REF!</definedName>
    <definedName name="_ANO98" localSheetId="8">#REF!</definedName>
    <definedName name="_ANO98" localSheetId="0">#REF!</definedName>
    <definedName name="_ANO98" localSheetId="12">#REF!</definedName>
    <definedName name="_ANO98" localSheetId="13">#REF!</definedName>
    <definedName name="_ANO98">#REF!</definedName>
    <definedName name="_ANO99" localSheetId="9">#REF!</definedName>
    <definedName name="_ANO99" localSheetId="11">#REF!</definedName>
    <definedName name="_ANO99" localSheetId="8">#REF!</definedName>
    <definedName name="_ANO99" localSheetId="0">#REF!</definedName>
    <definedName name="_ANO99" localSheetId="12">#REF!</definedName>
    <definedName name="_ANO99" localSheetId="13">#REF!</definedName>
    <definedName name="_ANO99">#REF!</definedName>
    <definedName name="_asd1">#N/A</definedName>
    <definedName name="_AUS1" localSheetId="9">#REF!</definedName>
    <definedName name="_AUS1" localSheetId="11">#REF!</definedName>
    <definedName name="_AUS1" localSheetId="8">#REF!</definedName>
    <definedName name="_AUS1" localSheetId="0">#REF!</definedName>
    <definedName name="_AUS1" localSheetId="1">#REF!</definedName>
    <definedName name="_AUS1" localSheetId="3">#REF!</definedName>
    <definedName name="_AUS1" localSheetId="7">#REF!</definedName>
    <definedName name="_AUS1" localSheetId="12">#REF!</definedName>
    <definedName name="_AUS1" localSheetId="13">#REF!</definedName>
    <definedName name="_AUS1">#REF!</definedName>
    <definedName name="_bla2" localSheetId="9" hidden="1">#REF!</definedName>
    <definedName name="_bla2" localSheetId="11" hidden="1">#REF!</definedName>
    <definedName name="_bla2" localSheetId="8" hidden="1">#REF!</definedName>
    <definedName name="_bla2" localSheetId="0" hidden="1">#REF!</definedName>
    <definedName name="_bla2" localSheetId="1" hidden="1">#REF!</definedName>
    <definedName name="_bla2" localSheetId="3" hidden="1">#REF!</definedName>
    <definedName name="_bla2" localSheetId="7" hidden="1">#REF!</definedName>
    <definedName name="_bla2" localSheetId="12" hidden="1">#REF!</definedName>
    <definedName name="_bla2" localSheetId="13" hidden="1">#REF!</definedName>
    <definedName name="_bla2" hidden="1">#REF!</definedName>
    <definedName name="_bla3" localSheetId="9" hidden="1">#REF!</definedName>
    <definedName name="_bla3" localSheetId="11" hidden="1">#REF!</definedName>
    <definedName name="_bla3" localSheetId="8" hidden="1">#REF!</definedName>
    <definedName name="_bla3" localSheetId="0" hidden="1">#REF!</definedName>
    <definedName name="_bla3" localSheetId="1" hidden="1">#REF!</definedName>
    <definedName name="_bla3" localSheetId="3" hidden="1">#REF!</definedName>
    <definedName name="_bla3" localSheetId="7" hidden="1">#REF!</definedName>
    <definedName name="_bla3" localSheetId="12" hidden="1">#REF!</definedName>
    <definedName name="_bla3" localSheetId="13" hidden="1">#REF!</definedName>
    <definedName name="_bla3" hidden="1">#REF!</definedName>
    <definedName name="_bla4" localSheetId="9" hidden="1">#REF!</definedName>
    <definedName name="_bla4" localSheetId="11" hidden="1">#REF!</definedName>
    <definedName name="_bla4" localSheetId="8" hidden="1">#REF!</definedName>
    <definedName name="_bla4" localSheetId="0" hidden="1">#REF!</definedName>
    <definedName name="_bla4" localSheetId="1" hidden="1">#REF!</definedName>
    <definedName name="_bla4" localSheetId="3" hidden="1">#REF!</definedName>
    <definedName name="_bla4" localSheetId="12" hidden="1">#REF!</definedName>
    <definedName name="_bla4" localSheetId="13" hidden="1">#REF!</definedName>
    <definedName name="_bla4" hidden="1">#REF!</definedName>
    <definedName name="_BOP1" localSheetId="9">#REF!</definedName>
    <definedName name="_BOP1" localSheetId="11">#REF!</definedName>
    <definedName name="_BOP1" localSheetId="8">#REF!</definedName>
    <definedName name="_BOP1" localSheetId="0">#REF!</definedName>
    <definedName name="_BOP1" localSheetId="12">#REF!</definedName>
    <definedName name="_BOP1" localSheetId="13">#REF!</definedName>
    <definedName name="_BOP1">#REF!</definedName>
    <definedName name="_BOP2">[31]BoP!#REF!</definedName>
    <definedName name="_bop3">[32]BOP!#REF!</definedName>
    <definedName name="_BTO2" localSheetId="9">#REF!</definedName>
    <definedName name="_BTO2" localSheetId="11">#REF!</definedName>
    <definedName name="_BTO2" localSheetId="8">#REF!</definedName>
    <definedName name="_BTO2" localSheetId="0">#REF!</definedName>
    <definedName name="_BTO2" localSheetId="1">#REF!</definedName>
    <definedName name="_BTO2" localSheetId="3">#REF!</definedName>
    <definedName name="_BTO2" localSheetId="7">#REF!</definedName>
    <definedName name="_BTO2" localSheetId="12">#REF!</definedName>
    <definedName name="_BTO2" localSheetId="13">#REF!</definedName>
    <definedName name="_BTO2">#REF!</definedName>
    <definedName name="_CEL96" localSheetId="9">#REF!</definedName>
    <definedName name="_CEL96" localSheetId="11">#REF!</definedName>
    <definedName name="_CEL96" localSheetId="8">#REF!</definedName>
    <definedName name="_CEL96" localSheetId="0">#REF!</definedName>
    <definedName name="_CEL96" localSheetId="3">#REF!</definedName>
    <definedName name="_CEL96" localSheetId="7">#REF!</definedName>
    <definedName name="_CEL96" localSheetId="12">#REF!</definedName>
    <definedName name="_CEL96" localSheetId="13">#REF!</definedName>
    <definedName name="_CEL96">#REF!</definedName>
    <definedName name="_cud21" localSheetId="9">#REF!</definedName>
    <definedName name="_cud21" localSheetId="11">#REF!</definedName>
    <definedName name="_cud21" localSheetId="8">#REF!</definedName>
    <definedName name="_cud21" localSheetId="0">#REF!</definedName>
    <definedName name="_cud21" localSheetId="3">#REF!</definedName>
    <definedName name="_cud21" localSheetId="7">#REF!</definedName>
    <definedName name="_cud21" localSheetId="12">#REF!</definedName>
    <definedName name="_cud21" localSheetId="13">#REF!</definedName>
    <definedName name="_cud21">#REF!</definedName>
    <definedName name="_D" localSheetId="9">#REF!</definedName>
    <definedName name="_D" localSheetId="11">#REF!</definedName>
    <definedName name="_D" localSheetId="8">#REF!</definedName>
    <definedName name="_D" localSheetId="0">#REF!</definedName>
    <definedName name="_D" localSheetId="1">#REF!</definedName>
    <definedName name="_D" localSheetId="3">#REF!</definedName>
    <definedName name="_D" localSheetId="12">#REF!</definedName>
    <definedName name="_D" localSheetId="13">#REF!</definedName>
    <definedName name="_D">#REF!</definedName>
    <definedName name="_dcc2000" localSheetId="9">#REF!</definedName>
    <definedName name="_dcc2000" localSheetId="11">#REF!</definedName>
    <definedName name="_dcc2000" localSheetId="8">#REF!</definedName>
    <definedName name="_dcc2000" localSheetId="0">#REF!</definedName>
    <definedName name="_dcc2000" localSheetId="12">#REF!</definedName>
    <definedName name="_dcc2000" localSheetId="13">#REF!</definedName>
    <definedName name="_dcc2000">#REF!</definedName>
    <definedName name="_dcc2001" localSheetId="9">#REF!</definedName>
    <definedName name="_dcc2001" localSheetId="11">#REF!</definedName>
    <definedName name="_dcc2001" localSheetId="8">#REF!</definedName>
    <definedName name="_dcc2001" localSheetId="0">#REF!</definedName>
    <definedName name="_dcc2001" localSheetId="12">#REF!</definedName>
    <definedName name="_dcc2001" localSheetId="13">#REF!</definedName>
    <definedName name="_dcc2001">#REF!</definedName>
    <definedName name="_dcc2002" localSheetId="9">#REF!</definedName>
    <definedName name="_dcc2002" localSheetId="11">#REF!</definedName>
    <definedName name="_dcc2002" localSheetId="8">#REF!</definedName>
    <definedName name="_dcc2002" localSheetId="0">#REF!</definedName>
    <definedName name="_dcc2002" localSheetId="12">#REF!</definedName>
    <definedName name="_dcc2002" localSheetId="13">#REF!</definedName>
    <definedName name="_dcc2002">#REF!</definedName>
    <definedName name="_dcc2003" localSheetId="9">#REF!</definedName>
    <definedName name="_dcc2003" localSheetId="11">#REF!</definedName>
    <definedName name="_dcc2003" localSheetId="8">#REF!</definedName>
    <definedName name="_dcc2003" localSheetId="0">#REF!</definedName>
    <definedName name="_dcc2003" localSheetId="12">#REF!</definedName>
    <definedName name="_dcc2003" localSheetId="13">#REF!</definedName>
    <definedName name="_dcc2003">#REF!</definedName>
    <definedName name="_dcc98" localSheetId="11">[22]Programa!#REF!</definedName>
    <definedName name="_dcc98" localSheetId="8">[22]Programa!#REF!</definedName>
    <definedName name="_dcc98" localSheetId="1">[22]Programa!#REF!</definedName>
    <definedName name="_dcc98" localSheetId="3">[22]Programa!#REF!</definedName>
    <definedName name="_dcc98">[22]Programa!#REF!</definedName>
    <definedName name="_dcc99" localSheetId="9">#REF!</definedName>
    <definedName name="_dcc99" localSheetId="11">#REF!</definedName>
    <definedName name="_dcc99" localSheetId="8">#REF!</definedName>
    <definedName name="_dcc99" localSheetId="0">#REF!</definedName>
    <definedName name="_dcc99" localSheetId="1">#REF!</definedName>
    <definedName name="_dcc99" localSheetId="3">#REF!</definedName>
    <definedName name="_dcc99" localSheetId="7">#REF!</definedName>
    <definedName name="_dcc99" localSheetId="12">#REF!</definedName>
    <definedName name="_dcc99" localSheetId="13">#REF!</definedName>
    <definedName name="_dcc99">#REF!</definedName>
    <definedName name="_DEG1" localSheetId="9">#REF!</definedName>
    <definedName name="_DEG1" localSheetId="11">#REF!</definedName>
    <definedName name="_DEG1" localSheetId="8">#REF!</definedName>
    <definedName name="_DEG1" localSheetId="0">#REF!</definedName>
    <definedName name="_DEG1" localSheetId="1">#REF!</definedName>
    <definedName name="_DEG1" localSheetId="3">#REF!</definedName>
    <definedName name="_DEG1" localSheetId="7">#REF!</definedName>
    <definedName name="_DEG1" localSheetId="12">#REF!</definedName>
    <definedName name="_DEG1" localSheetId="13">#REF!</definedName>
    <definedName name="_DEG1">#REF!</definedName>
    <definedName name="_dic96" localSheetId="9">#REF!</definedName>
    <definedName name="_dic96" localSheetId="11">#REF!</definedName>
    <definedName name="_dic96" localSheetId="8">#REF!</definedName>
    <definedName name="_dic96" localSheetId="0">#REF!</definedName>
    <definedName name="_dic96" localSheetId="7">#REF!</definedName>
    <definedName name="_dic96" localSheetId="12">#REF!</definedName>
    <definedName name="_dic96" localSheetId="13">#REF!</definedName>
    <definedName name="_dic96">#REF!</definedName>
    <definedName name="_DKR1" localSheetId="9">#REF!</definedName>
    <definedName name="_DKR1" localSheetId="11">#REF!</definedName>
    <definedName name="_DKR1" localSheetId="8">#REF!</definedName>
    <definedName name="_DKR1" localSheetId="0">#REF!</definedName>
    <definedName name="_DKR1" localSheetId="1">#REF!</definedName>
    <definedName name="_DKR1" localSheetId="3">#REF!</definedName>
    <definedName name="_DKR1" localSheetId="12">#REF!</definedName>
    <definedName name="_DKR1" localSheetId="13">#REF!</definedName>
    <definedName name="_DKR1">#REF!</definedName>
    <definedName name="_DLX1.EMA" localSheetId="9">#REF!</definedName>
    <definedName name="_DLX1.EMA" localSheetId="11">#REF!</definedName>
    <definedName name="_DLX1.EMA" localSheetId="8">#REF!</definedName>
    <definedName name="_DLX1.EMA" localSheetId="0">#REF!</definedName>
    <definedName name="_DLX1.EMA" localSheetId="1">#REF!</definedName>
    <definedName name="_DLX1.EMA" localSheetId="3">#REF!</definedName>
    <definedName name="_DLX1.EMA" localSheetId="12">#REF!</definedName>
    <definedName name="_DLX1.EMA" localSheetId="13">#REF!</definedName>
    <definedName name="_DLX1.EMA">#REF!</definedName>
    <definedName name="_DLX1.EMG" localSheetId="9">#REF!</definedName>
    <definedName name="_DLX1.EMG" localSheetId="11">#REF!</definedName>
    <definedName name="_DLX1.EMG" localSheetId="8">#REF!</definedName>
    <definedName name="_DLX1.EMG" localSheetId="0">#REF!</definedName>
    <definedName name="_DLX1.EMG" localSheetId="1">#REF!</definedName>
    <definedName name="_DLX1.EMG" localSheetId="3">#REF!</definedName>
    <definedName name="_DLX1.EMG" localSheetId="12">#REF!</definedName>
    <definedName name="_DLX1.EMG" localSheetId="13">#REF!</definedName>
    <definedName name="_DLX1.EMG">#REF!</definedName>
    <definedName name="_DLX10.EMA" localSheetId="9">#REF!</definedName>
    <definedName name="_DLX10.EMA" localSheetId="11">#REF!</definedName>
    <definedName name="_DLX10.EMA" localSheetId="8">#REF!</definedName>
    <definedName name="_DLX10.EMA" localSheetId="0">#REF!</definedName>
    <definedName name="_DLX10.EMA" localSheetId="1">#REF!</definedName>
    <definedName name="_DLX10.EMA" localSheetId="3">#REF!</definedName>
    <definedName name="_DLX10.EMA" localSheetId="12">#REF!</definedName>
    <definedName name="_DLX10.EMA" localSheetId="13">#REF!</definedName>
    <definedName name="_DLX10.EMA">#REF!</definedName>
    <definedName name="_DLX11.EMA" localSheetId="9">#REF!</definedName>
    <definedName name="_DLX11.EMA" localSheetId="11">#REF!</definedName>
    <definedName name="_DLX11.EMA" localSheetId="8">#REF!</definedName>
    <definedName name="_DLX11.EMA" localSheetId="0">#REF!</definedName>
    <definedName name="_DLX11.EMA" localSheetId="1">#REF!</definedName>
    <definedName name="_DLX11.EMA" localSheetId="3">#REF!</definedName>
    <definedName name="_DLX11.EMA" localSheetId="12">#REF!</definedName>
    <definedName name="_DLX11.EMA" localSheetId="13">#REF!</definedName>
    <definedName name="_DLX11.EMA">#REF!</definedName>
    <definedName name="_DLX12.EMA" localSheetId="9">#REF!</definedName>
    <definedName name="_DLX12.EMA" localSheetId="11">#REF!</definedName>
    <definedName name="_DLX12.EMA" localSheetId="8">#REF!</definedName>
    <definedName name="_DLX12.EMA" localSheetId="0">#REF!</definedName>
    <definedName name="_DLX12.EMA" localSheetId="1">#REF!</definedName>
    <definedName name="_DLX12.EMA" localSheetId="3">#REF!</definedName>
    <definedName name="_DLX12.EMA" localSheetId="12">#REF!</definedName>
    <definedName name="_DLX12.EMA" localSheetId="13">#REF!</definedName>
    <definedName name="_DLX12.EMA">#REF!</definedName>
    <definedName name="_DLX13.EMA" localSheetId="9">#REF!</definedName>
    <definedName name="_DLX13.EMA" localSheetId="11">#REF!</definedName>
    <definedName name="_DLX13.EMA" localSheetId="8">#REF!</definedName>
    <definedName name="_DLX13.EMA" localSheetId="0">#REF!</definedName>
    <definedName name="_DLX13.EMA" localSheetId="1">#REF!</definedName>
    <definedName name="_DLX13.EMA" localSheetId="3">#REF!</definedName>
    <definedName name="_DLX13.EMA" localSheetId="12">#REF!</definedName>
    <definedName name="_DLX13.EMA" localSheetId="13">#REF!</definedName>
    <definedName name="_DLX13.EMA">#REF!</definedName>
    <definedName name="_DLX14.EMA" localSheetId="9">#REF!</definedName>
    <definedName name="_DLX14.EMA" localSheetId="11">#REF!</definedName>
    <definedName name="_DLX14.EMA" localSheetId="8">#REF!</definedName>
    <definedName name="_DLX14.EMA" localSheetId="0">#REF!</definedName>
    <definedName name="_DLX14.EMA" localSheetId="1">#REF!</definedName>
    <definedName name="_DLX14.EMA" localSheetId="3">#REF!</definedName>
    <definedName name="_DLX14.EMA" localSheetId="12">#REF!</definedName>
    <definedName name="_DLX14.EMA" localSheetId="13">#REF!</definedName>
    <definedName name="_DLX14.EMA">#REF!</definedName>
    <definedName name="_DLX16.EMA" localSheetId="9">#REF!</definedName>
    <definedName name="_DLX16.EMA" localSheetId="11">#REF!</definedName>
    <definedName name="_DLX16.EMA" localSheetId="8">#REF!</definedName>
    <definedName name="_DLX16.EMA" localSheetId="0">#REF!</definedName>
    <definedName name="_DLX16.EMA" localSheetId="1">#REF!</definedName>
    <definedName name="_DLX16.EMA" localSheetId="3">#REF!</definedName>
    <definedName name="_DLX16.EMA" localSheetId="12">#REF!</definedName>
    <definedName name="_DLX16.EMA" localSheetId="13">#REF!</definedName>
    <definedName name="_DLX16.EMA">#REF!</definedName>
    <definedName name="_DLX2.EMA" localSheetId="9">#REF!,#REF!</definedName>
    <definedName name="_DLX2.EMA" localSheetId="11">#REF!,#REF!</definedName>
    <definedName name="_DLX2.EMA" localSheetId="8">#REF!,#REF!</definedName>
    <definedName name="_DLX2.EMA" localSheetId="0">#REF!,#REF!</definedName>
    <definedName name="_DLX2.EMA" localSheetId="1">#REF!,#REF!</definedName>
    <definedName name="_DLX2.EMA" localSheetId="3">#REF!,#REF!</definedName>
    <definedName name="_DLX2.EMA" localSheetId="7">#REF!,#REF!</definedName>
    <definedName name="_DLX2.EMA" localSheetId="12">#REF!,#REF!</definedName>
    <definedName name="_DLX2.EMA" localSheetId="13">#REF!,#REF!</definedName>
    <definedName name="_DLX2.EMA">#REF!,#REF!</definedName>
    <definedName name="_DLX2.EMG" localSheetId="9">#REF!</definedName>
    <definedName name="_DLX2.EMG" localSheetId="11">#REF!</definedName>
    <definedName name="_DLX2.EMG" localSheetId="8">#REF!</definedName>
    <definedName name="_DLX2.EMG" localSheetId="0">#REF!</definedName>
    <definedName name="_DLX2.EMG" localSheetId="1">#REF!</definedName>
    <definedName name="_DLX2.EMG" localSheetId="3">#REF!</definedName>
    <definedName name="_DLX2.EMG" localSheetId="7">#REF!</definedName>
    <definedName name="_DLX2.EMG" localSheetId="12">#REF!</definedName>
    <definedName name="_DLX2.EMG" localSheetId="13">#REF!</definedName>
    <definedName name="_DLX2.EMG">#REF!</definedName>
    <definedName name="_DLX4.EMA" localSheetId="9">#REF!</definedName>
    <definedName name="_DLX4.EMA" localSheetId="11">#REF!</definedName>
    <definedName name="_DLX4.EMA" localSheetId="8">#REF!</definedName>
    <definedName name="_DLX4.EMA" localSheetId="0">#REF!</definedName>
    <definedName name="_DLX4.EMA" localSheetId="1">#REF!</definedName>
    <definedName name="_DLX4.EMA" localSheetId="3">#REF!</definedName>
    <definedName name="_DLX4.EMA" localSheetId="7">#REF!</definedName>
    <definedName name="_DLX4.EMA" localSheetId="12">#REF!</definedName>
    <definedName name="_DLX4.EMA" localSheetId="13">#REF!</definedName>
    <definedName name="_DLX4.EMA">#REF!</definedName>
    <definedName name="_DLX4.EMG" localSheetId="9">#REF!</definedName>
    <definedName name="_DLX4.EMG" localSheetId="11">#REF!</definedName>
    <definedName name="_DLX4.EMG" localSheetId="8">#REF!</definedName>
    <definedName name="_DLX4.EMG" localSheetId="0">#REF!</definedName>
    <definedName name="_DLX4.EMG" localSheetId="1">#REF!</definedName>
    <definedName name="_DLX4.EMG" localSheetId="3">#REF!</definedName>
    <definedName name="_DLX4.EMG" localSheetId="7">#REF!</definedName>
    <definedName name="_DLX4.EMG" localSheetId="12">#REF!</definedName>
    <definedName name="_DLX4.EMG" localSheetId="13">#REF!</definedName>
    <definedName name="_DLX4.EMG">#REF!</definedName>
    <definedName name="_DLX5.EMA" localSheetId="9">#REF!</definedName>
    <definedName name="_DLX5.EMA" localSheetId="11">#REF!</definedName>
    <definedName name="_DLX5.EMA" localSheetId="8">#REF!</definedName>
    <definedName name="_DLX5.EMA" localSheetId="0">#REF!</definedName>
    <definedName name="_DLX5.EMA" localSheetId="1">#REF!</definedName>
    <definedName name="_DLX5.EMA" localSheetId="3">#REF!</definedName>
    <definedName name="_DLX5.EMA" localSheetId="12">#REF!</definedName>
    <definedName name="_DLX5.EMA" localSheetId="13">#REF!</definedName>
    <definedName name="_DLX5.EMA">#REF!</definedName>
    <definedName name="_DLX6.EMA" localSheetId="9">#REF!</definedName>
    <definedName name="_DLX6.EMA" localSheetId="11">#REF!</definedName>
    <definedName name="_DLX6.EMA" localSheetId="8">#REF!</definedName>
    <definedName name="_DLX6.EMA" localSheetId="0">#REF!</definedName>
    <definedName name="_DLX6.EMA" localSheetId="1">#REF!</definedName>
    <definedName name="_DLX6.EMA" localSheetId="3">#REF!</definedName>
    <definedName name="_DLX6.EMA" localSheetId="12">#REF!</definedName>
    <definedName name="_DLX6.EMA" localSheetId="13">#REF!</definedName>
    <definedName name="_DLX6.EMA">#REF!</definedName>
    <definedName name="_DLX7.EMA" localSheetId="9">#REF!</definedName>
    <definedName name="_DLX7.EMA" localSheetId="11">#REF!</definedName>
    <definedName name="_DLX7.EMA" localSheetId="8">#REF!</definedName>
    <definedName name="_DLX7.EMA" localSheetId="0">#REF!</definedName>
    <definedName name="_DLX7.EMA" localSheetId="1">#REF!</definedName>
    <definedName name="_DLX7.EMA" localSheetId="3">#REF!</definedName>
    <definedName name="_DLX7.EMA" localSheetId="12">#REF!</definedName>
    <definedName name="_DLX7.EMA" localSheetId="13">#REF!</definedName>
    <definedName name="_DLX7.EMA">#REF!</definedName>
    <definedName name="_DLX8.EMA" localSheetId="9">#REF!</definedName>
    <definedName name="_DLX8.EMA" localSheetId="11">#REF!</definedName>
    <definedName name="_DLX8.EMA" localSheetId="8">#REF!</definedName>
    <definedName name="_DLX8.EMA" localSheetId="0">#REF!</definedName>
    <definedName name="_DLX8.EMA" localSheetId="1">#REF!</definedName>
    <definedName name="_DLX8.EMA" localSheetId="3">#REF!</definedName>
    <definedName name="_DLX8.EMA" localSheetId="12">#REF!</definedName>
    <definedName name="_DLX8.EMA" localSheetId="13">#REF!</definedName>
    <definedName name="_DLX8.EMA">#REF!</definedName>
    <definedName name="_DLX9.EMA" localSheetId="9">#REF!</definedName>
    <definedName name="_DLX9.EMA" localSheetId="11">#REF!</definedName>
    <definedName name="_DLX9.EMA" localSheetId="8">#REF!</definedName>
    <definedName name="_DLX9.EMA" localSheetId="0">#REF!</definedName>
    <definedName name="_DLX9.EMA" localSheetId="1">#REF!</definedName>
    <definedName name="_DLX9.EMA" localSheetId="3">#REF!</definedName>
    <definedName name="_DLX9.EMA" localSheetId="12">#REF!</definedName>
    <definedName name="_DLX9.EMA" localSheetId="13">#REF!</definedName>
    <definedName name="_DLX9.EMA">#REF!</definedName>
    <definedName name="_ECU1" localSheetId="9">#REF!</definedName>
    <definedName name="_ECU1" localSheetId="11">#REF!</definedName>
    <definedName name="_ECU1" localSheetId="8">#REF!</definedName>
    <definedName name="_ECU1" localSheetId="0">#REF!</definedName>
    <definedName name="_ECU1" localSheetId="1">#REF!</definedName>
    <definedName name="_ECU1" localSheetId="3">#REF!</definedName>
    <definedName name="_ECU1" localSheetId="12">#REF!</definedName>
    <definedName name="_ECU1" localSheetId="13">#REF!</definedName>
    <definedName name="_ECU1">#REF!</definedName>
    <definedName name="_emi2000" localSheetId="9">#REF!</definedName>
    <definedName name="_emi2000" localSheetId="11">#REF!</definedName>
    <definedName name="_emi2000" localSheetId="8">#REF!</definedName>
    <definedName name="_emi2000" localSheetId="0">#REF!</definedName>
    <definedName name="_emi2000" localSheetId="12">#REF!</definedName>
    <definedName name="_emi2000" localSheetId="13">#REF!</definedName>
    <definedName name="_emi2000">#REF!</definedName>
    <definedName name="_emi2001" localSheetId="9">#REF!</definedName>
    <definedName name="_emi2001" localSheetId="11">#REF!</definedName>
    <definedName name="_emi2001" localSheetId="8">#REF!</definedName>
    <definedName name="_emi2001" localSheetId="0">#REF!</definedName>
    <definedName name="_emi2001" localSheetId="12">#REF!</definedName>
    <definedName name="_emi2001" localSheetId="13">#REF!</definedName>
    <definedName name="_emi2001">#REF!</definedName>
    <definedName name="_emi2002" localSheetId="9">#REF!</definedName>
    <definedName name="_emi2002" localSheetId="11">#REF!</definedName>
    <definedName name="_emi2002" localSheetId="8">#REF!</definedName>
    <definedName name="_emi2002" localSheetId="0">#REF!</definedName>
    <definedName name="_emi2002" localSheetId="12">#REF!</definedName>
    <definedName name="_emi2002" localSheetId="13">#REF!</definedName>
    <definedName name="_emi2002">#REF!</definedName>
    <definedName name="_emi2003" localSheetId="9">#REF!</definedName>
    <definedName name="_emi2003" localSheetId="11">#REF!</definedName>
    <definedName name="_emi2003" localSheetId="8">#REF!</definedName>
    <definedName name="_emi2003" localSheetId="0">#REF!</definedName>
    <definedName name="_emi2003" localSheetId="12">#REF!</definedName>
    <definedName name="_emi2003" localSheetId="13">#REF!</definedName>
    <definedName name="_emi2003">#REF!</definedName>
    <definedName name="_emi98" localSheetId="9">#REF!</definedName>
    <definedName name="_emi98" localSheetId="11">#REF!</definedName>
    <definedName name="_emi98" localSheetId="8">#REF!</definedName>
    <definedName name="_emi98" localSheetId="0">#REF!</definedName>
    <definedName name="_emi98" localSheetId="12">#REF!</definedName>
    <definedName name="_emi98" localSheetId="13">#REF!</definedName>
    <definedName name="_emi98">#REF!</definedName>
    <definedName name="_emi99" localSheetId="9">#REF!</definedName>
    <definedName name="_emi99" localSheetId="11">#REF!</definedName>
    <definedName name="_emi99" localSheetId="8">#REF!</definedName>
    <definedName name="_emi99" localSheetId="0">#REF!</definedName>
    <definedName name="_emi99" localSheetId="12">#REF!</definedName>
    <definedName name="_emi99" localSheetId="13">#REF!</definedName>
    <definedName name="_emi99">#REF!</definedName>
    <definedName name="_END94" localSheetId="9">#REF!</definedName>
    <definedName name="_END94" localSheetId="11">#REF!</definedName>
    <definedName name="_END94" localSheetId="8">#REF!</definedName>
    <definedName name="_END94" localSheetId="0">#REF!</definedName>
    <definedName name="_END94" localSheetId="3">#REF!</definedName>
    <definedName name="_END94" localSheetId="12">#REF!</definedName>
    <definedName name="_END94" localSheetId="13">#REF!</definedName>
    <definedName name="_END94">#REF!</definedName>
    <definedName name="_ESC1" localSheetId="9">#REF!</definedName>
    <definedName name="_ESC1" localSheetId="11">#REF!</definedName>
    <definedName name="_ESC1" localSheetId="8">#REF!</definedName>
    <definedName name="_ESC1" localSheetId="0">#REF!</definedName>
    <definedName name="_ESC1" localSheetId="1">#REF!</definedName>
    <definedName name="_ESC1" localSheetId="3">#REF!</definedName>
    <definedName name="_ESC1" localSheetId="12">#REF!</definedName>
    <definedName name="_ESC1" localSheetId="13">#REF!</definedName>
    <definedName name="_ESC1">#REF!</definedName>
    <definedName name="_EX9596" localSheetId="9">#REF!</definedName>
    <definedName name="_EX9596" localSheetId="11">#REF!</definedName>
    <definedName name="_EX9596" localSheetId="8">#REF!</definedName>
    <definedName name="_EX9596" localSheetId="0">#REF!</definedName>
    <definedName name="_EX9596" localSheetId="1">#REF!</definedName>
    <definedName name="_EX9596" localSheetId="3">#REF!</definedName>
    <definedName name="_EX9596" localSheetId="12">#REF!</definedName>
    <definedName name="_EX9596" localSheetId="13">#REF!</definedName>
    <definedName name="_EX9596">#REF!</definedName>
    <definedName name="_EXP5" localSheetId="9">#REF!</definedName>
    <definedName name="_EXP5" localSheetId="11">#REF!</definedName>
    <definedName name="_EXP5" localSheetId="8">#REF!</definedName>
    <definedName name="_EXP5" localSheetId="0">#REF!</definedName>
    <definedName name="_EXP5" localSheetId="12">#REF!</definedName>
    <definedName name="_EXP5" localSheetId="13">#REF!</definedName>
    <definedName name="_EXP5">#REF!</definedName>
    <definedName name="_EXP6" localSheetId="9">#REF!</definedName>
    <definedName name="_EXP6" localSheetId="11">#REF!</definedName>
    <definedName name="_EXP6" localSheetId="8">#REF!</definedName>
    <definedName name="_EXP6" localSheetId="0">#REF!</definedName>
    <definedName name="_EXP6" localSheetId="12">#REF!</definedName>
    <definedName name="_EXP6" localSheetId="13">#REF!</definedName>
    <definedName name="_EXP6">#REF!</definedName>
    <definedName name="_EXP7" localSheetId="9">#REF!</definedName>
    <definedName name="_EXP7" localSheetId="11">#REF!</definedName>
    <definedName name="_EXP7" localSheetId="8">#REF!</definedName>
    <definedName name="_EXP7" localSheetId="0">#REF!</definedName>
    <definedName name="_EXP7" localSheetId="12">#REF!</definedName>
    <definedName name="_EXP7" localSheetId="13">#REF!</definedName>
    <definedName name="_EXP7">#REF!</definedName>
    <definedName name="_EXP9" localSheetId="9">#REF!</definedName>
    <definedName name="_EXP9" localSheetId="11">#REF!</definedName>
    <definedName name="_EXP9" localSheetId="8">#REF!</definedName>
    <definedName name="_EXP9" localSheetId="0">#REF!</definedName>
    <definedName name="_EXP9" localSheetId="12">#REF!</definedName>
    <definedName name="_EXP9" localSheetId="13">#REF!</definedName>
    <definedName name="_EXP9">#REF!</definedName>
    <definedName name="_EXR1" localSheetId="9">#REF!</definedName>
    <definedName name="_EXR1" localSheetId="11">#REF!</definedName>
    <definedName name="_EXR1" localSheetId="8">#REF!</definedName>
    <definedName name="_EXR1" localSheetId="0">#REF!</definedName>
    <definedName name="_EXR1" localSheetId="12">#REF!</definedName>
    <definedName name="_EXR1" localSheetId="13">#REF!</definedName>
    <definedName name="_EXR1">#REF!</definedName>
    <definedName name="_EXR2" localSheetId="9">#REF!</definedName>
    <definedName name="_EXR2" localSheetId="11">#REF!</definedName>
    <definedName name="_EXR2" localSheetId="8">#REF!</definedName>
    <definedName name="_EXR2" localSheetId="0">#REF!</definedName>
    <definedName name="_EXR2" localSheetId="12">#REF!</definedName>
    <definedName name="_EXR2" localSheetId="13">#REF!</definedName>
    <definedName name="_EXR2">#REF!</definedName>
    <definedName name="_EXR3" localSheetId="9">#REF!</definedName>
    <definedName name="_EXR3" localSheetId="11">#REF!</definedName>
    <definedName name="_EXR3" localSheetId="8">#REF!</definedName>
    <definedName name="_EXR3" localSheetId="0">#REF!</definedName>
    <definedName name="_EXR3" localSheetId="12">#REF!</definedName>
    <definedName name="_EXR3" localSheetId="13">#REF!</definedName>
    <definedName name="_EXR3">#REF!</definedName>
    <definedName name="_F" localSheetId="8" hidden="1">'[33]Fax a enviar'!#REF!</definedName>
    <definedName name="_F" hidden="1">'[33]Fax a enviar'!#REF!</definedName>
    <definedName name="_FAL1" localSheetId="9">#REF!</definedName>
    <definedName name="_FAL1" localSheetId="11">#REF!</definedName>
    <definedName name="_FAL1" localSheetId="8">#REF!</definedName>
    <definedName name="_FAL1" localSheetId="0">#REF!</definedName>
    <definedName name="_FAL1" localSheetId="1">#REF!</definedName>
    <definedName name="_FAL1" localSheetId="3">#REF!</definedName>
    <definedName name="_FAL1" localSheetId="7">#REF!</definedName>
    <definedName name="_FAL1" localSheetId="12">#REF!</definedName>
    <definedName name="_FAL1" localSheetId="13">#REF!</definedName>
    <definedName name="_FAL1">#REF!</definedName>
    <definedName name="_FAL10" localSheetId="9">#REF!</definedName>
    <definedName name="_FAL10" localSheetId="11">#REF!</definedName>
    <definedName name="_FAL10" localSheetId="8">#REF!</definedName>
    <definedName name="_FAL10" localSheetId="0">#REF!</definedName>
    <definedName name="_FAL10" localSheetId="3">#REF!</definedName>
    <definedName name="_FAL10" localSheetId="7">#REF!</definedName>
    <definedName name="_FAL10" localSheetId="12">#REF!</definedName>
    <definedName name="_FAL10" localSheetId="13">#REF!</definedName>
    <definedName name="_FAL10">#REF!</definedName>
    <definedName name="_FAL11" localSheetId="9">#REF!</definedName>
    <definedName name="_FAL11" localSheetId="11">#REF!</definedName>
    <definedName name="_FAL11" localSheetId="8">#REF!</definedName>
    <definedName name="_FAL11" localSheetId="0">#REF!</definedName>
    <definedName name="_FAL11" localSheetId="7">#REF!</definedName>
    <definedName name="_FAL11" localSheetId="12">#REF!</definedName>
    <definedName name="_FAL11" localSheetId="13">#REF!</definedName>
    <definedName name="_FAL11">#REF!</definedName>
    <definedName name="_FAL12" localSheetId="9">#REF!</definedName>
    <definedName name="_FAL12" localSheetId="11">#REF!</definedName>
    <definedName name="_FAL12" localSheetId="8">#REF!</definedName>
    <definedName name="_FAL12" localSheetId="0">#REF!</definedName>
    <definedName name="_FAL12" localSheetId="12">#REF!</definedName>
    <definedName name="_FAL12" localSheetId="13">#REF!</definedName>
    <definedName name="_FAL12">#REF!</definedName>
    <definedName name="_FAL2" localSheetId="9">#REF!</definedName>
    <definedName name="_FAL2" localSheetId="11">#REF!</definedName>
    <definedName name="_FAL2" localSheetId="8">#REF!</definedName>
    <definedName name="_FAL2" localSheetId="0">#REF!</definedName>
    <definedName name="_FAL2" localSheetId="1">#REF!</definedName>
    <definedName name="_FAL2" localSheetId="3">#REF!</definedName>
    <definedName name="_FAL2" localSheetId="12">#REF!</definedName>
    <definedName name="_FAL2" localSheetId="13">#REF!</definedName>
    <definedName name="_FAL2">#REF!</definedName>
    <definedName name="_FAL3" localSheetId="9">#REF!</definedName>
    <definedName name="_FAL3" localSheetId="11">#REF!</definedName>
    <definedName name="_FAL3" localSheetId="8">#REF!</definedName>
    <definedName name="_FAL3" localSheetId="0">#REF!</definedName>
    <definedName name="_FAL3" localSheetId="1">#REF!</definedName>
    <definedName name="_FAL3" localSheetId="3">#REF!</definedName>
    <definedName name="_FAL3" localSheetId="12">#REF!</definedName>
    <definedName name="_FAL3" localSheetId="13">#REF!</definedName>
    <definedName name="_FAL3">#REF!</definedName>
    <definedName name="_FAL4" localSheetId="9">#REF!</definedName>
    <definedName name="_FAL4" localSheetId="11">#REF!</definedName>
    <definedName name="_FAL4" localSheetId="8">#REF!</definedName>
    <definedName name="_FAL4" localSheetId="0">#REF!</definedName>
    <definedName name="_FAL4" localSheetId="1">#REF!</definedName>
    <definedName name="_FAL4" localSheetId="3">#REF!</definedName>
    <definedName name="_FAL4" localSheetId="12">#REF!</definedName>
    <definedName name="_FAL4" localSheetId="13">#REF!</definedName>
    <definedName name="_FAL4">#REF!</definedName>
    <definedName name="_FAL5" localSheetId="9">#REF!</definedName>
    <definedName name="_FAL5" localSheetId="11">#REF!</definedName>
    <definedName name="_FAL5" localSheetId="8">#REF!</definedName>
    <definedName name="_FAL5" localSheetId="0">#REF!</definedName>
    <definedName name="_FAL5" localSheetId="1">#REF!</definedName>
    <definedName name="_FAL5" localSheetId="3">#REF!</definedName>
    <definedName name="_FAL5" localSheetId="12">#REF!</definedName>
    <definedName name="_FAL5" localSheetId="13">#REF!</definedName>
    <definedName name="_FAL5">#REF!</definedName>
    <definedName name="_FAL6" localSheetId="9">#REF!</definedName>
    <definedName name="_FAL6" localSheetId="11">#REF!</definedName>
    <definedName name="_FAL6" localSheetId="8">#REF!</definedName>
    <definedName name="_FAL6" localSheetId="0">#REF!</definedName>
    <definedName name="_FAL6" localSheetId="1">#REF!</definedName>
    <definedName name="_FAL6" localSheetId="3">#REF!</definedName>
    <definedName name="_FAL6" localSheetId="12">#REF!</definedName>
    <definedName name="_FAL6" localSheetId="13">#REF!</definedName>
    <definedName name="_FAL6">#REF!</definedName>
    <definedName name="_FAL7" localSheetId="9">#REF!</definedName>
    <definedName name="_FAL7" localSheetId="11">#REF!</definedName>
    <definedName name="_FAL7" localSheetId="8">#REF!</definedName>
    <definedName name="_FAL7" localSheetId="0">#REF!</definedName>
    <definedName name="_FAL7" localSheetId="1">#REF!</definedName>
    <definedName name="_FAL7" localSheetId="3">#REF!</definedName>
    <definedName name="_FAL7" localSheetId="12">#REF!</definedName>
    <definedName name="_FAL7" localSheetId="13">#REF!</definedName>
    <definedName name="_FAL7">#REF!</definedName>
    <definedName name="_FAL8" localSheetId="9">#REF!</definedName>
    <definedName name="_FAL8" localSheetId="11">#REF!</definedName>
    <definedName name="_FAL8" localSheetId="8">#REF!</definedName>
    <definedName name="_FAL8" localSheetId="0">#REF!</definedName>
    <definedName name="_FAL8" localSheetId="12">#REF!</definedName>
    <definedName name="_FAL8" localSheetId="13">#REF!</definedName>
    <definedName name="_FAL8">#REF!</definedName>
    <definedName name="_FAL89" localSheetId="9">#REF!</definedName>
    <definedName name="_FAL89" localSheetId="11">#REF!</definedName>
    <definedName name="_FAL89" localSheetId="8">#REF!</definedName>
    <definedName name="_FAL89" localSheetId="0">#REF!</definedName>
    <definedName name="_FAL89" localSheetId="1">#REF!</definedName>
    <definedName name="_FAL89" localSheetId="3">#REF!</definedName>
    <definedName name="_FAL89" localSheetId="12">#REF!</definedName>
    <definedName name="_FAL89" localSheetId="13">#REF!</definedName>
    <definedName name="_FAL89">#REF!</definedName>
    <definedName name="_FAL9" localSheetId="9">#REF!</definedName>
    <definedName name="_FAL9" localSheetId="11">#REF!</definedName>
    <definedName name="_FAL9" localSheetId="8">#REF!</definedName>
    <definedName name="_FAL9" localSheetId="0">#REF!</definedName>
    <definedName name="_FAL9" localSheetId="12">#REF!</definedName>
    <definedName name="_FAL9" localSheetId="13">#REF!</definedName>
    <definedName name="_FAL9">#REF!</definedName>
    <definedName name="_Fill" localSheetId="9" hidden="1">#REF!</definedName>
    <definedName name="_Fill" localSheetId="11" hidden="1">#REF!</definedName>
    <definedName name="_Fill" localSheetId="8" hidden="1">#REF!</definedName>
    <definedName name="_Fill" localSheetId="0" hidden="1">#REF!</definedName>
    <definedName name="_Fill" localSheetId="1" hidden="1">#REF!</definedName>
    <definedName name="_Fill" localSheetId="3" hidden="1">#REF!</definedName>
    <definedName name="_Fill" localSheetId="12" hidden="1">#REF!</definedName>
    <definedName name="_Fill" localSheetId="13" hidden="1">#REF!</definedName>
    <definedName name="_Fill" hidden="1">#REF!</definedName>
    <definedName name="_Fill1" localSheetId="9" hidden="1">#REF!</definedName>
    <definedName name="_Fill1" localSheetId="11" hidden="1">#REF!</definedName>
    <definedName name="_Fill1" localSheetId="8" hidden="1">#REF!</definedName>
    <definedName name="_Fill1" localSheetId="0" hidden="1">#REF!</definedName>
    <definedName name="_Fill1" localSheetId="1" hidden="1">#REF!</definedName>
    <definedName name="_Fill1" localSheetId="3" hidden="1">#REF!</definedName>
    <definedName name="_Fill1" localSheetId="12" hidden="1">#REF!</definedName>
    <definedName name="_Fill1" localSheetId="13" hidden="1">#REF!</definedName>
    <definedName name="_Fill1" hidden="1">#REF!</definedName>
    <definedName name="_xlnm._FilterDatabase" hidden="1">[34]C!$P$428:$T$428</definedName>
    <definedName name="_FIS96" localSheetId="9">#REF!</definedName>
    <definedName name="_FIS96" localSheetId="11">#REF!</definedName>
    <definedName name="_FIS96" localSheetId="8">#REF!</definedName>
    <definedName name="_FIS96" localSheetId="0">#REF!</definedName>
    <definedName name="_FIS96" localSheetId="1">#REF!</definedName>
    <definedName name="_FIS96" localSheetId="3">#REF!</definedName>
    <definedName name="_FIS96" localSheetId="7">#REF!</definedName>
    <definedName name="_FIS96" localSheetId="12">#REF!</definedName>
    <definedName name="_FIS96" localSheetId="13">#REF!</definedName>
    <definedName name="_FIS96">#REF!</definedName>
    <definedName name="_FIV1" localSheetId="9">#REF!</definedName>
    <definedName name="_FIV1" localSheetId="11">#REF!</definedName>
    <definedName name="_FIV1" localSheetId="8">#REF!</definedName>
    <definedName name="_FIV1" localSheetId="0">#REF!</definedName>
    <definedName name="_FIV1" localSheetId="3">#REF!</definedName>
    <definedName name="_FIV1" localSheetId="7">#REF!</definedName>
    <definedName name="_FIV1" localSheetId="12">#REF!</definedName>
    <definedName name="_FIV1" localSheetId="13">#REF!</definedName>
    <definedName name="_FIV1">#REF!</definedName>
    <definedName name="_FMK1" localSheetId="9">#REF!</definedName>
    <definedName name="_FMK1" localSheetId="11">#REF!</definedName>
    <definedName name="_FMK1" localSheetId="8">#REF!</definedName>
    <definedName name="_FMK1" localSheetId="0">#REF!</definedName>
    <definedName name="_FMK1" localSheetId="1">#REF!</definedName>
    <definedName name="_FMK1" localSheetId="3">#REF!</definedName>
    <definedName name="_FMK1" localSheetId="7">#REF!</definedName>
    <definedName name="_FMK1" localSheetId="12">#REF!</definedName>
    <definedName name="_FMK1" localSheetId="13">#REF!</definedName>
    <definedName name="_FMK1">#REF!</definedName>
    <definedName name="_ftnref1" localSheetId="9">#REF!</definedName>
    <definedName name="_ftnref1" localSheetId="11">#REF!</definedName>
    <definedName name="_ftnref1" localSheetId="8">#REF!</definedName>
    <definedName name="_ftnref1" localSheetId="0">#REF!</definedName>
    <definedName name="_ftnref1" localSheetId="3">#REF!</definedName>
    <definedName name="_ftnref1" localSheetId="12">#REF!</definedName>
    <definedName name="_ftnref1" localSheetId="13">#REF!</definedName>
    <definedName name="_ftnref1">#REF!</definedName>
    <definedName name="_IKR1" localSheetId="9">#REF!</definedName>
    <definedName name="_IKR1" localSheetId="11">#REF!</definedName>
    <definedName name="_IKR1" localSheetId="8">#REF!</definedName>
    <definedName name="_IKR1" localSheetId="0">#REF!</definedName>
    <definedName name="_IKR1" localSheetId="1">#REF!</definedName>
    <definedName name="_IKR1" localSheetId="3">#REF!</definedName>
    <definedName name="_IKR1" localSheetId="12">#REF!</definedName>
    <definedName name="_IKR1" localSheetId="13">#REF!</definedName>
    <definedName name="_IKR1">#REF!</definedName>
    <definedName name="_IMP10" localSheetId="9">#REF!</definedName>
    <definedName name="_IMP10" localSheetId="11">#REF!</definedName>
    <definedName name="_IMP10" localSheetId="8">#REF!</definedName>
    <definedName name="_IMP10" localSheetId="0">#REF!</definedName>
    <definedName name="_IMP10" localSheetId="12">#REF!</definedName>
    <definedName name="_IMP10" localSheetId="13">#REF!</definedName>
    <definedName name="_IMP10">#REF!</definedName>
    <definedName name="_IMP2" localSheetId="9">#REF!</definedName>
    <definedName name="_IMP2" localSheetId="11">#REF!</definedName>
    <definedName name="_IMP2" localSheetId="8">#REF!</definedName>
    <definedName name="_IMP2" localSheetId="0">#REF!</definedName>
    <definedName name="_IMP2" localSheetId="12">#REF!</definedName>
    <definedName name="_IMP2" localSheetId="13">#REF!</definedName>
    <definedName name="_IMP2">#REF!</definedName>
    <definedName name="_IMP4" localSheetId="9">#REF!</definedName>
    <definedName name="_IMP4" localSheetId="11">#REF!</definedName>
    <definedName name="_IMP4" localSheetId="8">#REF!</definedName>
    <definedName name="_IMP4" localSheetId="0">#REF!</definedName>
    <definedName name="_IMP4" localSheetId="12">#REF!</definedName>
    <definedName name="_IMP4" localSheetId="13">#REF!</definedName>
    <definedName name="_IMP4">#REF!</definedName>
    <definedName name="_IMP6" localSheetId="9">#REF!</definedName>
    <definedName name="_IMP6" localSheetId="11">#REF!</definedName>
    <definedName name="_IMP6" localSheetId="8">#REF!</definedName>
    <definedName name="_IMP6" localSheetId="0">#REF!</definedName>
    <definedName name="_IMP6" localSheetId="12">#REF!</definedName>
    <definedName name="_IMP6" localSheetId="13">#REF!</definedName>
    <definedName name="_IMP6">#REF!</definedName>
    <definedName name="_IMP7" localSheetId="9">#REF!</definedName>
    <definedName name="_IMP7" localSheetId="11">#REF!</definedName>
    <definedName name="_IMP7" localSheetId="8">#REF!</definedName>
    <definedName name="_IMP7" localSheetId="0">#REF!</definedName>
    <definedName name="_IMP7" localSheetId="12">#REF!</definedName>
    <definedName name="_IMP7" localSheetId="13">#REF!</definedName>
    <definedName name="_IMP7">#REF!</definedName>
    <definedName name="_IMP8" localSheetId="9">#REF!</definedName>
    <definedName name="_IMP8" localSheetId="11">#REF!</definedName>
    <definedName name="_IMP8" localSheetId="8">#REF!</definedName>
    <definedName name="_IMP8" localSheetId="0">#REF!</definedName>
    <definedName name="_IMP8" localSheetId="12">#REF!</definedName>
    <definedName name="_IMP8" localSheetId="13">#REF!</definedName>
    <definedName name="_IMP8">#REF!</definedName>
    <definedName name="_INE1" localSheetId="9">#REF!</definedName>
    <definedName name="_INE1" localSheetId="11">#REF!</definedName>
    <definedName name="_INE1" localSheetId="8">#REF!</definedName>
    <definedName name="_INE1" localSheetId="0">#REF!</definedName>
    <definedName name="_INE1" localSheetId="12">#REF!</definedName>
    <definedName name="_INE1" localSheetId="13">#REF!</definedName>
    <definedName name="_INE1">#REF!</definedName>
    <definedName name="_ipc2000" localSheetId="9">#REF!</definedName>
    <definedName name="_ipc2000" localSheetId="11">#REF!</definedName>
    <definedName name="_ipc2000" localSheetId="8">#REF!</definedName>
    <definedName name="_ipc2000" localSheetId="0">#REF!</definedName>
    <definedName name="_ipc2000" localSheetId="12">#REF!</definedName>
    <definedName name="_ipc2000" localSheetId="13">#REF!</definedName>
    <definedName name="_ipc2000">#REF!</definedName>
    <definedName name="_ipc2001" localSheetId="9">#REF!</definedName>
    <definedName name="_ipc2001" localSheetId="11">#REF!</definedName>
    <definedName name="_ipc2001" localSheetId="8">#REF!</definedName>
    <definedName name="_ipc2001" localSheetId="0">#REF!</definedName>
    <definedName name="_ipc2001" localSheetId="12">#REF!</definedName>
    <definedName name="_ipc2001" localSheetId="13">#REF!</definedName>
    <definedName name="_ipc2001">#REF!</definedName>
    <definedName name="_ipc2002" localSheetId="9">#REF!</definedName>
    <definedName name="_ipc2002" localSheetId="11">#REF!</definedName>
    <definedName name="_ipc2002" localSheetId="8">#REF!</definedName>
    <definedName name="_ipc2002" localSheetId="0">#REF!</definedName>
    <definedName name="_ipc2002" localSheetId="12">#REF!</definedName>
    <definedName name="_ipc2002" localSheetId="13">#REF!</definedName>
    <definedName name="_ipc2002">#REF!</definedName>
    <definedName name="_ipc2003" localSheetId="9">#REF!</definedName>
    <definedName name="_ipc2003" localSheetId="11">#REF!</definedName>
    <definedName name="_ipc2003" localSheetId="8">#REF!</definedName>
    <definedName name="_ipc2003" localSheetId="0">#REF!</definedName>
    <definedName name="_ipc2003" localSheetId="12">#REF!</definedName>
    <definedName name="_ipc2003" localSheetId="13">#REF!</definedName>
    <definedName name="_ipc2003">#REF!</definedName>
    <definedName name="_ipc98" localSheetId="9">#REF!</definedName>
    <definedName name="_ipc98" localSheetId="11">#REF!</definedName>
    <definedName name="_ipc98" localSheetId="8">#REF!</definedName>
    <definedName name="_ipc98" localSheetId="0">#REF!</definedName>
    <definedName name="_ipc98" localSheetId="12">#REF!</definedName>
    <definedName name="_ipc98" localSheetId="13">#REF!</definedName>
    <definedName name="_ipc98">#REF!</definedName>
    <definedName name="_ipc99" localSheetId="9">#REF!</definedName>
    <definedName name="_ipc99" localSheetId="11">#REF!</definedName>
    <definedName name="_ipc99" localSheetId="8">#REF!</definedName>
    <definedName name="_ipc99" localSheetId="0">#REF!</definedName>
    <definedName name="_ipc99" localSheetId="12">#REF!</definedName>
    <definedName name="_ipc99" localSheetId="13">#REF!</definedName>
    <definedName name="_ipc99">#REF!</definedName>
    <definedName name="_IRP1" localSheetId="9">#REF!</definedName>
    <definedName name="_IRP1" localSheetId="11">#REF!</definedName>
    <definedName name="_IRP1" localSheetId="8">#REF!</definedName>
    <definedName name="_IRP1" localSheetId="0">#REF!</definedName>
    <definedName name="_IRP1" localSheetId="1">#REF!</definedName>
    <definedName name="_IRP1" localSheetId="3">#REF!</definedName>
    <definedName name="_IRP1" localSheetId="12">#REF!</definedName>
    <definedName name="_IRP1" localSheetId="13">#REF!</definedName>
    <definedName name="_IRP1">#REF!</definedName>
    <definedName name="_Jin2" localSheetId="8">[35]CCFF!#REF!</definedName>
    <definedName name="_Jin2">[35]CCFF!#REF!</definedName>
    <definedName name="_JR1" localSheetId="9">#REF!</definedName>
    <definedName name="_JR1" localSheetId="11">#REF!</definedName>
    <definedName name="_JR1" localSheetId="8">#REF!</definedName>
    <definedName name="_JR1" localSheetId="0">#REF!</definedName>
    <definedName name="_JR1" localSheetId="1">#REF!</definedName>
    <definedName name="_JR1" localSheetId="3">#REF!</definedName>
    <definedName name="_JR1" localSheetId="7">#REF!</definedName>
    <definedName name="_JR1" localSheetId="12">#REF!</definedName>
    <definedName name="_JR1" localSheetId="13">#REF!</definedName>
    <definedName name="_JR1">#REF!</definedName>
    <definedName name="_JR2" localSheetId="9">#REF!</definedName>
    <definedName name="_JR2" localSheetId="11">#REF!</definedName>
    <definedName name="_JR2" localSheetId="8">#REF!</definedName>
    <definedName name="_JR2" localSheetId="0">#REF!</definedName>
    <definedName name="_JR2" localSheetId="3">#REF!</definedName>
    <definedName name="_JR2" localSheetId="7">#REF!</definedName>
    <definedName name="_JR2" localSheetId="12">#REF!</definedName>
    <definedName name="_JR2" localSheetId="13">#REF!</definedName>
    <definedName name="_JR2">#REF!</definedName>
    <definedName name="_Key1" localSheetId="9" hidden="1">#REF!</definedName>
    <definedName name="_Key1" localSheetId="11" hidden="1">#REF!</definedName>
    <definedName name="_Key1" localSheetId="8" hidden="1">#REF!</definedName>
    <definedName name="_Key1" localSheetId="0" hidden="1">#REF!</definedName>
    <definedName name="_Key1" localSheetId="1" hidden="1">#REF!</definedName>
    <definedName name="_Key1" localSheetId="3" hidden="1">#REF!</definedName>
    <definedName name="_Key1" localSheetId="7" hidden="1">#REF!</definedName>
    <definedName name="_Key1" localSheetId="12" hidden="1">#REF!</definedName>
    <definedName name="_Key1" localSheetId="13" hidden="1">#REF!</definedName>
    <definedName name="_Key1" hidden="1">#REF!</definedName>
    <definedName name="_Key2" localSheetId="9" hidden="1">#REF!</definedName>
    <definedName name="_Key2" localSheetId="11" hidden="1">#REF!</definedName>
    <definedName name="_Key2" localSheetId="8" hidden="1">#REF!</definedName>
    <definedName name="_Key2" localSheetId="0" hidden="1">#REF!</definedName>
    <definedName name="_Key2" localSheetId="1" hidden="1">#REF!</definedName>
    <definedName name="_Key2" localSheetId="3" hidden="1">#REF!</definedName>
    <definedName name="_Key2" localSheetId="12" hidden="1">#REF!</definedName>
    <definedName name="_Key2" localSheetId="13" hidden="1">#REF!</definedName>
    <definedName name="_Key2" hidden="1">#REF!</definedName>
    <definedName name="_LIT1" localSheetId="9">#REF!</definedName>
    <definedName name="_LIT1" localSheetId="11">#REF!</definedName>
    <definedName name="_LIT1" localSheetId="8">#REF!</definedName>
    <definedName name="_LIT1" localSheetId="0">#REF!</definedName>
    <definedName name="_LIT1" localSheetId="1">#REF!</definedName>
    <definedName name="_LIT1" localSheetId="3">#REF!</definedName>
    <definedName name="_LIT1" localSheetId="12">#REF!</definedName>
    <definedName name="_LIT1" localSheetId="13">#REF!</definedName>
    <definedName name="_LIT1">#REF!</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9">#REF!</definedName>
    <definedName name="_M" localSheetId="11">#REF!</definedName>
    <definedName name="_M" localSheetId="8">#REF!</definedName>
    <definedName name="_M" localSheetId="0">#REF!</definedName>
    <definedName name="_M" localSheetId="1">#REF!</definedName>
    <definedName name="_M" localSheetId="3">#REF!</definedName>
    <definedName name="_M" localSheetId="7">#REF!</definedName>
    <definedName name="_M" localSheetId="12">#REF!</definedName>
    <definedName name="_M" localSheetId="13">#REF!</definedName>
    <definedName name="_M">#REF!</definedName>
    <definedName name="_MAR1" localSheetId="9">#REF!</definedName>
    <definedName name="_MAR1" localSheetId="11">#REF!</definedName>
    <definedName name="_MAR1" localSheetId="8">#REF!</definedName>
    <definedName name="_MAR1" localSheetId="0">#REF!</definedName>
    <definedName name="_MAR1" localSheetId="3">#REF!</definedName>
    <definedName name="_MAR1" localSheetId="7">#REF!</definedName>
    <definedName name="_MAR1" localSheetId="12">#REF!</definedName>
    <definedName name="_MAR1" localSheetId="13">#REF!</definedName>
    <definedName name="_MAR1">#REF!</definedName>
    <definedName name="_MAR2" localSheetId="9">#REF!</definedName>
    <definedName name="_MAR2" localSheetId="11">#REF!</definedName>
    <definedName name="_MAR2" localSheetId="8">#REF!</definedName>
    <definedName name="_MAR2" localSheetId="0">#REF!</definedName>
    <definedName name="_MAR2" localSheetId="3">#REF!</definedName>
    <definedName name="_MAR2" localSheetId="7">#REF!</definedName>
    <definedName name="_MAR2" localSheetId="12">#REF!</definedName>
    <definedName name="_MAR2" localSheetId="13">#REF!</definedName>
    <definedName name="_MAR2">#REF!</definedName>
    <definedName name="_MAR3" localSheetId="9">#REF!</definedName>
    <definedName name="_MAR3" localSheetId="11">#REF!</definedName>
    <definedName name="_MAR3" localSheetId="8">#REF!</definedName>
    <definedName name="_MAR3" localSheetId="0">#REF!</definedName>
    <definedName name="_MAR3" localSheetId="12">#REF!</definedName>
    <definedName name="_MAR3" localSheetId="13">#REF!</definedName>
    <definedName name="_MAR3">#REF!</definedName>
    <definedName name="_MAR4" localSheetId="9">#REF!</definedName>
    <definedName name="_MAR4" localSheetId="11">#REF!</definedName>
    <definedName name="_MAR4" localSheetId="8">#REF!</definedName>
    <definedName name="_MAR4" localSheetId="0">#REF!</definedName>
    <definedName name="_MAR4" localSheetId="12">#REF!</definedName>
    <definedName name="_MAR4" localSheetId="13">#REF!</definedName>
    <definedName name="_MAR4">#REF!</definedName>
    <definedName name="_MAR5" localSheetId="9">#REF!</definedName>
    <definedName name="_MAR5" localSheetId="11">#REF!</definedName>
    <definedName name="_MAR5" localSheetId="8">#REF!</definedName>
    <definedName name="_MAR5" localSheetId="0">#REF!</definedName>
    <definedName name="_MAR5" localSheetId="12">#REF!</definedName>
    <definedName name="_MAR5" localSheetId="13">#REF!</definedName>
    <definedName name="_MAR5">#REF!</definedName>
    <definedName name="_MAR6" localSheetId="9">#REF!</definedName>
    <definedName name="_MAR6" localSheetId="11">#REF!</definedName>
    <definedName name="_MAR6" localSheetId="8">#REF!</definedName>
    <definedName name="_MAR6" localSheetId="0">#REF!</definedName>
    <definedName name="_MAR6" localSheetId="12">#REF!</definedName>
    <definedName name="_MAR6" localSheetId="13">#REF!</definedName>
    <definedName name="_MAR6">#REF!</definedName>
    <definedName name="_MatMult_A" localSheetId="8" hidden="1">'[36]Fax a enviar'!#REF!</definedName>
    <definedName name="_MatMult_A" hidden="1">'[36]Fax a enviar'!#REF!</definedName>
    <definedName name="_MatMult_AxB" localSheetId="8" hidden="1">'[36]Fax a enviar'!#REF!</definedName>
    <definedName name="_MatMult_AxB" hidden="1">'[36]Fax a enviar'!#REF!</definedName>
    <definedName name="_MatMult_B" hidden="1">'[36]Fax a enviar'!#REF!</definedName>
    <definedName name="_mcv2">[37]Q2!$E$63:$AH$63</definedName>
    <definedName name="_me98" localSheetId="11">[22]Programa!#REF!</definedName>
    <definedName name="_me98" localSheetId="8">[22]Programa!#REF!</definedName>
    <definedName name="_me98" localSheetId="0">[22]Programa!#REF!</definedName>
    <definedName name="_me98" localSheetId="1">[22]Programa!#REF!</definedName>
    <definedName name="_me98" localSheetId="3">[22]Programa!#REF!</definedName>
    <definedName name="_me98" localSheetId="7">[22]Programa!#REF!</definedName>
    <definedName name="_me98">[22]Programa!#REF!</definedName>
    <definedName name="_MEX1" localSheetId="9">#REF!</definedName>
    <definedName name="_MEX1" localSheetId="11">#REF!</definedName>
    <definedName name="_MEX1" localSheetId="8">#REF!</definedName>
    <definedName name="_MEX1" localSheetId="0">#REF!</definedName>
    <definedName name="_MEX1" localSheetId="1">#REF!</definedName>
    <definedName name="_MEX1" localSheetId="3">#REF!</definedName>
    <definedName name="_MEX1" localSheetId="7">#REF!</definedName>
    <definedName name="_MEX1" localSheetId="12">#REF!</definedName>
    <definedName name="_MEX1" localSheetId="13">#REF!</definedName>
    <definedName name="_MEX1">#REF!</definedName>
    <definedName name="_mk14" localSheetId="11">[38]NFPEntps!#REF!</definedName>
    <definedName name="_mk14" localSheetId="8">[38]NFPEntps!#REF!</definedName>
    <definedName name="_mk14" localSheetId="0">[38]NFPEntps!#REF!</definedName>
    <definedName name="_mk14" localSheetId="1">[38]NFPEntps!#REF!</definedName>
    <definedName name="_mk14" localSheetId="3">[38]NFPEntps!#REF!</definedName>
    <definedName name="_mk14" localSheetId="7">[38]NFPEntps!#REF!</definedName>
    <definedName name="_mk14">[38]NFPEntps!#REF!</definedName>
    <definedName name="_MTS2" localSheetId="8">'[39]Annual Tables'!#REF!</definedName>
    <definedName name="_MTS2" localSheetId="0">'[39]Annual Tables'!#REF!</definedName>
    <definedName name="_MTS2" localSheetId="3">'[39]Annual Tables'!#REF!</definedName>
    <definedName name="_MTS2" localSheetId="7">'[39]Annual Tables'!#REF!</definedName>
    <definedName name="_MTS2">'[39]Annual Tables'!#REF!</definedName>
    <definedName name="_NA1" localSheetId="8">[40]raw!#REF!</definedName>
    <definedName name="_NA1" localSheetId="0">[40]raw!#REF!</definedName>
    <definedName name="_NA1" localSheetId="7">[40]raw!#REF!</definedName>
    <definedName name="_NA1">[40]raw!#REF!</definedName>
    <definedName name="_NA2" localSheetId="8">[40]raw!#REF!</definedName>
    <definedName name="_NA2" localSheetId="0">[40]raw!#REF!</definedName>
    <definedName name="_NA2" localSheetId="7">[40]raw!#REF!</definedName>
    <definedName name="_NA2">[40]raw!#REF!</definedName>
    <definedName name="_NA3" localSheetId="8">[40]raw!#REF!</definedName>
    <definedName name="_NA3" localSheetId="0">[40]raw!#REF!</definedName>
    <definedName name="_NA3" localSheetId="7">[40]raw!#REF!</definedName>
    <definedName name="_NA3">[40]raw!#REF!</definedName>
    <definedName name="_NB1">[40]raw!#REF!</definedName>
    <definedName name="_NB2">[40]raw!#REF!</definedName>
    <definedName name="_NB3" localSheetId="11">[41]raw!$A$513:$F$513</definedName>
    <definedName name="_NB3" localSheetId="1">[41]raw!$A$513:$F$513</definedName>
    <definedName name="_NB3" localSheetId="3">[41]raw!$A$513:$F$513</definedName>
    <definedName name="_NB3">[41]raw!$A$513:$F$513</definedName>
    <definedName name="_NC1" localSheetId="8">[40]raw!#REF!</definedName>
    <definedName name="_NC1" localSheetId="0">[40]raw!#REF!</definedName>
    <definedName name="_NC1" localSheetId="1">[40]raw!#REF!</definedName>
    <definedName name="_NC1" localSheetId="3">[40]raw!#REF!</definedName>
    <definedName name="_NC1" localSheetId="7">[40]raw!#REF!</definedName>
    <definedName name="_NC1">[40]raw!#REF!</definedName>
    <definedName name="_NC3" localSheetId="8">[40]raw!#REF!</definedName>
    <definedName name="_NC3" localSheetId="0">[40]raw!#REF!</definedName>
    <definedName name="_NC3" localSheetId="1">[40]raw!#REF!</definedName>
    <definedName name="_NC3" localSheetId="3">[40]raw!#REF!</definedName>
    <definedName name="_NC3" localSheetId="7">[40]raw!#REF!</definedName>
    <definedName name="_NC3">[40]raw!#REF!</definedName>
    <definedName name="_NC4" localSheetId="8">[40]raw!#REF!</definedName>
    <definedName name="_NC4" localSheetId="0">[40]raw!#REF!</definedName>
    <definedName name="_NC4" localSheetId="1">[40]raw!#REF!</definedName>
    <definedName name="_NC4" localSheetId="3">[40]raw!#REF!</definedName>
    <definedName name="_NC4" localSheetId="7">[40]raw!#REF!</definedName>
    <definedName name="_NC4">[40]raw!#REF!</definedName>
    <definedName name="_npp2000" localSheetId="9">#REF!</definedName>
    <definedName name="_npp2000" localSheetId="11">#REF!</definedName>
    <definedName name="_npp2000" localSheetId="8">#REF!</definedName>
    <definedName name="_npp2000" localSheetId="0">#REF!</definedName>
    <definedName name="_npp2000" localSheetId="1">#REF!</definedName>
    <definedName name="_npp2000" localSheetId="3">#REF!</definedName>
    <definedName name="_npp2000" localSheetId="7">#REF!</definedName>
    <definedName name="_npp2000" localSheetId="12">#REF!</definedName>
    <definedName name="_npp2000" localSheetId="13">#REF!</definedName>
    <definedName name="_npp2000">#REF!</definedName>
    <definedName name="_npp2001" localSheetId="9">#REF!</definedName>
    <definedName name="_npp2001" localSheetId="11">#REF!</definedName>
    <definedName name="_npp2001" localSheetId="8">#REF!</definedName>
    <definedName name="_npp2001" localSheetId="0">#REF!</definedName>
    <definedName name="_npp2001" localSheetId="3">#REF!</definedName>
    <definedName name="_npp2001" localSheetId="7">#REF!</definedName>
    <definedName name="_npp2001" localSheetId="12">#REF!</definedName>
    <definedName name="_npp2001" localSheetId="13">#REF!</definedName>
    <definedName name="_npp2001">#REF!</definedName>
    <definedName name="_npp2002" localSheetId="9">#REF!</definedName>
    <definedName name="_npp2002" localSheetId="11">#REF!</definedName>
    <definedName name="_npp2002" localSheetId="8">#REF!</definedName>
    <definedName name="_npp2002" localSheetId="0">#REF!</definedName>
    <definedName name="_npp2002" localSheetId="3">#REF!</definedName>
    <definedName name="_npp2002" localSheetId="7">#REF!</definedName>
    <definedName name="_npp2002" localSheetId="12">#REF!</definedName>
    <definedName name="_npp2002" localSheetId="13">#REF!</definedName>
    <definedName name="_npp2002">#REF!</definedName>
    <definedName name="_npp2003" localSheetId="9">#REF!</definedName>
    <definedName name="_npp2003" localSheetId="11">#REF!</definedName>
    <definedName name="_npp2003" localSheetId="8">#REF!</definedName>
    <definedName name="_npp2003" localSheetId="0">#REF!</definedName>
    <definedName name="_npp2003" localSheetId="12">#REF!</definedName>
    <definedName name="_npp2003" localSheetId="13">#REF!</definedName>
    <definedName name="_npp2003">#REF!</definedName>
    <definedName name="_npp98" localSheetId="9">#REF!</definedName>
    <definedName name="_npp98" localSheetId="11">#REF!</definedName>
    <definedName name="_npp98" localSheetId="8">#REF!</definedName>
    <definedName name="_npp98" localSheetId="0">#REF!</definedName>
    <definedName name="_npp98" localSheetId="12">#REF!</definedName>
    <definedName name="_npp98" localSheetId="13">#REF!</definedName>
    <definedName name="_npp98">#REF!</definedName>
    <definedName name="_npp99" localSheetId="9">#REF!</definedName>
    <definedName name="_npp99" localSheetId="11">#REF!</definedName>
    <definedName name="_npp99" localSheetId="8">#REF!</definedName>
    <definedName name="_npp99" localSheetId="0">#REF!</definedName>
    <definedName name="_npp99" localSheetId="12">#REF!</definedName>
    <definedName name="_npp99" localSheetId="13">#REF!</definedName>
    <definedName name="_npp99">#REF!</definedName>
    <definedName name="_ORC98" localSheetId="9">#REF!</definedName>
    <definedName name="_ORC98" localSheetId="11">#REF!</definedName>
    <definedName name="_ORC98" localSheetId="8">#REF!</definedName>
    <definedName name="_ORC98" localSheetId="0">#REF!</definedName>
    <definedName name="_ORC98" localSheetId="12">#REF!</definedName>
    <definedName name="_ORC98" localSheetId="13">#REF!</definedName>
    <definedName name="_ORC98">#REF!</definedName>
    <definedName name="_Order1" localSheetId="1" hidden="1">255</definedName>
    <definedName name="_Order1" hidden="1">255</definedName>
    <definedName name="_Order2" hidden="1">255</definedName>
    <definedName name="_os1">#N/A</definedName>
    <definedName name="_P" localSheetId="9">#REF!</definedName>
    <definedName name="_P" localSheetId="11">#REF!</definedName>
    <definedName name="_P" localSheetId="8">#REF!</definedName>
    <definedName name="_P" localSheetId="0">#REF!</definedName>
    <definedName name="_P" localSheetId="1">#REF!</definedName>
    <definedName name="_P" localSheetId="3">#REF!</definedName>
    <definedName name="_P" localSheetId="7">#REF!</definedName>
    <definedName name="_P" localSheetId="12">#REF!</definedName>
    <definedName name="_P" localSheetId="13">#REF!</definedName>
    <definedName name="_P">#REF!</definedName>
    <definedName name="_PAG2" localSheetId="8">[39]Index!#REF!</definedName>
    <definedName name="_PAG2" localSheetId="0">[39]Index!#REF!</definedName>
    <definedName name="_PAG2" localSheetId="1">[39]Index!#REF!</definedName>
    <definedName name="_PAG2" localSheetId="3">[39]Index!#REF!</definedName>
    <definedName name="_PAG2" localSheetId="7">[39]Index!#REF!</definedName>
    <definedName name="_PAG2">[39]Index!#REF!</definedName>
    <definedName name="_PAG3" localSheetId="1">[39]Index!#REF!</definedName>
    <definedName name="_PAG3" localSheetId="3">[39]Index!#REF!</definedName>
    <definedName name="_PAG3">[39]Index!#REF!</definedName>
    <definedName name="_PAG4">[39]Index!#REF!</definedName>
    <definedName name="_PAG5">[39]Index!#REF!</definedName>
    <definedName name="_PAG6">[39]Index!#REF!</definedName>
    <definedName name="_PAG7" localSheetId="9">#REF!</definedName>
    <definedName name="_PAG7" localSheetId="11">#REF!</definedName>
    <definedName name="_PAG7" localSheetId="8">#REF!</definedName>
    <definedName name="_PAG7" localSheetId="0">#REF!</definedName>
    <definedName name="_PAG7" localSheetId="1">#REF!</definedName>
    <definedName name="_PAG7" localSheetId="3">#REF!</definedName>
    <definedName name="_PAG7" localSheetId="7">#REF!</definedName>
    <definedName name="_PAG7" localSheetId="12">#REF!</definedName>
    <definedName name="_PAG7" localSheetId="13">#REF!</definedName>
    <definedName name="_PAG7">#REF!</definedName>
    <definedName name="_Parse_Out" localSheetId="9" hidden="1">#REF!</definedName>
    <definedName name="_Parse_Out" localSheetId="11" hidden="1">#REF!</definedName>
    <definedName name="_Parse_Out" localSheetId="8" hidden="1">#REF!</definedName>
    <definedName name="_Parse_Out" localSheetId="0" hidden="1">#REF!</definedName>
    <definedName name="_Parse_Out" localSheetId="1" hidden="1">#REF!</definedName>
    <definedName name="_Parse_Out" localSheetId="3" hidden="1">#REF!</definedName>
    <definedName name="_Parse_Out" localSheetId="7" hidden="1">#REF!</definedName>
    <definedName name="_Parse_Out" localSheetId="12" hidden="1">#REF!</definedName>
    <definedName name="_Parse_Out" localSheetId="13" hidden="1">#REF!</definedName>
    <definedName name="_Parse_Out" hidden="1">#REF!</definedName>
    <definedName name="_pib2000" localSheetId="9">#REF!</definedName>
    <definedName name="_pib2000" localSheetId="11">#REF!</definedName>
    <definedName name="_pib2000" localSheetId="8">#REF!</definedName>
    <definedName name="_pib2000" localSheetId="0">#REF!</definedName>
    <definedName name="_pib2000" localSheetId="7">#REF!</definedName>
    <definedName name="_pib2000" localSheetId="12">#REF!</definedName>
    <definedName name="_pib2000" localSheetId="13">#REF!</definedName>
    <definedName name="_pib2000">#REF!</definedName>
    <definedName name="_pib2001" localSheetId="9">#REF!</definedName>
    <definedName name="_pib2001" localSheetId="11">#REF!</definedName>
    <definedName name="_pib2001" localSheetId="8">#REF!</definedName>
    <definedName name="_pib2001" localSheetId="0">#REF!</definedName>
    <definedName name="_pib2001" localSheetId="12">#REF!</definedName>
    <definedName name="_pib2001" localSheetId="13">#REF!</definedName>
    <definedName name="_pib2001">#REF!</definedName>
    <definedName name="_pib2002" localSheetId="9">#REF!</definedName>
    <definedName name="_pib2002" localSheetId="11">#REF!</definedName>
    <definedName name="_pib2002" localSheetId="8">#REF!</definedName>
    <definedName name="_pib2002" localSheetId="0">#REF!</definedName>
    <definedName name="_pib2002" localSheetId="12">#REF!</definedName>
    <definedName name="_pib2002" localSheetId="13">#REF!</definedName>
    <definedName name="_pib2002">#REF!</definedName>
    <definedName name="_pib2003" localSheetId="9">#REF!</definedName>
    <definedName name="_pib2003" localSheetId="11">#REF!</definedName>
    <definedName name="_pib2003" localSheetId="8">#REF!</definedName>
    <definedName name="_pib2003" localSheetId="0">#REF!</definedName>
    <definedName name="_pib2003" localSheetId="12">#REF!</definedName>
    <definedName name="_pib2003" localSheetId="13">#REF!</definedName>
    <definedName name="_pib2003">#REF!</definedName>
    <definedName name="_pib98" localSheetId="11">[22]Programa!#REF!</definedName>
    <definedName name="_pib98" localSheetId="8">[22]Programa!#REF!</definedName>
    <definedName name="_pib98" localSheetId="1">[22]Programa!#REF!</definedName>
    <definedName name="_pib98" localSheetId="3">[22]Programa!#REF!</definedName>
    <definedName name="_pib98">[22]Programa!#REF!</definedName>
    <definedName name="_pib99" localSheetId="9">#REF!</definedName>
    <definedName name="_pib99" localSheetId="11">#REF!</definedName>
    <definedName name="_pib99" localSheetId="8">#REF!</definedName>
    <definedName name="_pib99" localSheetId="0">#REF!</definedName>
    <definedName name="_pib99" localSheetId="1">#REF!</definedName>
    <definedName name="_pib99" localSheetId="3">#REF!</definedName>
    <definedName name="_pib99" localSheetId="7">#REF!</definedName>
    <definedName name="_pib99" localSheetId="12">#REF!</definedName>
    <definedName name="_pib99" localSheetId="13">#REF!</definedName>
    <definedName name="_pib99">#REF!</definedName>
    <definedName name="_POR96" localSheetId="9">#REF!</definedName>
    <definedName name="_POR96" localSheetId="11">#REF!</definedName>
    <definedName name="_POR96" localSheetId="8">#REF!</definedName>
    <definedName name="_POR96" localSheetId="0">#REF!</definedName>
    <definedName name="_POR96" localSheetId="3">#REF!</definedName>
    <definedName name="_POR96" localSheetId="7">#REF!</definedName>
    <definedName name="_POR96" localSheetId="12">#REF!</definedName>
    <definedName name="_POR96" localSheetId="13">#REF!</definedName>
    <definedName name="_POR96">#REF!</definedName>
    <definedName name="_PRN96" localSheetId="9">#REF!</definedName>
    <definedName name="_PRN96" localSheetId="11">#REF!</definedName>
    <definedName name="_PRN96" localSheetId="8">#REF!</definedName>
    <definedName name="_PRN96" localSheetId="0">#REF!</definedName>
    <definedName name="_PRN96" localSheetId="3">#REF!</definedName>
    <definedName name="_PRN96" localSheetId="7">#REF!</definedName>
    <definedName name="_PRN96" localSheetId="12">#REF!</definedName>
    <definedName name="_PRN96" localSheetId="13">#REF!</definedName>
    <definedName name="_PRN96">#REF!</definedName>
    <definedName name="_PTA1" localSheetId="9">#REF!</definedName>
    <definedName name="_PTA1" localSheetId="11">#REF!</definedName>
    <definedName name="_PTA1" localSheetId="8">#REF!</definedName>
    <definedName name="_PTA1" localSheetId="0">#REF!</definedName>
    <definedName name="_PTA1" localSheetId="1">#REF!</definedName>
    <definedName name="_PTA1" localSheetId="3">#REF!</definedName>
    <definedName name="_PTA1" localSheetId="12">#REF!</definedName>
    <definedName name="_PTA1" localSheetId="13">#REF!</definedName>
    <definedName name="_PTA1">#REF!</definedName>
    <definedName name="_qV196" localSheetId="8">[30]QNEWLOR!#REF!</definedName>
    <definedName name="_qV196" localSheetId="3">[30]QNEWLOR!#REF!</definedName>
    <definedName name="_qV196">[30]QNEWLOR!#REF!</definedName>
    <definedName name="_red42" localSheetId="11">'[42]RED Table 41'!$A$7:$I$7</definedName>
    <definedName name="_red42" localSheetId="1">'[42]RED Table 41'!$A$7:$I$7</definedName>
    <definedName name="_red42" localSheetId="3">'[42]RED Table 41'!$A$7:$I$7</definedName>
    <definedName name="_red42">'[42]RED Table 41'!$A$7:$I$7</definedName>
    <definedName name="_ref2" localSheetId="9">#REF!</definedName>
    <definedName name="_ref2" localSheetId="11">#REF!</definedName>
    <definedName name="_ref2" localSheetId="8">#REF!</definedName>
    <definedName name="_ref2" localSheetId="0">#REF!</definedName>
    <definedName name="_ref2" localSheetId="1">#REF!</definedName>
    <definedName name="_ref2" localSheetId="3">#REF!</definedName>
    <definedName name="_ref2" localSheetId="7">#REF!</definedName>
    <definedName name="_ref2" localSheetId="12">#REF!</definedName>
    <definedName name="_ref2" localSheetId="13">#REF!</definedName>
    <definedName name="_ref2">#REF!</definedName>
    <definedName name="_Regression_Int" hidden="1">1</definedName>
    <definedName name="_Regression_Out" localSheetId="9" hidden="1">#REF!</definedName>
    <definedName name="_Regression_Out" localSheetId="11" hidden="1">#REF!</definedName>
    <definedName name="_Regression_Out" localSheetId="8" hidden="1">#REF!</definedName>
    <definedName name="_Regression_Out" localSheetId="0" hidden="1">#REF!</definedName>
    <definedName name="_Regression_Out" localSheetId="1" hidden="1">#REF!</definedName>
    <definedName name="_Regression_Out" localSheetId="3" hidden="1">#REF!</definedName>
    <definedName name="_Regression_Out" localSheetId="7" hidden="1">#REF!</definedName>
    <definedName name="_Regression_Out" localSheetId="12" hidden="1">#REF!</definedName>
    <definedName name="_Regression_Out" localSheetId="13" hidden="1">#REF!</definedName>
    <definedName name="_Regression_Out" hidden="1">#REF!</definedName>
    <definedName name="_Regression_X" localSheetId="9" hidden="1">#REF!</definedName>
    <definedName name="_Regression_X" localSheetId="11" hidden="1">#REF!</definedName>
    <definedName name="_Regression_X" localSheetId="8" hidden="1">#REF!</definedName>
    <definedName name="_Regression_X" localSheetId="0" hidden="1">#REF!</definedName>
    <definedName name="_Regression_X" localSheetId="1" hidden="1">#REF!</definedName>
    <definedName name="_Regression_X" localSheetId="3" hidden="1">#REF!</definedName>
    <definedName name="_Regression_X" localSheetId="7" hidden="1">#REF!</definedName>
    <definedName name="_Regression_X" localSheetId="12" hidden="1">#REF!</definedName>
    <definedName name="_Regression_X" localSheetId="13" hidden="1">#REF!</definedName>
    <definedName name="_Regression_X" hidden="1">#REF!</definedName>
    <definedName name="_Regression_Y" localSheetId="9" hidden="1">#REF!</definedName>
    <definedName name="_Regression_Y" localSheetId="11" hidden="1">#REF!</definedName>
    <definedName name="_Regression_Y" localSheetId="8" hidden="1">#REF!</definedName>
    <definedName name="_Regression_Y" localSheetId="0" hidden="1">#REF!</definedName>
    <definedName name="_Regression_Y" localSheetId="1" hidden="1">#REF!</definedName>
    <definedName name="_Regression_Y" localSheetId="3" hidden="1">#REF!</definedName>
    <definedName name="_Regression_Y" localSheetId="7" hidden="1">#REF!</definedName>
    <definedName name="_Regression_Y" localSheetId="12" hidden="1">#REF!</definedName>
    <definedName name="_Regression_Y" localSheetId="13" hidden="1">#REF!</definedName>
    <definedName name="_Regression_Y" hidden="1">#REF!</definedName>
    <definedName name="_RES2" localSheetId="8">[31]RES!#REF!</definedName>
    <definedName name="_RES2" localSheetId="0">[31]RES!#REF!</definedName>
    <definedName name="_RES2" localSheetId="3">[31]RES!#REF!</definedName>
    <definedName name="_RES2" localSheetId="7">[31]RES!#REF!</definedName>
    <definedName name="_RES2">[31]RES!#REF!</definedName>
    <definedName name="_rge1" localSheetId="9">#REF!</definedName>
    <definedName name="_rge1" localSheetId="11">#REF!</definedName>
    <definedName name="_rge1" localSheetId="8">#REF!</definedName>
    <definedName name="_rge1" localSheetId="0">#REF!</definedName>
    <definedName name="_rge1" localSheetId="1">#REF!</definedName>
    <definedName name="_rge1" localSheetId="3">#REF!</definedName>
    <definedName name="_rge1" localSheetId="7">#REF!</definedName>
    <definedName name="_rge1" localSheetId="12">#REF!</definedName>
    <definedName name="_rge1" localSheetId="13">#REF!</definedName>
    <definedName name="_rge1">#REF!</definedName>
    <definedName name="_ROS1">#N/A</definedName>
    <definedName name="_ROS2">#N/A</definedName>
    <definedName name="_ROS3">#N/A</definedName>
    <definedName name="_ROS4">#N/A</definedName>
    <definedName name="_SAR1" localSheetId="9">#REF!</definedName>
    <definedName name="_SAR1" localSheetId="11">#REF!</definedName>
    <definedName name="_SAR1" localSheetId="8">#REF!</definedName>
    <definedName name="_SAR1" localSheetId="0">#REF!</definedName>
    <definedName name="_SAR1" localSheetId="1">#REF!</definedName>
    <definedName name="_SAR1" localSheetId="3">#REF!</definedName>
    <definedName name="_SAR1" localSheetId="7">#REF!</definedName>
    <definedName name="_SAR1" localSheetId="12">#REF!</definedName>
    <definedName name="_SAR1" localSheetId="13">#REF!</definedName>
    <definedName name="_SAR1">#REF!</definedName>
    <definedName name="_sei2" localSheetId="9">#REF!</definedName>
    <definedName name="_sei2" localSheetId="11">#REF!</definedName>
    <definedName name="_sei2" localSheetId="8">#REF!</definedName>
    <definedName name="_sei2" localSheetId="0">#REF!</definedName>
    <definedName name="_sei2" localSheetId="3">#REF!</definedName>
    <definedName name="_sei2" localSheetId="7">#REF!</definedName>
    <definedName name="_sei2" localSheetId="12">#REF!</definedName>
    <definedName name="_sei2" localSheetId="13">#REF!</definedName>
    <definedName name="_sei2">#REF!</definedName>
    <definedName name="_sei98" localSheetId="9">#REF!</definedName>
    <definedName name="_sei98" localSheetId="11">#REF!</definedName>
    <definedName name="_sei98" localSheetId="8">#REF!</definedName>
    <definedName name="_sei98" localSheetId="0">#REF!</definedName>
    <definedName name="_sei98" localSheetId="7">#REF!</definedName>
    <definedName name="_sei98" localSheetId="12">#REF!</definedName>
    <definedName name="_sei98" localSheetId="13">#REF!</definedName>
    <definedName name="_sei98">#REF!</definedName>
    <definedName name="_Sort" localSheetId="9" hidden="1">#REF!</definedName>
    <definedName name="_Sort" localSheetId="11" hidden="1">#REF!</definedName>
    <definedName name="_Sort" localSheetId="8" hidden="1">#REF!</definedName>
    <definedName name="_Sort" localSheetId="0" hidden="1">#REF!</definedName>
    <definedName name="_Sort" localSheetId="1" hidden="1">#REF!</definedName>
    <definedName name="_Sort" localSheetId="3" hidden="1">#REF!</definedName>
    <definedName name="_Sort" localSheetId="12" hidden="1">#REF!</definedName>
    <definedName name="_Sort" localSheetId="13" hidden="1">#REF!</definedName>
    <definedName name="_Sort" hidden="1">#REF!</definedName>
    <definedName name="_SRN96" localSheetId="9">#REF!</definedName>
    <definedName name="_SRN96" localSheetId="11">#REF!</definedName>
    <definedName name="_SRN96" localSheetId="8">#REF!</definedName>
    <definedName name="_SRN96" localSheetId="0">#REF!</definedName>
    <definedName name="_SRN96" localSheetId="12">#REF!</definedName>
    <definedName name="_SRN96" localSheetId="13">#REF!</definedName>
    <definedName name="_SRN96">#REF!</definedName>
    <definedName name="_SRT11" localSheetId="15" hidden="1">{"Minpmon",#N/A,FALSE,"Monthinput"}</definedName>
    <definedName name="_SRT11" localSheetId="9" hidden="1">{"Minpmon",#N/A,FALSE,"Monthinput"}</definedName>
    <definedName name="_SRT11" localSheetId="11" hidden="1">{"Minpmon",#N/A,FALSE,"Monthinput"}</definedName>
    <definedName name="_SRT11" localSheetId="8" hidden="1">{"Minpmon",#N/A,FALSE,"Monthinput"}</definedName>
    <definedName name="_SRT11" localSheetId="0" hidden="1">{"Minpmon",#N/A,FALSE,"Monthinput"}</definedName>
    <definedName name="_SRT11" localSheetId="1" hidden="1">{"Minpmon",#N/A,FALSE,"Monthinput"}</definedName>
    <definedName name="_SRT11" localSheetId="3" hidden="1">{"Minpmon",#N/A,FALSE,"Monthinput"}</definedName>
    <definedName name="_SRT11" localSheetId="7" hidden="1">{"Minpmon",#N/A,FALSE,"Monthinput"}</definedName>
    <definedName name="_SRT11" localSheetId="10" hidden="1">{"Minpmon",#N/A,FALSE,"Monthinput"}</definedName>
    <definedName name="_SRT11" localSheetId="12" hidden="1">{"Minpmon",#N/A,FALSE,"Monthinput"}</definedName>
    <definedName name="_SRT11" localSheetId="13" hidden="1">{"Minpmon",#N/A,FALSE,"Monthinput"}</definedName>
    <definedName name="_SRT11" hidden="1">{"Minpmon",#N/A,FALSE,"Monthinput"}</definedName>
    <definedName name="_SRT111" localSheetId="15" hidden="1">{"Minpmon",#N/A,FALSE,"Monthinput"}</definedName>
    <definedName name="_SRT111" localSheetId="9" hidden="1">{"Minpmon",#N/A,FALSE,"Monthinput"}</definedName>
    <definedName name="_SRT111" localSheetId="11" hidden="1">{"Minpmon",#N/A,FALSE,"Monthinput"}</definedName>
    <definedName name="_SRT111" localSheetId="8" hidden="1">{"Minpmon",#N/A,FALSE,"Monthinput"}</definedName>
    <definedName name="_SRT111" localSheetId="0" hidden="1">{"Minpmon",#N/A,FALSE,"Monthinput"}</definedName>
    <definedName name="_SRT111" localSheetId="1" hidden="1">{"Minpmon",#N/A,FALSE,"Monthinput"}</definedName>
    <definedName name="_SRT111" localSheetId="3" hidden="1">{"Minpmon",#N/A,FALSE,"Monthinput"}</definedName>
    <definedName name="_SRT111" localSheetId="7" hidden="1">{"Minpmon",#N/A,FALSE,"Monthinput"}</definedName>
    <definedName name="_SRT111" localSheetId="10" hidden="1">{"Minpmon",#N/A,FALSE,"Monthinput"}</definedName>
    <definedName name="_SRT111" localSheetId="12" hidden="1">{"Minpmon",#N/A,FALSE,"Monthinput"}</definedName>
    <definedName name="_SRT111" localSheetId="13" hidden="1">{"Minpmon",#N/A,FALSE,"Monthinput"}</definedName>
    <definedName name="_SRT111" hidden="1">{"Minpmon",#N/A,FALSE,"Monthinput"}</definedName>
    <definedName name="_SUM2" localSheetId="9">#REF!</definedName>
    <definedName name="_SUM2" localSheetId="11">#REF!</definedName>
    <definedName name="_SUM2" localSheetId="8">#REF!</definedName>
    <definedName name="_SUM2" localSheetId="0">#REF!</definedName>
    <definedName name="_SUM2" localSheetId="1">#REF!</definedName>
    <definedName name="_SUM2" localSheetId="3">#REF!</definedName>
    <definedName name="_SUM2" localSheetId="7">#REF!</definedName>
    <definedName name="_SUM2" localSheetId="12">#REF!</definedName>
    <definedName name="_SUM2" localSheetId="13">#REF!</definedName>
    <definedName name="_SUM2">#REF!</definedName>
    <definedName name="_t7">[43]R7!$A$1:$G$31</definedName>
    <definedName name="_TAB1" localSheetId="9">#REF!</definedName>
    <definedName name="_TAB1" localSheetId="11">#REF!</definedName>
    <definedName name="_TAB1" localSheetId="8">#REF!</definedName>
    <definedName name="_TAB1" localSheetId="0">#REF!</definedName>
    <definedName name="_TAB1" localSheetId="1">#REF!</definedName>
    <definedName name="_TAB1" localSheetId="3">#REF!</definedName>
    <definedName name="_TAB1" localSheetId="7">#REF!</definedName>
    <definedName name="_TAB1" localSheetId="12">#REF!</definedName>
    <definedName name="_TAB1" localSheetId="13">#REF!</definedName>
    <definedName name="_TAB1">#REF!</definedName>
    <definedName name="_TAB10" localSheetId="8">[44]TC!#REF!</definedName>
    <definedName name="_TAB10" localSheetId="0">[44]TC!#REF!</definedName>
    <definedName name="_TAB10" localSheetId="1">[44]TC!#REF!</definedName>
    <definedName name="_TAB10" localSheetId="3">[44]TC!#REF!</definedName>
    <definedName name="_TAB10" localSheetId="7">[44]TC!#REF!</definedName>
    <definedName name="_TAB10">[44]TC!#REF!</definedName>
    <definedName name="_TAB11" localSheetId="1">[44]TC!#REF!</definedName>
    <definedName name="_TAB11" localSheetId="3">[44]TC!#REF!</definedName>
    <definedName name="_TAB11">[44]TC!#REF!</definedName>
    <definedName name="_TAB12" localSheetId="9">#REF!</definedName>
    <definedName name="_TAB12" localSheetId="11">#REF!</definedName>
    <definedName name="_TAB12" localSheetId="8">#REF!</definedName>
    <definedName name="_TAB12" localSheetId="0">#REF!</definedName>
    <definedName name="_TAB12" localSheetId="1">#REF!</definedName>
    <definedName name="_TAB12" localSheetId="3">#REF!</definedName>
    <definedName name="_TAB12" localSheetId="7">#REF!</definedName>
    <definedName name="_TAB12" localSheetId="12">#REF!</definedName>
    <definedName name="_TAB12" localSheetId="13">#REF!</definedName>
    <definedName name="_TAB12">#REF!</definedName>
    <definedName name="_TAB13" localSheetId="8">[44]TC!#REF!</definedName>
    <definedName name="_TAB13" localSheetId="0">[44]TC!#REF!</definedName>
    <definedName name="_TAB13" localSheetId="1">#REF!</definedName>
    <definedName name="_TAB13" localSheetId="3">[44]TC!#REF!</definedName>
    <definedName name="_TAB13" localSheetId="7">[44]TC!#REF!</definedName>
    <definedName name="_TAB13">[44]TC!#REF!</definedName>
    <definedName name="_TAB16" localSheetId="1">[44]Null1!#REF!</definedName>
    <definedName name="_TAB16" localSheetId="3">[44]Null1!#REF!</definedName>
    <definedName name="_TAB16">[44]Null1!#REF!</definedName>
    <definedName name="_TAB18" localSheetId="1">[44]TC!#REF!</definedName>
    <definedName name="_TAB18">[44]TC!#REF!</definedName>
    <definedName name="_Tab19" localSheetId="9">#REF!</definedName>
    <definedName name="_Tab19" localSheetId="11">#REF!</definedName>
    <definedName name="_Tab19" localSheetId="8">#REF!</definedName>
    <definedName name="_Tab19" localSheetId="0">#REF!</definedName>
    <definedName name="_Tab19" localSheetId="1">#REF!</definedName>
    <definedName name="_Tab19" localSheetId="3">#REF!</definedName>
    <definedName name="_Tab19" localSheetId="7">#REF!</definedName>
    <definedName name="_Tab19" localSheetId="12">#REF!</definedName>
    <definedName name="_Tab19" localSheetId="13">#REF!</definedName>
    <definedName name="_Tab19">#REF!</definedName>
    <definedName name="_Tab2" localSheetId="9">#REF!</definedName>
    <definedName name="_Tab2" localSheetId="11">#REF!</definedName>
    <definedName name="_Tab2" localSheetId="8">#REF!</definedName>
    <definedName name="_Tab2" localSheetId="0">#REF!</definedName>
    <definedName name="_Tab2" localSheetId="3">#REF!</definedName>
    <definedName name="_Tab2" localSheetId="7">#REF!</definedName>
    <definedName name="_Tab2" localSheetId="12">#REF!</definedName>
    <definedName name="_Tab2" localSheetId="13">#REF!</definedName>
    <definedName name="_Tab2">#REF!</definedName>
    <definedName name="_Tab20" localSheetId="9">#REF!</definedName>
    <definedName name="_Tab20" localSheetId="11">#REF!</definedName>
    <definedName name="_Tab20" localSheetId="8">#REF!</definedName>
    <definedName name="_Tab20" localSheetId="0">#REF!</definedName>
    <definedName name="_Tab20" localSheetId="3">#REF!</definedName>
    <definedName name="_Tab20" localSheetId="7">#REF!</definedName>
    <definedName name="_Tab20" localSheetId="12">#REF!</definedName>
    <definedName name="_Tab20" localSheetId="13">#REF!</definedName>
    <definedName name="_Tab20">#REF!</definedName>
    <definedName name="_Tab21" localSheetId="9">#REF!</definedName>
    <definedName name="_Tab21" localSheetId="11">#REF!</definedName>
    <definedName name="_Tab21" localSheetId="8">#REF!</definedName>
    <definedName name="_Tab21" localSheetId="0">#REF!</definedName>
    <definedName name="_Tab21" localSheetId="3">#REF!</definedName>
    <definedName name="_Tab21" localSheetId="12">#REF!</definedName>
    <definedName name="_Tab21" localSheetId="13">#REF!</definedName>
    <definedName name="_Tab21">#REF!</definedName>
    <definedName name="_Tab22" localSheetId="9">#REF!</definedName>
    <definedName name="_Tab22" localSheetId="11">#REF!</definedName>
    <definedName name="_Tab22" localSheetId="8">#REF!</definedName>
    <definedName name="_Tab22" localSheetId="0">#REF!</definedName>
    <definedName name="_Tab22" localSheetId="3">#REF!</definedName>
    <definedName name="_Tab22" localSheetId="12">#REF!</definedName>
    <definedName name="_Tab22" localSheetId="13">#REF!</definedName>
    <definedName name="_Tab22">#REF!</definedName>
    <definedName name="_Tab23" localSheetId="9">#REF!</definedName>
    <definedName name="_Tab23" localSheetId="11">#REF!</definedName>
    <definedName name="_Tab23" localSheetId="8">#REF!</definedName>
    <definedName name="_Tab23" localSheetId="0">#REF!</definedName>
    <definedName name="_Tab23" localSheetId="3">#REF!</definedName>
    <definedName name="_Tab23" localSheetId="12">#REF!</definedName>
    <definedName name="_Tab23" localSheetId="13">#REF!</definedName>
    <definedName name="_Tab23">#REF!</definedName>
    <definedName name="_Tab24" localSheetId="9">#REF!</definedName>
    <definedName name="_Tab24" localSheetId="11">#REF!</definedName>
    <definedName name="_Tab24" localSheetId="8">#REF!</definedName>
    <definedName name="_Tab24" localSheetId="0">#REF!</definedName>
    <definedName name="_Tab24" localSheetId="3">#REF!</definedName>
    <definedName name="_Tab24" localSheetId="12">#REF!</definedName>
    <definedName name="_Tab24" localSheetId="13">#REF!</definedName>
    <definedName name="_Tab24">#REF!</definedName>
    <definedName name="_Tab26" localSheetId="9">#REF!</definedName>
    <definedName name="_Tab26" localSheetId="11">#REF!</definedName>
    <definedName name="_Tab26" localSheetId="8">#REF!</definedName>
    <definedName name="_Tab26" localSheetId="0">#REF!</definedName>
    <definedName name="_Tab26" localSheetId="3">#REF!</definedName>
    <definedName name="_Tab26" localSheetId="12">#REF!</definedName>
    <definedName name="_Tab26" localSheetId="13">#REF!</definedName>
    <definedName name="_Tab26">#REF!</definedName>
    <definedName name="_Tab27" localSheetId="9">#REF!</definedName>
    <definedName name="_Tab27" localSheetId="11">#REF!</definedName>
    <definedName name="_Tab27" localSheetId="8">#REF!</definedName>
    <definedName name="_Tab27" localSheetId="0">#REF!</definedName>
    <definedName name="_Tab27" localSheetId="3">#REF!</definedName>
    <definedName name="_Tab27" localSheetId="12">#REF!</definedName>
    <definedName name="_Tab27" localSheetId="13">#REF!</definedName>
    <definedName name="_Tab27">#REF!</definedName>
    <definedName name="_Tab28" localSheetId="9">#REF!</definedName>
    <definedName name="_Tab28" localSheetId="11">#REF!</definedName>
    <definedName name="_Tab28" localSheetId="8">#REF!</definedName>
    <definedName name="_Tab28" localSheetId="0">#REF!</definedName>
    <definedName name="_Tab28" localSheetId="3">#REF!</definedName>
    <definedName name="_Tab28" localSheetId="12">#REF!</definedName>
    <definedName name="_Tab28" localSheetId="13">#REF!</definedName>
    <definedName name="_Tab28">#REF!</definedName>
    <definedName name="_Tab29" localSheetId="9">#REF!</definedName>
    <definedName name="_Tab29" localSheetId="11">#REF!</definedName>
    <definedName name="_Tab29" localSheetId="8">#REF!</definedName>
    <definedName name="_Tab29" localSheetId="0">#REF!</definedName>
    <definedName name="_Tab29" localSheetId="3">#REF!</definedName>
    <definedName name="_Tab29" localSheetId="12">#REF!</definedName>
    <definedName name="_Tab29" localSheetId="13">#REF!</definedName>
    <definedName name="_Tab29">#REF!</definedName>
    <definedName name="_TAB3" localSheetId="8">[44]TC!#REF!</definedName>
    <definedName name="_TAB3">[44]TC!#REF!</definedName>
    <definedName name="_Tab30" localSheetId="9">#REF!</definedName>
    <definedName name="_Tab30" localSheetId="11">#REF!</definedName>
    <definedName name="_Tab30" localSheetId="8">#REF!</definedName>
    <definedName name="_Tab30" localSheetId="0">#REF!</definedName>
    <definedName name="_Tab30" localSheetId="1">#REF!</definedName>
    <definedName name="_Tab30" localSheetId="3">#REF!</definedName>
    <definedName name="_Tab30" localSheetId="7">#REF!</definedName>
    <definedName name="_Tab30" localSheetId="12">#REF!</definedName>
    <definedName name="_Tab30" localSheetId="13">#REF!</definedName>
    <definedName name="_Tab30">#REF!</definedName>
    <definedName name="_Tab31" localSheetId="9">#REF!</definedName>
    <definedName name="_Tab31" localSheetId="11">#REF!</definedName>
    <definedName name="_Tab31" localSheetId="8">#REF!</definedName>
    <definedName name="_Tab31" localSheetId="0">#REF!</definedName>
    <definedName name="_Tab31" localSheetId="3">#REF!</definedName>
    <definedName name="_Tab31" localSheetId="7">#REF!</definedName>
    <definedName name="_Tab31" localSheetId="12">#REF!</definedName>
    <definedName name="_Tab31" localSheetId="13">#REF!</definedName>
    <definedName name="_Tab31">#REF!</definedName>
    <definedName name="_Tab32" localSheetId="9">#REF!</definedName>
    <definedName name="_Tab32" localSheetId="11">#REF!</definedName>
    <definedName name="_Tab32" localSheetId="8">#REF!</definedName>
    <definedName name="_Tab32" localSheetId="0">#REF!</definedName>
    <definedName name="_Tab32" localSheetId="3">#REF!</definedName>
    <definedName name="_Tab32" localSheetId="7">#REF!</definedName>
    <definedName name="_Tab32" localSheetId="12">#REF!</definedName>
    <definedName name="_Tab32" localSheetId="13">#REF!</definedName>
    <definedName name="_Tab32">#REF!</definedName>
    <definedName name="_Tab33" localSheetId="9">#REF!</definedName>
    <definedName name="_Tab33" localSheetId="11">#REF!</definedName>
    <definedName name="_Tab33" localSheetId="8">#REF!</definedName>
    <definedName name="_Tab33" localSheetId="0">#REF!</definedName>
    <definedName name="_Tab33" localSheetId="3">#REF!</definedName>
    <definedName name="_Tab33" localSheetId="12">#REF!</definedName>
    <definedName name="_Tab33" localSheetId="13">#REF!</definedName>
    <definedName name="_Tab33">#REF!</definedName>
    <definedName name="_Tab34" localSheetId="9">#REF!</definedName>
    <definedName name="_Tab34" localSheetId="11">#REF!</definedName>
    <definedName name="_Tab34" localSheetId="8">#REF!</definedName>
    <definedName name="_Tab34" localSheetId="0">#REF!</definedName>
    <definedName name="_Tab34" localSheetId="3">#REF!</definedName>
    <definedName name="_Tab34" localSheetId="12">#REF!</definedName>
    <definedName name="_Tab34" localSheetId="13">#REF!</definedName>
    <definedName name="_Tab34">#REF!</definedName>
    <definedName name="_Tab35" localSheetId="9">#REF!</definedName>
    <definedName name="_Tab35" localSheetId="11">#REF!</definedName>
    <definedName name="_Tab35" localSheetId="8">#REF!</definedName>
    <definedName name="_Tab35" localSheetId="0">#REF!</definedName>
    <definedName name="_Tab35" localSheetId="3">#REF!</definedName>
    <definedName name="_Tab35" localSheetId="12">#REF!</definedName>
    <definedName name="_Tab35" localSheetId="13">#REF!</definedName>
    <definedName name="_Tab35">#REF!</definedName>
    <definedName name="_Tab36" localSheetId="9">#REF!</definedName>
    <definedName name="_Tab36" localSheetId="11">#REF!</definedName>
    <definedName name="_Tab36" localSheetId="8">#REF!</definedName>
    <definedName name="_Tab36" localSheetId="0">#REF!</definedName>
    <definedName name="_Tab36" localSheetId="12">#REF!</definedName>
    <definedName name="_Tab36" localSheetId="13">#REF!</definedName>
    <definedName name="_Tab36">#REF!</definedName>
    <definedName name="_Tab37" localSheetId="9">#REF!</definedName>
    <definedName name="_Tab37" localSheetId="11">#REF!</definedName>
    <definedName name="_Tab37" localSheetId="8">#REF!</definedName>
    <definedName name="_Tab37" localSheetId="0">#REF!</definedName>
    <definedName name="_Tab37" localSheetId="12">#REF!</definedName>
    <definedName name="_Tab37" localSheetId="13">#REF!</definedName>
    <definedName name="_Tab37">#REF!</definedName>
    <definedName name="_Tab38" localSheetId="9">#REF!</definedName>
    <definedName name="_Tab38" localSheetId="11">#REF!</definedName>
    <definedName name="_Tab38" localSheetId="8">#REF!</definedName>
    <definedName name="_Tab38" localSheetId="0">#REF!</definedName>
    <definedName name="_Tab38" localSheetId="12">#REF!</definedName>
    <definedName name="_Tab38" localSheetId="13">#REF!</definedName>
    <definedName name="_Tab38">#REF!</definedName>
    <definedName name="_Tab39" localSheetId="9">#REF!</definedName>
    <definedName name="_Tab39" localSheetId="11">#REF!</definedName>
    <definedName name="_Tab39" localSheetId="8">#REF!</definedName>
    <definedName name="_Tab39" localSheetId="0">#REF!</definedName>
    <definedName name="_Tab39" localSheetId="12">#REF!</definedName>
    <definedName name="_Tab39" localSheetId="13">#REF!</definedName>
    <definedName name="_Tab39">#REF!</definedName>
    <definedName name="_tAB4">'[45]shared data'!$A$1:$G$71</definedName>
    <definedName name="_Tab40" localSheetId="9">#REF!</definedName>
    <definedName name="_Tab40" localSheetId="11">#REF!</definedName>
    <definedName name="_Tab40" localSheetId="8">#REF!</definedName>
    <definedName name="_Tab40" localSheetId="0">#REF!</definedName>
    <definedName name="_Tab40" localSheetId="1">#REF!</definedName>
    <definedName name="_Tab40" localSheetId="3">#REF!</definedName>
    <definedName name="_Tab40" localSheetId="7">#REF!</definedName>
    <definedName name="_Tab40" localSheetId="12">#REF!</definedName>
    <definedName name="_Tab40" localSheetId="13">#REF!</definedName>
    <definedName name="_Tab40">#REF!</definedName>
    <definedName name="_tab41" localSheetId="9">#REF!</definedName>
    <definedName name="_tab41" localSheetId="11">#REF!</definedName>
    <definedName name="_tab41" localSheetId="8">#REF!</definedName>
    <definedName name="_tab41" localSheetId="0">#REF!</definedName>
    <definedName name="_tab41" localSheetId="3">#REF!</definedName>
    <definedName name="_tab41" localSheetId="7">#REF!</definedName>
    <definedName name="_tab41" localSheetId="12">#REF!</definedName>
    <definedName name="_tab41" localSheetId="13">#REF!</definedName>
    <definedName name="_tab41">#REF!</definedName>
    <definedName name="_TAB5" localSheetId="8">[44]TC!#REF!</definedName>
    <definedName name="_TAB5" localSheetId="0">[44]TC!#REF!</definedName>
    <definedName name="_TAB5" localSheetId="3">[44]TC!#REF!</definedName>
    <definedName name="_TAB5" localSheetId="7">[44]TC!#REF!</definedName>
    <definedName name="_TAB5">[44]TC!#REF!</definedName>
    <definedName name="_TAB6" localSheetId="8">[44]TC!#REF!</definedName>
    <definedName name="_TAB6" localSheetId="0">[44]TC!#REF!</definedName>
    <definedName name="_TAB6" localSheetId="3">[44]TC!#REF!</definedName>
    <definedName name="_TAB6" localSheetId="7">[44]TC!#REF!</definedName>
    <definedName name="_TAB6">[44]TC!#REF!</definedName>
    <definedName name="_TAB7" localSheetId="9">#REF!</definedName>
    <definedName name="_TAB7" localSheetId="11">#REF!</definedName>
    <definedName name="_TAB7" localSheetId="8">#REF!</definedName>
    <definedName name="_TAB7" localSheetId="0">#REF!</definedName>
    <definedName name="_TAB7" localSheetId="1">#REF!</definedName>
    <definedName name="_TAB7" localSheetId="3">#REF!</definedName>
    <definedName name="_TAB7" localSheetId="7">#REF!</definedName>
    <definedName name="_TAB7" localSheetId="12">#REF!</definedName>
    <definedName name="_TAB7" localSheetId="13">#REF!</definedName>
    <definedName name="_TAB7">#REF!</definedName>
    <definedName name="_TAB8" localSheetId="8">[44]TC!#REF!</definedName>
    <definedName name="_TAB8" localSheetId="0">[44]TC!#REF!</definedName>
    <definedName name="_TAB8" localSheetId="1">[44]TC!#REF!</definedName>
    <definedName name="_TAB8" localSheetId="3">[44]TC!#REF!</definedName>
    <definedName name="_TAB8" localSheetId="7">[44]TC!#REF!</definedName>
    <definedName name="_TAB8">[44]TC!#REF!</definedName>
    <definedName name="_TAB9" localSheetId="8">[44]TC!#REF!</definedName>
    <definedName name="_TAB9" localSheetId="0">[44]TC!#REF!</definedName>
    <definedName name="_TAB9" localSheetId="3">[44]TC!#REF!</definedName>
    <definedName name="_TAB9" localSheetId="7">[44]TC!#REF!</definedName>
    <definedName name="_TAB9">[44]TC!#REF!</definedName>
    <definedName name="_tbl1" localSheetId="9">#REF!</definedName>
    <definedName name="_tbl1" localSheetId="11">#REF!</definedName>
    <definedName name="_tbl1" localSheetId="8">#REF!</definedName>
    <definedName name="_tbl1" localSheetId="0">#REF!</definedName>
    <definedName name="_tbl1" localSheetId="1">#REF!</definedName>
    <definedName name="_tbl1" localSheetId="3">#REF!</definedName>
    <definedName name="_tbl1" localSheetId="7">#REF!</definedName>
    <definedName name="_tbl1" localSheetId="12">#REF!</definedName>
    <definedName name="_tbl1" localSheetId="13">#REF!</definedName>
    <definedName name="_tbl1">#REF!</definedName>
    <definedName name="_tnt1">#N/A</definedName>
    <definedName name="_Toc191191306_3" localSheetId="8">[46]anex7!#REF!</definedName>
    <definedName name="_Toc191191306_3" localSheetId="0">[46]anex7!#REF!</definedName>
    <definedName name="_Toc191191306_3" localSheetId="1">#REF!</definedName>
    <definedName name="_Toc191191306_3" localSheetId="3">[46]anex7!#REF!</definedName>
    <definedName name="_Toc191191306_3" localSheetId="7">[46]anex7!#REF!</definedName>
    <definedName name="_Toc191191306_3">[46]anex7!#REF!</definedName>
    <definedName name="_Toc203049929" localSheetId="4">'Ilustración 2'!$F$2</definedName>
    <definedName name="_Toc203049929" localSheetId="5">'Ilustración 3'!$F$5</definedName>
    <definedName name="_TOT58" localSheetId="8">[7]GROWTH!#REF!</definedName>
    <definedName name="_TOT58" localSheetId="0">[7]GROWTH!#REF!</definedName>
    <definedName name="_TOT58" localSheetId="1">#REF!</definedName>
    <definedName name="_TOT58" localSheetId="3">[7]GROWTH!#REF!</definedName>
    <definedName name="_TOT58" localSheetId="7">[7]GROWTH!#REF!</definedName>
    <definedName name="_TOT58">[7]GROWTH!#REF!</definedName>
    <definedName name="_UES96" localSheetId="9">#REF!</definedName>
    <definedName name="_UES96" localSheetId="11">#REF!</definedName>
    <definedName name="_UES96" localSheetId="8">#REF!</definedName>
    <definedName name="_UES96" localSheetId="0">#REF!</definedName>
    <definedName name="_UES96" localSheetId="1">#REF!</definedName>
    <definedName name="_UES96" localSheetId="3">#REF!</definedName>
    <definedName name="_UES96" localSheetId="7">#REF!</definedName>
    <definedName name="_UES96" localSheetId="12">#REF!</definedName>
    <definedName name="_UES96" localSheetId="13">#REF!</definedName>
    <definedName name="_UES96">#REF!</definedName>
    <definedName name="_VAO98" localSheetId="9">#REF!</definedName>
    <definedName name="_VAO98" localSheetId="11">#REF!</definedName>
    <definedName name="_VAO98" localSheetId="8">#REF!</definedName>
    <definedName name="_VAO98" localSheetId="0">#REF!</definedName>
    <definedName name="_VAO98" localSheetId="3">#REF!</definedName>
    <definedName name="_VAO98" localSheetId="7">#REF!</definedName>
    <definedName name="_VAO98" localSheetId="12">#REF!</definedName>
    <definedName name="_VAO98" localSheetId="13">#REF!</definedName>
    <definedName name="_VAO98">#REF!</definedName>
    <definedName name="_VAO99" localSheetId="9">#REF!</definedName>
    <definedName name="_VAO99" localSheetId="11">#REF!</definedName>
    <definedName name="_VAO99" localSheetId="8">#REF!</definedName>
    <definedName name="_VAO99" localSheetId="0">#REF!</definedName>
    <definedName name="_VAO99" localSheetId="3">#REF!</definedName>
    <definedName name="_VAO99" localSheetId="7">#REF!</definedName>
    <definedName name="_VAO99" localSheetId="12">#REF!</definedName>
    <definedName name="_VAO99" localSheetId="13">#REF!</definedName>
    <definedName name="_VAO99">#REF!</definedName>
    <definedName name="_WB2" localSheetId="9">#REF!</definedName>
    <definedName name="_WB2" localSheetId="11">#REF!</definedName>
    <definedName name="_WB2" localSheetId="8">#REF!</definedName>
    <definedName name="_WB2" localSheetId="0">#REF!</definedName>
    <definedName name="_WB2" localSheetId="1">#REF!</definedName>
    <definedName name="_WB2" localSheetId="3">#REF!</definedName>
    <definedName name="_WB2" localSheetId="12">#REF!</definedName>
    <definedName name="_WB2" localSheetId="13">#REF!</definedName>
    <definedName name="_WB2">#REF!</definedName>
    <definedName name="_WEO1" localSheetId="9">#REF!</definedName>
    <definedName name="_WEO1" localSheetId="11">#REF!</definedName>
    <definedName name="_WEO1" localSheetId="8">#REF!</definedName>
    <definedName name="_WEO1" localSheetId="0">#REF!</definedName>
    <definedName name="_WEO1" localSheetId="12">#REF!</definedName>
    <definedName name="_WEO1" localSheetId="13">#REF!</definedName>
    <definedName name="_WEO1">#REF!</definedName>
    <definedName name="_WEO2" localSheetId="9">#REF!</definedName>
    <definedName name="_WEO2" localSheetId="11">#REF!</definedName>
    <definedName name="_WEO2" localSheetId="8">#REF!</definedName>
    <definedName name="_WEO2" localSheetId="0">#REF!</definedName>
    <definedName name="_WEO2" localSheetId="12">#REF!</definedName>
    <definedName name="_WEO2" localSheetId="13">#REF!</definedName>
    <definedName name="_WEO2">#REF!</definedName>
    <definedName name="_xlchart.v5.0" hidden="1">'Mapa Inversión Pú.'!$A$13:$B$13</definedName>
    <definedName name="_xlchart.v5.1" hidden="1">'Mapa Inversión Pú.'!$A$14:$B$45</definedName>
    <definedName name="_xlchart.v5.2" hidden="1">'Mapa Inversión Pú.'!$C$13</definedName>
    <definedName name="_xlchart.v5.3" hidden="1">'Mapa Inversión Pú.'!$C$14:$C$45</definedName>
    <definedName name="_xlcn.WorksheetConnection_MUCI2020v3.xlsxTabla1" hidden="1">[47]!Tabla1[#Data]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8">[3]Imp!#REF!</definedName>
    <definedName name="_Z" localSheetId="0">[3]Imp!#REF!</definedName>
    <definedName name="_Z" localSheetId="1">#REF!</definedName>
    <definedName name="_Z" localSheetId="3">[3]Imp!#REF!</definedName>
    <definedName name="_Z" localSheetId="7">[3]Imp!#REF!</definedName>
    <definedName name="_Z">[3]Imp!#REF!</definedName>
    <definedName name="a" localSheetId="8" hidden="1">[20]WB!#REF!</definedName>
    <definedName name="a" localSheetId="0" hidden="1">[20]WB!#REF!</definedName>
    <definedName name="a" localSheetId="1" hidden="1">#REF!</definedName>
    <definedName name="a" localSheetId="3" hidden="1">[20]WB!#REF!</definedName>
    <definedName name="a" localSheetId="7" hidden="1">[20]WB!#REF!</definedName>
    <definedName name="a" hidden="1">[20]WB!#REF!</definedName>
    <definedName name="a\V104" localSheetId="8">[30]QNEWLOR!#REF!</definedName>
    <definedName name="a\V104" localSheetId="0">[30]QNEWLOR!#REF!</definedName>
    <definedName name="a\V104" localSheetId="1">#REF!</definedName>
    <definedName name="a\V104" localSheetId="3">[30]QNEWLOR!#REF!</definedName>
    <definedName name="a\V104" localSheetId="7">[30]QNEWLOR!#REF!</definedName>
    <definedName name="a\V104">[30]QNEWLOR!#REF!</definedName>
    <definedName name="A_impresión_IM">'[48]ponder a y p '!$A$1:$N$50</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{"Riqfin97",#N/A,FALSE,"Tran";"Riqfinpro",#N/A,FALSE,"Tran"}</definedName>
    <definedName name="aaa" localSheetId="9" hidden="1">{"Riqfin97",#N/A,FALSE,"Tran";"Riqfinpro",#N/A,FALSE,"Tran"}</definedName>
    <definedName name="aaa" localSheetId="11" hidden="1">{"Riqfin97",#N/A,FALSE,"Tran";"Riqfinpro",#N/A,FALSE,"Tran"}</definedName>
    <definedName name="aaa" localSheetId="8" hidden="1">{"Riqfin97",#N/A,FALSE,"Tran";"Riqfinpro",#N/A,FALSE,"Tran"}</definedName>
    <definedName name="aaa" localSheetId="0" hidden="1">{"Riqfin97",#N/A,FALSE,"Tran";"Riqfinpro",#N/A,FALSE,"Tran"}</definedName>
    <definedName name="aaa" localSheetId="1" hidden="1">{"Riqfin97",#N/A,FALSE,"Tran";"Riqfinpro",#N/A,FALSE,"Tran"}</definedName>
    <definedName name="aaa" localSheetId="3" hidden="1">{"Riqfin97",#N/A,FALSE,"Tran";"Riqfinpro",#N/A,FALSE,"Tran"}</definedName>
    <definedName name="aaa" localSheetId="7" hidden="1">{"Riqfin97",#N/A,FALSE,"Tran";"Riqfinpro",#N/A,FALSE,"Tran"}</definedName>
    <definedName name="aaa" localSheetId="10" hidden="1">{"Riqfin97",#N/A,FALSE,"Tran";"Riqfinpro",#N/A,FALSE,"Tran"}</definedName>
    <definedName name="aaa" localSheetId="12" hidden="1">{"Riqfin97",#N/A,FALSE,"Tran";"Riqfinpro",#N/A,FALSE,"Tran"}</definedName>
    <definedName name="aaa" localSheetId="13" hidden="1">{"Riqfin97",#N/A,FALSE,"Tran";"Riqfinpro",#N/A,FALSE,"Tran"}</definedName>
    <definedName name="aaa" hidden="1">{"Riqfin97",#N/A,FALSE,"Tran";"Riqfinpro",#N/A,FALSE,"Tran"}</definedName>
    <definedName name="aaaaaaaaaa">#N/A</definedName>
    <definedName name="ABR._89" localSheetId="9">#REF!</definedName>
    <definedName name="ABR._89" localSheetId="11">#REF!</definedName>
    <definedName name="ABR._89" localSheetId="8">#REF!</definedName>
    <definedName name="ABR._89" localSheetId="0">#REF!</definedName>
    <definedName name="ABR._89" localSheetId="1">#REF!</definedName>
    <definedName name="ABR._89" localSheetId="3">#REF!</definedName>
    <definedName name="ABR._89" localSheetId="7">#REF!</definedName>
    <definedName name="ABR._89" localSheetId="12">#REF!</definedName>
    <definedName name="ABR._89" localSheetId="13">#REF!</definedName>
    <definedName name="ABR._89">#REF!</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9">#REF!</definedName>
    <definedName name="abv" localSheetId="11">#REF!</definedName>
    <definedName name="abv" localSheetId="8">#REF!</definedName>
    <definedName name="abv" localSheetId="0">#REF!</definedName>
    <definedName name="abv" localSheetId="1">#REF!</definedName>
    <definedName name="abv" localSheetId="3">#REF!</definedName>
    <definedName name="abv" localSheetId="7">#REF!</definedName>
    <definedName name="abv" localSheetId="12">#REF!</definedName>
    <definedName name="abv" localSheetId="13">#REF!</definedName>
    <definedName name="abv">#REF!</definedName>
    <definedName name="abx" localSheetId="9">#REF!</definedName>
    <definedName name="abx" localSheetId="11">#REF!</definedName>
    <definedName name="abx" localSheetId="8">#REF!</definedName>
    <definedName name="abx" localSheetId="0">#REF!</definedName>
    <definedName name="abx" localSheetId="1">#REF!</definedName>
    <definedName name="abx" localSheetId="3">#REF!</definedName>
    <definedName name="abx" localSheetId="7">#REF!</definedName>
    <definedName name="abx" localSheetId="12">#REF!</definedName>
    <definedName name="abx" localSheetId="13">#REF!</definedName>
    <definedName name="abx">#REF!</definedName>
    <definedName name="AccessDatabase" hidden="1">"\\De2kp-42538\BOLETIN\Claga\CLAGA2000.mdb"</definedName>
    <definedName name="ACENARIO" localSheetId="9">#REF!</definedName>
    <definedName name="ACENARIO" localSheetId="11">#REF!</definedName>
    <definedName name="ACENARIO" localSheetId="8">#REF!</definedName>
    <definedName name="ACENARIO" localSheetId="0">#REF!</definedName>
    <definedName name="ACENARIO" localSheetId="1">#REF!</definedName>
    <definedName name="ACENARIO" localSheetId="3">#REF!</definedName>
    <definedName name="ACENARIO" localSheetId="7">#REF!</definedName>
    <definedName name="ACENARIO" localSheetId="12">#REF!</definedName>
    <definedName name="ACENARIO" localSheetId="13">#REF!</definedName>
    <definedName name="ACENARIO">#REF!</definedName>
    <definedName name="acentral" localSheetId="9">#REF!</definedName>
    <definedName name="acentral" localSheetId="11">#REF!</definedName>
    <definedName name="acentral" localSheetId="8">#REF!</definedName>
    <definedName name="acentral" localSheetId="0">#REF!</definedName>
    <definedName name="acentral" localSheetId="3">#REF!</definedName>
    <definedName name="acentral" localSheetId="7">#REF!</definedName>
    <definedName name="acentral" localSheetId="12">#REF!</definedName>
    <definedName name="acentral" localSheetId="13">#REF!</definedName>
    <definedName name="acentral">#REF!</definedName>
    <definedName name="ACT" localSheetId="9">#REF!</definedName>
    <definedName name="ACT" localSheetId="11">#REF!</definedName>
    <definedName name="ACT" localSheetId="8">#REF!</definedName>
    <definedName name="ACT" localSheetId="0">#REF!</definedName>
    <definedName name="ACT" localSheetId="3">#REF!</definedName>
    <definedName name="ACT" localSheetId="7">#REF!</definedName>
    <definedName name="ACT" localSheetId="12">#REF!</definedName>
    <definedName name="ACT" localSheetId="13">#REF!</definedName>
    <definedName name="ACT">#REF!</definedName>
    <definedName name="Act.Inmv.Bruto">'[49]Ranking Bancario'!$AX$4:$BB$54</definedName>
    <definedName name="Act.Inmv.Neto">'[49]Ranking Bancario'!$AP$4:$AT$54</definedName>
    <definedName name="ACTIVATE" localSheetId="9">#REF!</definedName>
    <definedName name="ACTIVATE" localSheetId="11">#REF!</definedName>
    <definedName name="ACTIVATE" localSheetId="8">#REF!</definedName>
    <definedName name="ACTIVATE" localSheetId="0">#REF!</definedName>
    <definedName name="ACTIVATE" localSheetId="1">#REF!</definedName>
    <definedName name="ACTIVATE" localSheetId="3">#REF!</definedName>
    <definedName name="ACTIVATE" localSheetId="7">#REF!</definedName>
    <definedName name="ACTIVATE" localSheetId="12">#REF!</definedName>
    <definedName name="ACTIVATE" localSheetId="13">#REF!</definedName>
    <definedName name="ACTIVATE">#REF!</definedName>
    <definedName name="Actual" localSheetId="9">#REF!</definedName>
    <definedName name="Actual" localSheetId="11">#REF!</definedName>
    <definedName name="Actual" localSheetId="8">#REF!</definedName>
    <definedName name="Actual" localSheetId="0">#REF!</definedName>
    <definedName name="Actual" localSheetId="1">#REF!</definedName>
    <definedName name="Actual" localSheetId="3">#REF!</definedName>
    <definedName name="Actual" localSheetId="7">#REF!</definedName>
    <definedName name="Actual" localSheetId="12">#REF!</definedName>
    <definedName name="Actual" localSheetId="13">#REF!</definedName>
    <definedName name="Actual">#REF!</definedName>
    <definedName name="ACUMULADO">#N/A</definedName>
    <definedName name="ACwvu.PLA1." localSheetId="8" hidden="1">'[50]COP FED'!#REF!</definedName>
    <definedName name="ACwvu.PLA1." localSheetId="0" hidden="1">'[50]COP FED'!#REF!</definedName>
    <definedName name="ACwvu.PLA1." localSheetId="1" hidden="1">#REF!</definedName>
    <definedName name="ACwvu.PLA1." localSheetId="3" hidden="1">'[50]COP FED'!#REF!</definedName>
    <definedName name="ACwvu.PLA1." localSheetId="7" hidden="1">'[50]COP FED'!#REF!</definedName>
    <definedName name="ACwvu.PLA1." hidden="1">'[50]COP FED'!#REF!</definedName>
    <definedName name="ACwvu.PLA2." hidden="1">'[50]COP FED'!$A$1:$N$49</definedName>
    <definedName name="ad" localSheetId="15" hidden="1">{"Riqfin97",#N/A,FALSE,"Tran";"Riqfinpro",#N/A,FALSE,"Tran"}</definedName>
    <definedName name="ad" localSheetId="9" hidden="1">{"Riqfin97",#N/A,FALSE,"Tran";"Riqfinpro",#N/A,FALSE,"Tran"}</definedName>
    <definedName name="ad" localSheetId="11" hidden="1">{"Riqfin97",#N/A,FALSE,"Tran";"Riqfinpro",#N/A,FALSE,"Tran"}</definedName>
    <definedName name="ad" localSheetId="8" hidden="1">{"Riqfin97",#N/A,FALSE,"Tran";"Riqfinpro",#N/A,FALSE,"Tran"}</definedName>
    <definedName name="ad" localSheetId="0" hidden="1">{"Riqfin97",#N/A,FALSE,"Tran";"Riqfinpro",#N/A,FALSE,"Tran"}</definedName>
    <definedName name="ad" localSheetId="1" hidden="1">{"Riqfin97",#N/A,FALSE,"Tran";"Riqfinpro",#N/A,FALSE,"Tran"}</definedName>
    <definedName name="ad" localSheetId="3" hidden="1">{"Riqfin97",#N/A,FALSE,"Tran";"Riqfinpro",#N/A,FALSE,"Tran"}</definedName>
    <definedName name="ad" localSheetId="7" hidden="1">{"Riqfin97",#N/A,FALSE,"Tran";"Riqfinpro",#N/A,FALSE,"Tran"}</definedName>
    <definedName name="ad" localSheetId="10" hidden="1">{"Riqfin97",#N/A,FALSE,"Tran";"Riqfinpro",#N/A,FALSE,"Tran"}</definedName>
    <definedName name="ad" localSheetId="12" hidden="1">{"Riqfin97",#N/A,FALSE,"Tran";"Riqfinpro",#N/A,FALSE,"Tran"}</definedName>
    <definedName name="ad" localSheetId="13" hidden="1">{"Riqfin97",#N/A,FALSE,"Tran";"Riqfinpro",#N/A,FALSE,"Tran"}</definedName>
    <definedName name="ad" hidden="1">{"Riqfin97",#N/A,FALSE,"Tran";"Riqfinpro",#N/A,FALSE,"Tran"}</definedName>
    <definedName name="adaD" localSheetId="9">#REF!</definedName>
    <definedName name="adaD" localSheetId="11">#REF!</definedName>
    <definedName name="adaD" localSheetId="8">#REF!</definedName>
    <definedName name="adaD" localSheetId="0">#REF!</definedName>
    <definedName name="adaD" localSheetId="1">#REF!</definedName>
    <definedName name="adaD" localSheetId="3">#REF!</definedName>
    <definedName name="adaD" localSheetId="7">#REF!</definedName>
    <definedName name="adaD" localSheetId="12">#REF!</definedName>
    <definedName name="adaD" localSheetId="13">#REF!</definedName>
    <definedName name="adaD">#REF!</definedName>
    <definedName name="Adb">[51]CIRRs!$C$59</definedName>
    <definedName name="Adf">[51]CIRRs!$C$60</definedName>
    <definedName name="ADICIONAIS" localSheetId="9">#REF!</definedName>
    <definedName name="ADICIONAIS" localSheetId="11">#REF!</definedName>
    <definedName name="ADICIONAIS" localSheetId="8">#REF!</definedName>
    <definedName name="ADICIONAIS" localSheetId="0">#REF!</definedName>
    <definedName name="ADICIONAIS" localSheetId="1">#REF!</definedName>
    <definedName name="ADICIONAIS" localSheetId="3">#REF!</definedName>
    <definedName name="ADICIONAIS" localSheetId="7">#REF!</definedName>
    <definedName name="ADICIONAIS" localSheetId="12">#REF!</definedName>
    <definedName name="ADICIONAIS" localSheetId="13">#REF!</definedName>
    <definedName name="ADICIONAIS">#REF!</definedName>
    <definedName name="adrra" localSheetId="9">#REF!</definedName>
    <definedName name="adrra" localSheetId="11">#REF!</definedName>
    <definedName name="adrra" localSheetId="8">#REF!</definedName>
    <definedName name="adrra" localSheetId="0">#REF!</definedName>
    <definedName name="adrra" localSheetId="1">#REF!</definedName>
    <definedName name="adrra" localSheetId="3">#REF!</definedName>
    <definedName name="adrra" localSheetId="7">#REF!</definedName>
    <definedName name="adrra" localSheetId="12">#REF!</definedName>
    <definedName name="adrra" localSheetId="13">#REF!</definedName>
    <definedName name="adrra">#REF!</definedName>
    <definedName name="adsadrr" localSheetId="9" hidden="1">#REF!</definedName>
    <definedName name="adsadrr" localSheetId="11" hidden="1">#REF!</definedName>
    <definedName name="adsadrr" localSheetId="8" hidden="1">#REF!</definedName>
    <definedName name="adsadrr" localSheetId="0" hidden="1">#REF!</definedName>
    <definedName name="adsadrr" localSheetId="1" hidden="1">#REF!</definedName>
    <definedName name="adsadrr" localSheetId="3" hidden="1">#REF!</definedName>
    <definedName name="adsadrr" localSheetId="7" hidden="1">#REF!</definedName>
    <definedName name="adsadrr" localSheetId="12" hidden="1">#REF!</definedName>
    <definedName name="adsadrr" localSheetId="13" hidden="1">#REF!</definedName>
    <definedName name="adsadrr" hidden="1">#REF!</definedName>
    <definedName name="adsftreagtrgtqergt" localSheetId="11">[5]!adsftreagtrgtqergt</definedName>
    <definedName name="adsftreagtrgtqergt" localSheetId="1">[5]!adsftreagtrgtqergt</definedName>
    <definedName name="adsftreagtrgtqergt" localSheetId="3">[5]!adsftreagtrgtqergt</definedName>
    <definedName name="adsftreagtrgtqergt">[5]!adsftreagtrgtqergt</definedName>
    <definedName name="af" localSheetId="15" hidden="1">{"Tab1",#N/A,FALSE,"P";"Tab2",#N/A,FALSE,"P"}</definedName>
    <definedName name="af" localSheetId="9" hidden="1">{"Tab1",#N/A,FALSE,"P";"Tab2",#N/A,FALSE,"P"}</definedName>
    <definedName name="af" localSheetId="11" hidden="1">{"Tab1",#N/A,FALSE,"P";"Tab2",#N/A,FALSE,"P"}</definedName>
    <definedName name="af" localSheetId="8" hidden="1">{"Tab1",#N/A,FALSE,"P";"Tab2",#N/A,FALSE,"P"}</definedName>
    <definedName name="af" localSheetId="0" hidden="1">{"Tab1",#N/A,FALSE,"P";"Tab2",#N/A,FALSE,"P"}</definedName>
    <definedName name="af" localSheetId="1" hidden="1">{"Tab1",#N/A,FALSE,"P";"Tab2",#N/A,FALSE,"P"}</definedName>
    <definedName name="af" localSheetId="3" hidden="1">{"Tab1",#N/A,FALSE,"P";"Tab2",#N/A,FALSE,"P"}</definedName>
    <definedName name="af" localSheetId="7" hidden="1">{"Tab1",#N/A,FALSE,"P";"Tab2",#N/A,FALSE,"P"}</definedName>
    <definedName name="af" localSheetId="10" hidden="1">{"Tab1",#N/A,FALSE,"P";"Tab2",#N/A,FALSE,"P"}</definedName>
    <definedName name="af" localSheetId="12" hidden="1">{"Tab1",#N/A,FALSE,"P";"Tab2",#N/A,FALSE,"P"}</definedName>
    <definedName name="af" localSheetId="13" hidden="1">{"Tab1",#N/A,FALSE,"P";"Tab2",#N/A,FALSE,"P"}</definedName>
    <definedName name="af" hidden="1">{"Tab1",#N/A,FALSE,"P";"Tab2",#N/A,FALSE,"P"}</definedName>
    <definedName name="aff" localSheetId="15" hidden="1">{"Tab1",#N/A,FALSE,"P";"Tab2",#N/A,FALSE,"P"}</definedName>
    <definedName name="aff" localSheetId="9" hidden="1">{"Tab1",#N/A,FALSE,"P";"Tab2",#N/A,FALSE,"P"}</definedName>
    <definedName name="aff" localSheetId="11" hidden="1">{"Tab1",#N/A,FALSE,"P";"Tab2",#N/A,FALSE,"P"}</definedName>
    <definedName name="aff" localSheetId="8" hidden="1">{"Tab1",#N/A,FALSE,"P";"Tab2",#N/A,FALSE,"P"}</definedName>
    <definedName name="aff" localSheetId="0" hidden="1">{"Tab1",#N/A,FALSE,"P";"Tab2",#N/A,FALSE,"P"}</definedName>
    <definedName name="aff" localSheetId="1" hidden="1">{"Tab1",#N/A,FALSE,"P";"Tab2",#N/A,FALSE,"P"}</definedName>
    <definedName name="aff" localSheetId="3" hidden="1">{"Tab1",#N/A,FALSE,"P";"Tab2",#N/A,FALSE,"P"}</definedName>
    <definedName name="aff" localSheetId="7" hidden="1">{"Tab1",#N/A,FALSE,"P";"Tab2",#N/A,FALSE,"P"}</definedName>
    <definedName name="aff" localSheetId="10" hidden="1">{"Tab1",#N/A,FALSE,"P";"Tab2",#N/A,FALSE,"P"}</definedName>
    <definedName name="aff" localSheetId="12" hidden="1">{"Tab1",#N/A,FALSE,"P";"Tab2",#N/A,FALSE,"P"}</definedName>
    <definedName name="aff" localSheetId="13" hidden="1">{"Tab1",#N/A,FALSE,"P";"Tab2",#N/A,FALSE,"P"}</definedName>
    <definedName name="aff" hidden="1">{"Tab1",#N/A,FALSE,"P";"Tab2",#N/A,FALSE,"P"}</definedName>
    <definedName name="ag" localSheetId="15" hidden="1">{"Tab1",#N/A,FALSE,"P";"Tab2",#N/A,FALSE,"P"}</definedName>
    <definedName name="ag" localSheetId="9" hidden="1">{"Tab1",#N/A,FALSE,"P";"Tab2",#N/A,FALSE,"P"}</definedName>
    <definedName name="ag" localSheetId="11" hidden="1">{"Tab1",#N/A,FALSE,"P";"Tab2",#N/A,FALSE,"P"}</definedName>
    <definedName name="ag" localSheetId="8" hidden="1">{"Tab1",#N/A,FALSE,"P";"Tab2",#N/A,FALSE,"P"}</definedName>
    <definedName name="ag" localSheetId="0" hidden="1">{"Tab1",#N/A,FALSE,"P";"Tab2",#N/A,FALSE,"P"}</definedName>
    <definedName name="ag" localSheetId="1" hidden="1">{"Tab1",#N/A,FALSE,"P";"Tab2",#N/A,FALSE,"P"}</definedName>
    <definedName name="ag" localSheetId="3" hidden="1">{"Tab1",#N/A,FALSE,"P";"Tab2",#N/A,FALSE,"P"}</definedName>
    <definedName name="ag" localSheetId="7" hidden="1">{"Tab1",#N/A,FALSE,"P";"Tab2",#N/A,FALSE,"P"}</definedName>
    <definedName name="ag" localSheetId="10" hidden="1">{"Tab1",#N/A,FALSE,"P";"Tab2",#N/A,FALSE,"P"}</definedName>
    <definedName name="ag" localSheetId="12" hidden="1">{"Tab1",#N/A,FALSE,"P";"Tab2",#N/A,FALSE,"P"}</definedName>
    <definedName name="ag" localSheetId="13" hidden="1">{"Tab1",#N/A,FALSE,"P";"Tab2",#N/A,FALSE,"P"}</definedName>
    <definedName name="ag" hidden="1">{"Tab1",#N/A,FALSE,"P";"Tab2",#N/A,FALSE,"P"}</definedName>
    <definedName name="AGO._89" localSheetId="9">#REF!</definedName>
    <definedName name="AGO._89" localSheetId="11">#REF!</definedName>
    <definedName name="AGO._89" localSheetId="8">#REF!</definedName>
    <definedName name="AGO._89" localSheetId="0">#REF!</definedName>
    <definedName name="AGO._89" localSheetId="1">#REF!</definedName>
    <definedName name="AGO._89" localSheetId="3">#REF!</definedName>
    <definedName name="AGO._89" localSheetId="7">#REF!</definedName>
    <definedName name="AGO._89" localSheetId="12">#REF!</definedName>
    <definedName name="AGO._89" localSheetId="13">#REF!</definedName>
    <definedName name="AGO._89">#REF!</definedName>
    <definedName name="Agregados">'[49]Ganancias o Pérdidas BC'!$C$10:$H$34</definedName>
    <definedName name="ah" localSheetId="15" hidden="1">{"Riqfin97",#N/A,FALSE,"Tran";"Riqfinpro",#N/A,FALSE,"Tran"}</definedName>
    <definedName name="ah" localSheetId="9" hidden="1">{"Riqfin97",#N/A,FALSE,"Tran";"Riqfinpro",#N/A,FALSE,"Tran"}</definedName>
    <definedName name="ah" localSheetId="11" hidden="1">{"Riqfin97",#N/A,FALSE,"Tran";"Riqfinpro",#N/A,FALSE,"Tran"}</definedName>
    <definedName name="ah" localSheetId="8" hidden="1">{"Riqfin97",#N/A,FALSE,"Tran";"Riqfinpro",#N/A,FALSE,"Tran"}</definedName>
    <definedName name="ah" localSheetId="0" hidden="1">{"Riqfin97",#N/A,FALSE,"Tran";"Riqfinpro",#N/A,FALSE,"Tran"}</definedName>
    <definedName name="ah" localSheetId="1" hidden="1">{"Riqfin97",#N/A,FALSE,"Tran";"Riqfinpro",#N/A,FALSE,"Tran"}</definedName>
    <definedName name="ah" localSheetId="3" hidden="1">{"Riqfin97",#N/A,FALSE,"Tran";"Riqfinpro",#N/A,FALSE,"Tran"}</definedName>
    <definedName name="ah" localSheetId="7" hidden="1">{"Riqfin97",#N/A,FALSE,"Tran";"Riqfinpro",#N/A,FALSE,"Tran"}</definedName>
    <definedName name="ah" localSheetId="10" hidden="1">{"Riqfin97",#N/A,FALSE,"Tran";"Riqfinpro",#N/A,FALSE,"Tran"}</definedName>
    <definedName name="ah" localSheetId="12" hidden="1">{"Riqfin97",#N/A,FALSE,"Tran";"Riqfinpro",#N/A,FALSE,"Tran"}</definedName>
    <definedName name="ah" localSheetId="13" hidden="1">{"Riqfin97",#N/A,FALSE,"Tran";"Riqfinpro",#N/A,FALSE,"Tran"}</definedName>
    <definedName name="ah" hidden="1">{"Riqfin97",#N/A,FALSE,"Tran";"Riqfinpro",#N/A,FALSE,"Tran"}</definedName>
    <definedName name="AI" localSheetId="11">'[52]Expenditure &amp; Saving'!$AF$1:$AF$65536</definedName>
    <definedName name="AI" localSheetId="1">'[52]Expenditure &amp; Saving'!$AF$1:$AF$65536</definedName>
    <definedName name="AI" localSheetId="3">'[52]Expenditure &amp; Saving'!$AF$1:$AF$65536</definedName>
    <definedName name="AI">'[52]Expenditure &amp; Saving'!$AF$1:$AF$65536</definedName>
    <definedName name="aj" localSheetId="15" hidden="1">{"Riqfin97",#N/A,FALSE,"Tran";"Riqfinpro",#N/A,FALSE,"Tran"}</definedName>
    <definedName name="aj" localSheetId="9" hidden="1">{"Riqfin97",#N/A,FALSE,"Tran";"Riqfinpro",#N/A,FALSE,"Tran"}</definedName>
    <definedName name="aj" localSheetId="11" hidden="1">{"Riqfin97",#N/A,FALSE,"Tran";"Riqfinpro",#N/A,FALSE,"Tran"}</definedName>
    <definedName name="aj" localSheetId="8" hidden="1">{"Riqfin97",#N/A,FALSE,"Tran";"Riqfinpro",#N/A,FALSE,"Tran"}</definedName>
    <definedName name="aj" localSheetId="0" hidden="1">{"Riqfin97",#N/A,FALSE,"Tran";"Riqfinpro",#N/A,FALSE,"Tran"}</definedName>
    <definedName name="aj" localSheetId="1" hidden="1">{"Riqfin97",#N/A,FALSE,"Tran";"Riqfinpro",#N/A,FALSE,"Tran"}</definedName>
    <definedName name="aj" localSheetId="3" hidden="1">{"Riqfin97",#N/A,FALSE,"Tran";"Riqfinpro",#N/A,FALSE,"Tran"}</definedName>
    <definedName name="aj" localSheetId="7" hidden="1">{"Riqfin97",#N/A,FALSE,"Tran";"Riqfinpro",#N/A,FALSE,"Tran"}</definedName>
    <definedName name="aj" localSheetId="10" hidden="1">{"Riqfin97",#N/A,FALSE,"Tran";"Riqfinpro",#N/A,FALSE,"Tran"}</definedName>
    <definedName name="aj" localSheetId="12" hidden="1">{"Riqfin97",#N/A,FALSE,"Tran";"Riqfinpro",#N/A,FALSE,"Tran"}</definedName>
    <definedName name="aj" localSheetId="13" hidden="1">{"Riqfin97",#N/A,FALSE,"Tran";"Riqfinpro",#N/A,FALSE,"Tran"}</definedName>
    <definedName name="aj" hidden="1">{"Riqfin97",#N/A,FALSE,"Tran";"Riqfinpro",#N/A,FALSE,"Tran"}</definedName>
    <definedName name="AJU00" localSheetId="9">#REF!</definedName>
    <definedName name="AJU00" localSheetId="11">#REF!</definedName>
    <definedName name="AJU00" localSheetId="8">#REF!</definedName>
    <definedName name="AJU00" localSheetId="0">#REF!</definedName>
    <definedName name="AJU00" localSheetId="1">#REF!</definedName>
    <definedName name="AJU00" localSheetId="3">#REF!</definedName>
    <definedName name="AJU00" localSheetId="7">#REF!</definedName>
    <definedName name="AJU00" localSheetId="12">#REF!</definedName>
    <definedName name="AJU00" localSheetId="13">#REF!</definedName>
    <definedName name="AJU00">#REF!</definedName>
    <definedName name="AJUSTE">[53]GYP!$A$2</definedName>
    <definedName name="AJUSTE2" localSheetId="11">[54]GYP!$A$2</definedName>
    <definedName name="AJUSTE2" localSheetId="1">[54]GYP!$A$2</definedName>
    <definedName name="AJUSTE2" localSheetId="3">[54]GYP!$A$2</definedName>
    <definedName name="AJUSTE2">[54]GYP!$A$2</definedName>
    <definedName name="AJUV00" localSheetId="9">#REF!</definedName>
    <definedName name="AJUV00" localSheetId="11">#REF!</definedName>
    <definedName name="AJUV00" localSheetId="8">#REF!</definedName>
    <definedName name="AJUV00" localSheetId="0">#REF!</definedName>
    <definedName name="AJUV00" localSheetId="1">#REF!</definedName>
    <definedName name="AJUV00" localSheetId="3">#REF!</definedName>
    <definedName name="AJUV00" localSheetId="7">#REF!</definedName>
    <definedName name="AJUV00" localSheetId="12">#REF!</definedName>
    <definedName name="AJUV00" localSheetId="13">#REF!</definedName>
    <definedName name="AJUV00">#REF!</definedName>
    <definedName name="AJUV97" localSheetId="9">#REF!</definedName>
    <definedName name="AJUV97" localSheetId="11">#REF!</definedName>
    <definedName name="AJUV97" localSheetId="8">#REF!</definedName>
    <definedName name="AJUV97" localSheetId="0">#REF!</definedName>
    <definedName name="AJUV97" localSheetId="1">#REF!</definedName>
    <definedName name="AJUV97" localSheetId="3">#REF!</definedName>
    <definedName name="AJUV97" localSheetId="7">#REF!</definedName>
    <definedName name="AJUV97" localSheetId="12">#REF!</definedName>
    <definedName name="AJUV97" localSheetId="13">#REF!</definedName>
    <definedName name="AJUV97">#REF!</definedName>
    <definedName name="AJUV98" localSheetId="9">#REF!</definedName>
    <definedName name="AJUV98" localSheetId="11">#REF!</definedName>
    <definedName name="AJUV98" localSheetId="8">#REF!</definedName>
    <definedName name="AJUV98" localSheetId="0">#REF!</definedName>
    <definedName name="AJUV98" localSheetId="1">#REF!</definedName>
    <definedName name="AJUV98" localSheetId="3">#REF!</definedName>
    <definedName name="AJUV98" localSheetId="7">#REF!</definedName>
    <definedName name="AJUV98" localSheetId="12">#REF!</definedName>
    <definedName name="AJUV98" localSheetId="13">#REF!</definedName>
    <definedName name="AJUV98">#REF!</definedName>
    <definedName name="AJUV99" localSheetId="9">#REF!</definedName>
    <definedName name="AJUV99" localSheetId="11">#REF!</definedName>
    <definedName name="AJUV99" localSheetId="8">#REF!</definedName>
    <definedName name="AJUV99" localSheetId="0">#REF!</definedName>
    <definedName name="AJUV99" localSheetId="12">#REF!</definedName>
    <definedName name="AJUV99" localSheetId="13">#REF!</definedName>
    <definedName name="AJUV99">#REF!</definedName>
    <definedName name="al" localSheetId="15" hidden="1">{"Riqfin97",#N/A,FALSE,"Tran";"Riqfinpro",#N/A,FALSE,"Tran"}</definedName>
    <definedName name="al" localSheetId="9" hidden="1">{"Riqfin97",#N/A,FALSE,"Tran";"Riqfinpro",#N/A,FALSE,"Tran"}</definedName>
    <definedName name="al" localSheetId="11" hidden="1">{"Riqfin97",#N/A,FALSE,"Tran";"Riqfinpro",#N/A,FALSE,"Tran"}</definedName>
    <definedName name="al" localSheetId="8" hidden="1">{"Riqfin97",#N/A,FALSE,"Tran";"Riqfinpro",#N/A,FALSE,"Tran"}</definedName>
    <definedName name="al" localSheetId="0" hidden="1">{"Riqfin97",#N/A,FALSE,"Tran";"Riqfinpro",#N/A,FALSE,"Tran"}</definedName>
    <definedName name="al" localSheetId="1" hidden="1">{"Riqfin97",#N/A,FALSE,"Tran";"Riqfinpro",#N/A,FALSE,"Tran"}</definedName>
    <definedName name="al" localSheetId="3" hidden="1">{"Riqfin97",#N/A,FALSE,"Tran";"Riqfinpro",#N/A,FALSE,"Tran"}</definedName>
    <definedName name="al" localSheetId="7" hidden="1">{"Riqfin97",#N/A,FALSE,"Tran";"Riqfinpro",#N/A,FALSE,"Tran"}</definedName>
    <definedName name="al" localSheetId="10" hidden="1">{"Riqfin97",#N/A,FALSE,"Tran";"Riqfinpro",#N/A,FALSE,"Tran"}</definedName>
    <definedName name="al" localSheetId="12" hidden="1">{"Riqfin97",#N/A,FALSE,"Tran";"Riqfinpro",#N/A,FALSE,"Tran"}</definedName>
    <definedName name="al" localSheetId="13" hidden="1">{"Riqfin97",#N/A,FALSE,"Tran";"Riqfinpro",#N/A,FALSE,"Tran"}</definedName>
    <definedName name="al" hidden="1">{"Riqfin97",#N/A,FALSE,"Tran";"Riqfinpro",#N/A,FALSE,"Tran"}</definedName>
    <definedName name="alimento">#N/A</definedName>
    <definedName name="alj" localSheetId="15" hidden="1">{"Riqfin97",#N/A,FALSE,"Tran";"Riqfinpro",#N/A,FALSE,"Tran"}</definedName>
    <definedName name="alj" localSheetId="9" hidden="1">{"Riqfin97",#N/A,FALSE,"Tran";"Riqfinpro",#N/A,FALSE,"Tran"}</definedName>
    <definedName name="alj" localSheetId="11" hidden="1">{"Riqfin97",#N/A,FALSE,"Tran";"Riqfinpro",#N/A,FALSE,"Tran"}</definedName>
    <definedName name="alj" localSheetId="8" hidden="1">{"Riqfin97",#N/A,FALSE,"Tran";"Riqfinpro",#N/A,FALSE,"Tran"}</definedName>
    <definedName name="alj" localSheetId="0" hidden="1">{"Riqfin97",#N/A,FALSE,"Tran";"Riqfinpro",#N/A,FALSE,"Tran"}</definedName>
    <definedName name="alj" localSheetId="1" hidden="1">{"Riqfin97",#N/A,FALSE,"Tran";"Riqfinpro",#N/A,FALSE,"Tran"}</definedName>
    <definedName name="alj" localSheetId="3" hidden="1">{"Riqfin97",#N/A,FALSE,"Tran";"Riqfinpro",#N/A,FALSE,"Tran"}</definedName>
    <definedName name="alj" localSheetId="7" hidden="1">{"Riqfin97",#N/A,FALSE,"Tran";"Riqfinpro",#N/A,FALSE,"Tran"}</definedName>
    <definedName name="alj" localSheetId="10" hidden="1">{"Riqfin97",#N/A,FALSE,"Tran";"Riqfinpro",#N/A,FALSE,"Tran"}</definedName>
    <definedName name="alj" localSheetId="12" hidden="1">{"Riqfin97",#N/A,FALSE,"Tran";"Riqfinpro",#N/A,FALSE,"Tran"}</definedName>
    <definedName name="alj" localSheetId="13" hidden="1">{"Riqfin97",#N/A,FALSE,"Tran";"Riqfinpro",#N/A,FALSE,"Tran"}</definedName>
    <definedName name="alj" hidden="1">{"Riqfin97",#N/A,FALSE,"Tran";"Riqfinpro",#N/A,FALSE,"Tran"}</definedName>
    <definedName name="ALL">'[3]Imp:DSA output'!$C$9:$R$464</definedName>
    <definedName name="ALLBIRR" localSheetId="9">#REF!</definedName>
    <definedName name="ALLBIRR" localSheetId="11">#REF!</definedName>
    <definedName name="ALLBIRR" localSheetId="8">#REF!</definedName>
    <definedName name="ALLBIRR" localSheetId="0">#REF!</definedName>
    <definedName name="ALLBIRR" localSheetId="1">#REF!</definedName>
    <definedName name="ALLBIRR" localSheetId="3">#REF!</definedName>
    <definedName name="ALLBIRR" localSheetId="7">#REF!</definedName>
    <definedName name="ALLBIRR" localSheetId="12">#REF!</definedName>
    <definedName name="ALLBIRR" localSheetId="13">#REF!</definedName>
    <definedName name="ALLBIRR">#REF!</definedName>
    <definedName name="AllData" localSheetId="9">#REF!</definedName>
    <definedName name="AllData" localSheetId="11">#REF!</definedName>
    <definedName name="AllData" localSheetId="8">#REF!</definedName>
    <definedName name="AllData" localSheetId="0">#REF!</definedName>
    <definedName name="AllData" localSheetId="1">#REF!</definedName>
    <definedName name="AllData" localSheetId="3">#REF!</definedName>
    <definedName name="AllData" localSheetId="7">#REF!</definedName>
    <definedName name="AllData" localSheetId="12">#REF!</definedName>
    <definedName name="AllData" localSheetId="13">#REF!</definedName>
    <definedName name="AllData">#REF!</definedName>
    <definedName name="ALLSDR" localSheetId="9">#REF!</definedName>
    <definedName name="ALLSDR" localSheetId="11">#REF!</definedName>
    <definedName name="ALLSDR" localSheetId="8">#REF!</definedName>
    <definedName name="ALLSDR" localSheetId="0">#REF!</definedName>
    <definedName name="ALLSDR" localSheetId="1">#REF!</definedName>
    <definedName name="ALLSDR" localSheetId="3">#REF!</definedName>
    <definedName name="ALLSDR" localSheetId="7">#REF!</definedName>
    <definedName name="ALLSDR" localSheetId="12">#REF!</definedName>
    <definedName name="ALLSDR" localSheetId="13">#REF!</definedName>
    <definedName name="ALLSDR">#REF!</definedName>
    <definedName name="alpha">'[55]Int rate table spreads'!$C$7</definedName>
    <definedName name="ALRM" localSheetId="9">#REF!</definedName>
    <definedName name="ALRM" localSheetId="11">#REF!</definedName>
    <definedName name="ALRM" localSheetId="8">#REF!</definedName>
    <definedName name="ALRM" localSheetId="0">#REF!</definedName>
    <definedName name="ALRM" localSheetId="1">#REF!</definedName>
    <definedName name="ALRM" localSheetId="3">#REF!</definedName>
    <definedName name="ALRM" localSheetId="7">#REF!</definedName>
    <definedName name="ALRM" localSheetId="12">#REF!</definedName>
    <definedName name="ALRM" localSheetId="13">#REF!</definedName>
    <definedName name="ALRM">#REF!</definedName>
    <definedName name="alter3a" localSheetId="9">#REF!</definedName>
    <definedName name="alter3a" localSheetId="11">#REF!</definedName>
    <definedName name="alter3a" localSheetId="8">#REF!</definedName>
    <definedName name="alter3a" localSheetId="0">#REF!</definedName>
    <definedName name="alter3a" localSheetId="1">#REF!</definedName>
    <definedName name="alter3a" localSheetId="3">#REF!</definedName>
    <definedName name="alter3a" localSheetId="7">#REF!</definedName>
    <definedName name="alter3a" localSheetId="12">#REF!</definedName>
    <definedName name="alter3a" localSheetId="13">#REF!</definedName>
    <definedName name="alter3a">#REF!</definedName>
    <definedName name="alter3b" localSheetId="9">#REF!</definedName>
    <definedName name="alter3b" localSheetId="11">#REF!</definedName>
    <definedName name="alter3b" localSheetId="8">#REF!</definedName>
    <definedName name="alter3b" localSheetId="0">#REF!</definedName>
    <definedName name="alter3b" localSheetId="1">#REF!</definedName>
    <definedName name="alter3b" localSheetId="3">#REF!</definedName>
    <definedName name="alter3b" localSheetId="7">#REF!</definedName>
    <definedName name="alter3b" localSheetId="12">#REF!</definedName>
    <definedName name="alter3b" localSheetId="13">#REF!</definedName>
    <definedName name="alter3b">#REF!</definedName>
    <definedName name="ALTNGDP_R" localSheetId="11">[56]Q1!#REF!</definedName>
    <definedName name="ALTNGDP_R" localSheetId="8">[56]Q1!#REF!</definedName>
    <definedName name="ALTNGDP_R" localSheetId="0">[56]Q1!#REF!</definedName>
    <definedName name="ALTNGDP_R" localSheetId="1">#REF!</definedName>
    <definedName name="ALTNGDP_R" localSheetId="3">[56]Q1!#REF!</definedName>
    <definedName name="ALTNGDP_R" localSheetId="7">[56]Q1!#REF!</definedName>
    <definedName name="ALTNGDP_R">[56]Q1!#REF!</definedName>
    <definedName name="ALTPCPI" localSheetId="11">[56]Q3!#REF!</definedName>
    <definedName name="ALTPCPI" localSheetId="8">[56]Q3!#REF!</definedName>
    <definedName name="ALTPCPI" localSheetId="0">[56]Q3!#REF!</definedName>
    <definedName name="ALTPCPI" localSheetId="1">#REF!</definedName>
    <definedName name="ALTPCPI" localSheetId="3">[56]Q3!#REF!</definedName>
    <definedName name="ALTPCPI" localSheetId="7">[56]Q3!#REF!</definedName>
    <definedName name="ALTPCPI">[56]Q3!#REF!</definedName>
    <definedName name="amort" localSheetId="9">#REF!</definedName>
    <definedName name="amort" localSheetId="11">#REF!</definedName>
    <definedName name="amort" localSheetId="8">#REF!</definedName>
    <definedName name="amort" localSheetId="0">#REF!</definedName>
    <definedName name="amort" localSheetId="1">#REF!</definedName>
    <definedName name="amort" localSheetId="3">#REF!</definedName>
    <definedName name="amort" localSheetId="7">#REF!</definedName>
    <definedName name="amort" localSheetId="12">#REF!</definedName>
    <definedName name="amort" localSheetId="13">#REF!</definedName>
    <definedName name="amort">#REF!</definedName>
    <definedName name="AMORTI" localSheetId="9">#REF!</definedName>
    <definedName name="AMORTI" localSheetId="11">#REF!</definedName>
    <definedName name="AMORTI" localSheetId="8">#REF!</definedName>
    <definedName name="AMORTI" localSheetId="0">#REF!</definedName>
    <definedName name="AMORTI" localSheetId="1">#REF!</definedName>
    <definedName name="AMORTI" localSheetId="3">#REF!</definedName>
    <definedName name="AMORTI" localSheetId="7">#REF!</definedName>
    <definedName name="AMORTI" localSheetId="12">#REF!</definedName>
    <definedName name="AMORTI" localSheetId="13">#REF!</definedName>
    <definedName name="AMORTI">#REF!</definedName>
    <definedName name="AMPO5">"Gráfico 8"</definedName>
    <definedName name="AMTZ_NEW" localSheetId="8">[57]Debt!#REF!</definedName>
    <definedName name="AMTZ_NEW" localSheetId="0">[57]Debt!#REF!</definedName>
    <definedName name="AMTZ_NEW" localSheetId="1">[57]Debt!#REF!</definedName>
    <definedName name="AMTZ_NEW" localSheetId="3">[57]Debt!#REF!</definedName>
    <definedName name="AMTZ_NEW" localSheetId="7">[57]Debt!#REF!</definedName>
    <definedName name="AMTZ_NEW">[57]Debt!#REF!</definedName>
    <definedName name="AMTZ_OLD" localSheetId="8">[57]Debt!#REF!</definedName>
    <definedName name="AMTZ_OLD" localSheetId="0">[57]Debt!#REF!</definedName>
    <definedName name="AMTZ_OLD" localSheetId="1">[57]Debt!#REF!</definedName>
    <definedName name="AMTZ_OLD" localSheetId="3">[57]Debt!#REF!</definedName>
    <definedName name="AMTZ_OLD" localSheetId="7">[57]Debt!#REF!</definedName>
    <definedName name="AMTZ_OLD">[57]Debt!#REF!</definedName>
    <definedName name="AMTZ_TOT" localSheetId="8">[57]Debt!#REF!</definedName>
    <definedName name="AMTZ_TOT" localSheetId="0">[57]Debt!#REF!</definedName>
    <definedName name="AMTZ_TOT" localSheetId="1">[57]Debt!#REF!</definedName>
    <definedName name="AMTZ_TOT" localSheetId="3">[57]Debt!#REF!</definedName>
    <definedName name="AMTZ_TOT" localSheetId="7">[57]Debt!#REF!</definedName>
    <definedName name="AMTZ_TOT">[57]Debt!#REF!</definedName>
    <definedName name="ANEXO2" localSheetId="8">[58]BCP!#REF!</definedName>
    <definedName name="ANEXO2" localSheetId="0">[58]BCP!#REF!</definedName>
    <definedName name="ANEXO2" localSheetId="1">#REF!</definedName>
    <definedName name="ANEXO2" localSheetId="3">[58]BCP!#REF!</definedName>
    <definedName name="ANEXO2" localSheetId="7">[58]BCP!#REF!</definedName>
    <definedName name="ANEXO2">[58]BCP!#REF!</definedName>
    <definedName name="ANEXO3">#N/A</definedName>
    <definedName name="ANEXO4">#N/A</definedName>
    <definedName name="ANEXO5">#N/A</definedName>
    <definedName name="ANEXO6">#N/A</definedName>
    <definedName name="annual" localSheetId="11">[59]Contribution!$C$326:$DC$340</definedName>
    <definedName name="annual" localSheetId="1">[59]Contribution!$C$326:$DC$340</definedName>
    <definedName name="annual" localSheetId="3">[59]Contribution!$C$326:$DC$340</definedName>
    <definedName name="annual">[59]Contribution!$C$326:$DC$340</definedName>
    <definedName name="ANO00" localSheetId="9">#REF!</definedName>
    <definedName name="ANO00" localSheetId="11">#REF!</definedName>
    <definedName name="ANO00" localSheetId="8">#REF!</definedName>
    <definedName name="ANO00" localSheetId="0">#REF!</definedName>
    <definedName name="ANO00" localSheetId="1">#REF!</definedName>
    <definedName name="ANO00" localSheetId="3">#REF!</definedName>
    <definedName name="ANO00" localSheetId="7">#REF!</definedName>
    <definedName name="ANO00" localSheetId="12">#REF!</definedName>
    <definedName name="ANO00" localSheetId="13">#REF!</definedName>
    <definedName name="ANO00">#REF!</definedName>
    <definedName name="ANO00A" localSheetId="9">#REF!</definedName>
    <definedName name="ANO00A" localSheetId="11">#REF!</definedName>
    <definedName name="ANO00A" localSheetId="8">#REF!</definedName>
    <definedName name="ANO00A" localSheetId="0">#REF!</definedName>
    <definedName name="ANO00A" localSheetId="1">#REF!</definedName>
    <definedName name="ANO00A" localSheetId="3">#REF!</definedName>
    <definedName name="ANO00A" localSheetId="7">#REF!</definedName>
    <definedName name="ANO00A" localSheetId="12">#REF!</definedName>
    <definedName name="ANO00A" localSheetId="13">#REF!</definedName>
    <definedName name="ANO00A">#REF!</definedName>
    <definedName name="ANO00B" localSheetId="9">#REF!</definedName>
    <definedName name="ANO00B" localSheetId="11">#REF!</definedName>
    <definedName name="ANO00B" localSheetId="8">#REF!</definedName>
    <definedName name="ANO00B" localSheetId="0">#REF!</definedName>
    <definedName name="ANO00B" localSheetId="1">#REF!</definedName>
    <definedName name="ANO00B" localSheetId="3">#REF!</definedName>
    <definedName name="ANO00B" localSheetId="7">#REF!</definedName>
    <definedName name="ANO00B" localSheetId="12">#REF!</definedName>
    <definedName name="ANO00B" localSheetId="13">#REF!</definedName>
    <definedName name="ANO00B">#REF!</definedName>
    <definedName name="ANO97A" localSheetId="9">#REF!</definedName>
    <definedName name="ANO97A" localSheetId="11">#REF!</definedName>
    <definedName name="ANO97A" localSheetId="8">#REF!</definedName>
    <definedName name="ANO97A" localSheetId="0">#REF!</definedName>
    <definedName name="ANO97A" localSheetId="12">#REF!</definedName>
    <definedName name="ANO97A" localSheetId="13">#REF!</definedName>
    <definedName name="ANO97A">#REF!</definedName>
    <definedName name="ANO97B" localSheetId="9">#REF!</definedName>
    <definedName name="ANO97B" localSheetId="11">#REF!</definedName>
    <definedName name="ANO97B" localSheetId="8">#REF!</definedName>
    <definedName name="ANO97B" localSheetId="0">#REF!</definedName>
    <definedName name="ANO97B" localSheetId="12">#REF!</definedName>
    <definedName name="ANO97B" localSheetId="13">#REF!</definedName>
    <definedName name="ANO97B">#REF!</definedName>
    <definedName name="ANO98A" localSheetId="9">#REF!</definedName>
    <definedName name="ANO98A" localSheetId="11">#REF!</definedName>
    <definedName name="ANO98A" localSheetId="8">#REF!</definedName>
    <definedName name="ANO98A" localSheetId="0">#REF!</definedName>
    <definedName name="ANO98A" localSheetId="12">#REF!</definedName>
    <definedName name="ANO98A" localSheetId="13">#REF!</definedName>
    <definedName name="ANO98A">#REF!</definedName>
    <definedName name="ANO98B" localSheetId="9">#REF!</definedName>
    <definedName name="ANO98B" localSheetId="11">#REF!</definedName>
    <definedName name="ANO98B" localSheetId="8">#REF!</definedName>
    <definedName name="ANO98B" localSheetId="0">#REF!</definedName>
    <definedName name="ANO98B" localSheetId="12">#REF!</definedName>
    <definedName name="ANO98B" localSheetId="13">#REF!</definedName>
    <definedName name="ANO98B">#REF!</definedName>
    <definedName name="ANO99A" localSheetId="9">#REF!</definedName>
    <definedName name="ANO99A" localSheetId="11">#REF!</definedName>
    <definedName name="ANO99A" localSheetId="8">#REF!</definedName>
    <definedName name="ANO99A" localSheetId="0">#REF!</definedName>
    <definedName name="ANO99A" localSheetId="12">#REF!</definedName>
    <definedName name="ANO99A" localSheetId="13">#REF!</definedName>
    <definedName name="ANO99A">#REF!</definedName>
    <definedName name="ANO99B" localSheetId="9">#REF!</definedName>
    <definedName name="ANO99B" localSheetId="11">#REF!</definedName>
    <definedName name="ANO99B" localSheetId="8">#REF!</definedName>
    <definedName name="ANO99B" localSheetId="0">#REF!</definedName>
    <definedName name="ANO99B" localSheetId="12">#REF!</definedName>
    <definedName name="ANO99B" localSheetId="13">#REF!</definedName>
    <definedName name="ANO99B">#REF!</definedName>
    <definedName name="anual1">#N/A</definedName>
    <definedName name="AÑO">'[60]Federal-r'!$HE$5487</definedName>
    <definedName name="Apalancamiento">'[49]Ranking Bancario'!$R$6:$V$54</definedName>
    <definedName name="apigraphs">#N/A</definedName>
    <definedName name="appendix">[30]QNEWLOR!$J$3:$AU$7,[30]QNEWLOR!$J$21:$AU$77,[30]QNEWLOR!$J$91:$AU$149</definedName>
    <definedName name="APU" localSheetId="9">#REF!</definedName>
    <definedName name="APU" localSheetId="11">#REF!</definedName>
    <definedName name="APU" localSheetId="8">#REF!</definedName>
    <definedName name="APU" localSheetId="0">#REF!</definedName>
    <definedName name="APU" localSheetId="1">#REF!</definedName>
    <definedName name="APU" localSheetId="3">#REF!</definedName>
    <definedName name="APU" localSheetId="7">#REF!</definedName>
    <definedName name="APU" localSheetId="12">#REF!</definedName>
    <definedName name="APU" localSheetId="13">#REF!</definedName>
    <definedName name="APU">#REF!</definedName>
    <definedName name="AR">[61]ARBOL!$C$3</definedName>
    <definedName name="Arbol">'[49]Arbol Rentabilidad'!$B$6:$H$68</definedName>
    <definedName name="_xlnm.Print_Area">[62]MONTHLY!$A$2:$U$25,[62]MONTHLY!$A$29:$U$66,[62]MONTHLY!$A$71:$U$124,[62]MONTHLY!$A$127:$U$180,[62]MONTHLY!$A$183:$U$238,[62]MONTHLY!$A$244:$U$287,[62]MONTHLY!$A$291:$U$330</definedName>
    <definedName name="area_de_impressaoEST" localSheetId="9">#REF!</definedName>
    <definedName name="area_de_impressaoEST" localSheetId="11">#REF!</definedName>
    <definedName name="area_de_impressaoEST" localSheetId="8">#REF!</definedName>
    <definedName name="area_de_impressaoEST" localSheetId="0">#REF!</definedName>
    <definedName name="area_de_impressaoEST" localSheetId="1">#REF!</definedName>
    <definedName name="area_de_impressaoEST" localSheetId="3">#REF!</definedName>
    <definedName name="area_de_impressaoEST" localSheetId="7">#REF!</definedName>
    <definedName name="area_de_impressaoEST" localSheetId="12">#REF!</definedName>
    <definedName name="area_de_impressaoEST" localSheetId="13">#REF!</definedName>
    <definedName name="area_de_impressaoEST">#REF!</definedName>
    <definedName name="Área_impressão_DIR" localSheetId="9">#REF!</definedName>
    <definedName name="Área_impressão_DIR" localSheetId="11">#REF!</definedName>
    <definedName name="Área_impressão_DIR" localSheetId="8">#REF!</definedName>
    <definedName name="Área_impressão_DIR" localSheetId="0">#REF!</definedName>
    <definedName name="Área_impressão_DIR" localSheetId="1">#REF!</definedName>
    <definedName name="Área_impressão_DIR" localSheetId="3">#REF!</definedName>
    <definedName name="Área_impressão_DIR" localSheetId="7">#REF!</definedName>
    <definedName name="Área_impressão_DIR" localSheetId="12">#REF!</definedName>
    <definedName name="Área_impressão_DIR" localSheetId="13">#REF!</definedName>
    <definedName name="Área_impressão_DIR">#REF!</definedName>
    <definedName name="AREACONSTRUCCIO" localSheetId="9">#REF!</definedName>
    <definedName name="AREACONSTRUCCIO" localSheetId="11">#REF!</definedName>
    <definedName name="AREACONSTRUCCIO" localSheetId="8">#REF!</definedName>
    <definedName name="AREACONSTRUCCIO" localSheetId="0">#REF!</definedName>
    <definedName name="AREACONSTRUCCIO" localSheetId="1">#REF!</definedName>
    <definedName name="AREACONSTRUCCIO" localSheetId="3">#REF!</definedName>
    <definedName name="AREACONSTRUCCIO" localSheetId="7">#REF!</definedName>
    <definedName name="AREACONSTRUCCIO" localSheetId="12">#REF!</definedName>
    <definedName name="AREACONSTRUCCIO" localSheetId="13">#REF!</definedName>
    <definedName name="AREACONSTRUCCIO">#REF!</definedName>
    <definedName name="ARREC98" localSheetId="9">#REF!</definedName>
    <definedName name="ARREC98" localSheetId="11">#REF!</definedName>
    <definedName name="ARREC98" localSheetId="8">#REF!</definedName>
    <definedName name="ARREC98" localSheetId="0">#REF!</definedName>
    <definedName name="ARREC98" localSheetId="12">#REF!</definedName>
    <definedName name="ARREC98" localSheetId="13">#REF!</definedName>
    <definedName name="ARREC98">#REF!</definedName>
    <definedName name="ARREC99" localSheetId="9">#REF!</definedName>
    <definedName name="ARREC99" localSheetId="11">#REF!</definedName>
    <definedName name="ARREC99" localSheetId="8">#REF!</definedName>
    <definedName name="ARREC99" localSheetId="0">#REF!</definedName>
    <definedName name="ARREC99" localSheetId="12">#REF!</definedName>
    <definedName name="ARREC99" localSheetId="13">#REF!</definedName>
    <definedName name="ARREC99">#REF!</definedName>
    <definedName name="as" localSheetId="1" hidden="1">#REF!</definedName>
    <definedName name="as" localSheetId="3" hidden="1">'[63]Fax a enviar'!#REF!</definedName>
    <definedName name="as" hidden="1">'[63]Fax a enviar'!#REF!</definedName>
    <definedName name="ASAU" localSheetId="9">#REF!</definedName>
    <definedName name="ASAU" localSheetId="11">#REF!</definedName>
    <definedName name="ASAU" localSheetId="8">#REF!</definedName>
    <definedName name="ASAU" localSheetId="0">#REF!</definedName>
    <definedName name="ASAU" localSheetId="1">#REF!</definedName>
    <definedName name="ASAU" localSheetId="3">#REF!</definedName>
    <definedName name="ASAU" localSheetId="7">#REF!</definedName>
    <definedName name="ASAU" localSheetId="12">#REF!</definedName>
    <definedName name="ASAU" localSheetId="13">#REF!</definedName>
    <definedName name="ASAU">#REF!</definedName>
    <definedName name="ASAU1" localSheetId="9">#REF!</definedName>
    <definedName name="ASAU1" localSheetId="11">#REF!</definedName>
    <definedName name="ASAU1" localSheetId="8">#REF!</definedName>
    <definedName name="ASAU1" localSheetId="0">#REF!</definedName>
    <definedName name="ASAU1" localSheetId="1">#REF!</definedName>
    <definedName name="ASAU1" localSheetId="3">#REF!</definedName>
    <definedName name="ASAU1" localSheetId="7">#REF!</definedName>
    <definedName name="ASAU1" localSheetId="12">#REF!</definedName>
    <definedName name="ASAU1" localSheetId="13">#REF!</definedName>
    <definedName name="ASAU1">#REF!</definedName>
    <definedName name="asd" localSheetId="9">#REF!</definedName>
    <definedName name="asd" localSheetId="11">#REF!</definedName>
    <definedName name="asd" localSheetId="8">#REF!</definedName>
    <definedName name="asd" localSheetId="0">#REF!</definedName>
    <definedName name="asd" localSheetId="1">#REF!</definedName>
    <definedName name="asd" localSheetId="3">#REF!</definedName>
    <definedName name="asd" localSheetId="7">#REF!</definedName>
    <definedName name="asd" localSheetId="12">#REF!</definedName>
    <definedName name="asd" localSheetId="13">#REF!</definedName>
    <definedName name="asd">#REF!</definedName>
    <definedName name="ASDF" localSheetId="9">#REF!</definedName>
    <definedName name="ASDF" localSheetId="11">#REF!</definedName>
    <definedName name="ASDF" localSheetId="8">#REF!</definedName>
    <definedName name="ASDF" localSheetId="0">#REF!</definedName>
    <definedName name="ASDF" localSheetId="12">#REF!</definedName>
    <definedName name="ASDF" localSheetId="13">#REF!</definedName>
    <definedName name="ASDF">#REF!</definedName>
    <definedName name="ASDFG" localSheetId="9">#REF!</definedName>
    <definedName name="ASDFG" localSheetId="11">#REF!</definedName>
    <definedName name="ASDFG" localSheetId="8">#REF!</definedName>
    <definedName name="ASDFG" localSheetId="0">#REF!</definedName>
    <definedName name="ASDFG" localSheetId="12">#REF!</definedName>
    <definedName name="ASDFG" localSheetId="13">#REF!</definedName>
    <definedName name="ASDFG">#REF!</definedName>
    <definedName name="asdrae" localSheetId="9" hidden="1">#REF!</definedName>
    <definedName name="asdrae" localSheetId="11" hidden="1">#REF!</definedName>
    <definedName name="asdrae" localSheetId="8" hidden="1">#REF!</definedName>
    <definedName name="asdrae" localSheetId="0" hidden="1">#REF!</definedName>
    <definedName name="asdrae" localSheetId="1" hidden="1">#REF!</definedName>
    <definedName name="asdrae" localSheetId="3" hidden="1">#REF!</definedName>
    <definedName name="asdrae" localSheetId="12" hidden="1">#REF!</definedName>
    <definedName name="asdrae" localSheetId="13" hidden="1">#REF!</definedName>
    <definedName name="asdrae" hidden="1">#REF!</definedName>
    <definedName name="asdrra" localSheetId="9">#REF!</definedName>
    <definedName name="asdrra" localSheetId="11">#REF!</definedName>
    <definedName name="asdrra" localSheetId="8">#REF!</definedName>
    <definedName name="asdrra" localSheetId="0">#REF!</definedName>
    <definedName name="asdrra" localSheetId="1">#REF!</definedName>
    <definedName name="asdrra" localSheetId="3">#REF!</definedName>
    <definedName name="asdrra" localSheetId="12">#REF!</definedName>
    <definedName name="asdrra" localSheetId="13">#REF!</definedName>
    <definedName name="asdrra">#REF!</definedName>
    <definedName name="ase" localSheetId="9">#REF!</definedName>
    <definedName name="ase" localSheetId="11">#REF!</definedName>
    <definedName name="ase" localSheetId="8">#REF!</definedName>
    <definedName name="ase" localSheetId="0">#REF!</definedName>
    <definedName name="ase" localSheetId="1">#REF!</definedName>
    <definedName name="ase" localSheetId="3">#REF!</definedName>
    <definedName name="ase" localSheetId="12">#REF!</definedName>
    <definedName name="ase" localSheetId="13">#REF!</definedName>
    <definedName name="ase">#REF!</definedName>
    <definedName name="aser" localSheetId="9">#REF!</definedName>
    <definedName name="aser" localSheetId="11">#REF!</definedName>
    <definedName name="aser" localSheetId="8">#REF!</definedName>
    <definedName name="aser" localSheetId="0">#REF!</definedName>
    <definedName name="aser" localSheetId="1">#REF!</definedName>
    <definedName name="aser" localSheetId="3">#REF!</definedName>
    <definedName name="aser" localSheetId="12">#REF!</definedName>
    <definedName name="aser" localSheetId="13">#REF!</definedName>
    <definedName name="aser">#REF!</definedName>
    <definedName name="AsignadoA" localSheetId="9">#REF!</definedName>
    <definedName name="AsignadoA" localSheetId="11">#REF!</definedName>
    <definedName name="AsignadoA" localSheetId="8">#REF!</definedName>
    <definedName name="AsignadoA" localSheetId="0">#REF!</definedName>
    <definedName name="AsignadoA" localSheetId="3">#REF!</definedName>
    <definedName name="AsignadoA" localSheetId="12">#REF!</definedName>
    <definedName name="AsignadoA" localSheetId="13">#REF!</definedName>
    <definedName name="AsignadoA">#REF!</definedName>
    <definedName name="ASO" localSheetId="9">#REF!</definedName>
    <definedName name="ASO" localSheetId="11">#REF!</definedName>
    <definedName name="ASO" localSheetId="8">#REF!</definedName>
    <definedName name="ASO" localSheetId="0">#REF!</definedName>
    <definedName name="ASO" localSheetId="3">#REF!</definedName>
    <definedName name="ASO" localSheetId="12">#REF!</definedName>
    <definedName name="ASO" localSheetId="13">#REF!</definedName>
    <definedName name="ASO">#REF!</definedName>
    <definedName name="asraa" localSheetId="9">#REF!</definedName>
    <definedName name="asraa" localSheetId="11">#REF!</definedName>
    <definedName name="asraa" localSheetId="8">#REF!</definedName>
    <definedName name="asraa" localSheetId="0">#REF!</definedName>
    <definedName name="asraa" localSheetId="1">#REF!</definedName>
    <definedName name="asraa" localSheetId="3">#REF!</definedName>
    <definedName name="asraa" localSheetId="12">#REF!</definedName>
    <definedName name="asraa" localSheetId="13">#REF!</definedName>
    <definedName name="asraa">#REF!</definedName>
    <definedName name="asrraa44" localSheetId="9">#REF!</definedName>
    <definedName name="asrraa44" localSheetId="11">#REF!</definedName>
    <definedName name="asrraa44" localSheetId="8">#REF!</definedName>
    <definedName name="asrraa44" localSheetId="0">#REF!</definedName>
    <definedName name="asrraa44" localSheetId="1">#REF!</definedName>
    <definedName name="asrraa44" localSheetId="3">#REF!</definedName>
    <definedName name="asrraa44" localSheetId="12">#REF!</definedName>
    <definedName name="asrraa44" localSheetId="13">#REF!</definedName>
    <definedName name="asrraa44">#REF!</definedName>
    <definedName name="ass">#N/A</definedName>
    <definedName name="ASSET">[61]SOLVENCIA!$D$48</definedName>
    <definedName name="Assistance">[64]Sheet1!$B$2:$T$56</definedName>
    <definedName name="ASSUM" localSheetId="9">#REF!</definedName>
    <definedName name="ASSUM" localSheetId="11">#REF!</definedName>
    <definedName name="ASSUM" localSheetId="8">#REF!</definedName>
    <definedName name="ASSUM" localSheetId="0">#REF!</definedName>
    <definedName name="ASSUM" localSheetId="1">#REF!</definedName>
    <definedName name="ASSUM" localSheetId="3">#REF!</definedName>
    <definedName name="ASSUM" localSheetId="7">#REF!</definedName>
    <definedName name="ASSUM" localSheetId="12">#REF!</definedName>
    <definedName name="ASSUM" localSheetId="13">#REF!</definedName>
    <definedName name="ASSUM">#REF!</definedName>
    <definedName name="ASSUMPB" localSheetId="9">#REF!</definedName>
    <definedName name="ASSUMPB" localSheetId="11">#REF!</definedName>
    <definedName name="ASSUMPB" localSheetId="8">#REF!</definedName>
    <definedName name="ASSUMPB" localSheetId="0">#REF!</definedName>
    <definedName name="ASSUMPB" localSheetId="3">#REF!</definedName>
    <definedName name="ASSUMPB" localSheetId="7">#REF!</definedName>
    <definedName name="ASSUMPB" localSheetId="12">#REF!</definedName>
    <definedName name="ASSUMPB" localSheetId="13">#REF!</definedName>
    <definedName name="ASSUMPB">#REF!</definedName>
    <definedName name="atlantic">[65]nonopec!$D$424:$D$433</definedName>
    <definedName name="atrade" localSheetId="4">[17]!atrade</definedName>
    <definedName name="atrade" localSheetId="1">#REF!</definedName>
    <definedName name="atrade" localSheetId="3">[17]!atrade</definedName>
    <definedName name="atrade" localSheetId="7">[17]!atrade</definedName>
    <definedName name="atrade" localSheetId="10">[17]!atrade</definedName>
    <definedName name="atrade" localSheetId="13">[17]!atrade</definedName>
    <definedName name="atrade">[17]!atrade</definedName>
    <definedName name="ATS" localSheetId="9">#REF!</definedName>
    <definedName name="ATS" localSheetId="11">#REF!</definedName>
    <definedName name="ATS" localSheetId="8">#REF!</definedName>
    <definedName name="ATS" localSheetId="0">#REF!</definedName>
    <definedName name="ATS" localSheetId="1">#REF!</definedName>
    <definedName name="ATS" localSheetId="3">#REF!</definedName>
    <definedName name="ATS" localSheetId="7">#REF!</definedName>
    <definedName name="ATS" localSheetId="12">#REF!</definedName>
    <definedName name="ATS" localSheetId="13">#REF!</definedName>
    <definedName name="ATS">#REF!</definedName>
    <definedName name="AUS" localSheetId="9">#REF!</definedName>
    <definedName name="AUS" localSheetId="11">#REF!</definedName>
    <definedName name="AUS" localSheetId="8">#REF!</definedName>
    <definedName name="AUS" localSheetId="0">#REF!</definedName>
    <definedName name="AUS" localSheetId="1">#REF!</definedName>
    <definedName name="AUS" localSheetId="3">#REF!</definedName>
    <definedName name="AUS" localSheetId="7">#REF!</definedName>
    <definedName name="AUS" localSheetId="12">#REF!</definedName>
    <definedName name="AUS" localSheetId="13">#REF!</definedName>
    <definedName name="AUS">#REF!</definedName>
    <definedName name="Australia_wt">'[66]OECD wgt'!$B$13</definedName>
    <definedName name="Austria_wt">'[66]OECD wgt'!$B$14</definedName>
    <definedName name="Average_Daily_Depreciation">'[67]Inter-Bank'!$G$5</definedName>
    <definedName name="Average_Weekly_Depreciation">'[67]Inter-Bank'!$K$5</definedName>
    <definedName name="Average_Weekly_Inter_Bank_Exchange_Rate">'[67]Inter-Bank'!$H$5</definedName>
    <definedName name="AVISO" localSheetId="9">#REF!</definedName>
    <definedName name="AVISO" localSheetId="11">#REF!</definedName>
    <definedName name="AVISO" localSheetId="8">#REF!</definedName>
    <definedName name="AVISO" localSheetId="0">#REF!</definedName>
    <definedName name="AVISO" localSheetId="1">#REF!</definedName>
    <definedName name="AVISO" localSheetId="3">#REF!</definedName>
    <definedName name="AVISO" localSheetId="7">#REF!</definedName>
    <definedName name="AVISO" localSheetId="12">#REF!</definedName>
    <definedName name="AVISO" localSheetId="13">#REF!</definedName>
    <definedName name="AVISO">#REF!</definedName>
    <definedName name="AZUA1.1.00___Administración_General" localSheetId="9">#REF!</definedName>
    <definedName name="AZUA1.1.00___Administración_General" localSheetId="11">#REF!</definedName>
    <definedName name="AZUA1.1.00___Administración_General" localSheetId="8">#REF!</definedName>
    <definedName name="AZUA1.1.00___Administración_General" localSheetId="0">#REF!</definedName>
    <definedName name="AZUA1.1.00___Administración_General" localSheetId="3">#REF!</definedName>
    <definedName name="AZUA1.1.00___Administración_General" localSheetId="7">#REF!</definedName>
    <definedName name="AZUA1.1.00___Administración_General" localSheetId="12">#REF!</definedName>
    <definedName name="AZUA1.1.00___Administración_General" localSheetId="13">#REF!</definedName>
    <definedName name="AZUA1.1.00___Administración_General">#REF!</definedName>
    <definedName name="AZUA2.1.00___Asuntos_económicos__comerciales_y_laborales" localSheetId="9">#REF!</definedName>
    <definedName name="AZUA2.1.00___Asuntos_económicos__comerciales_y_laborales" localSheetId="11">#REF!</definedName>
    <definedName name="AZUA2.1.00___Asuntos_económicos__comerciales_y_laborales" localSheetId="8">#REF!</definedName>
    <definedName name="AZUA2.1.00___Asuntos_económicos__comerciales_y_laborales" localSheetId="0">#REF!</definedName>
    <definedName name="AZUA2.1.00___Asuntos_económicos__comerciales_y_laborales" localSheetId="3">#REF!</definedName>
    <definedName name="AZUA2.1.00___Asuntos_económicos__comerciales_y_laborales" localSheetId="7">#REF!</definedName>
    <definedName name="AZUA2.1.00___Asuntos_económicos__comerciales_y_laborales" localSheetId="12">#REF!</definedName>
    <definedName name="AZUA2.1.00___Asuntos_económicos__comerciales_y_laborales" localSheetId="13">#REF!</definedName>
    <definedName name="AZUA2.1.00___Asuntos_económicos__comerciales_y_laborales">#REF!</definedName>
    <definedName name="B" localSheetId="9">#REF!</definedName>
    <definedName name="B" localSheetId="11">#REF!</definedName>
    <definedName name="B" localSheetId="8">#REF!</definedName>
    <definedName name="B" localSheetId="0">#REF!</definedName>
    <definedName name="B" localSheetId="1">#REF!</definedName>
    <definedName name="B" localSheetId="3">#REF!</definedName>
    <definedName name="B" localSheetId="12">#REF!</definedName>
    <definedName name="B" localSheetId="13">#REF!</definedName>
    <definedName name="B">#REF!</definedName>
    <definedName name="b1std" localSheetId="9">#REF!</definedName>
    <definedName name="b1std" localSheetId="11">#REF!</definedName>
    <definedName name="b1std" localSheetId="8">#REF!</definedName>
    <definedName name="b1std" localSheetId="0">#REF!</definedName>
    <definedName name="b1std" localSheetId="12">#REF!</definedName>
    <definedName name="b1std" localSheetId="13">#REF!</definedName>
    <definedName name="b1std">#REF!</definedName>
    <definedName name="b2std" localSheetId="9">#REF!</definedName>
    <definedName name="b2std" localSheetId="11">#REF!</definedName>
    <definedName name="b2std" localSheetId="8">#REF!</definedName>
    <definedName name="b2std" localSheetId="0">#REF!</definedName>
    <definedName name="b2std" localSheetId="12">#REF!</definedName>
    <definedName name="b2std" localSheetId="13">#REF!</definedName>
    <definedName name="b2std">#REF!</definedName>
    <definedName name="ba">#N/A</definedName>
    <definedName name="Badea">[51]CIRRs!$C$67</definedName>
    <definedName name="BAL" localSheetId="9">#REF!</definedName>
    <definedName name="BAL" localSheetId="11">#REF!</definedName>
    <definedName name="BAL" localSheetId="8">#REF!</definedName>
    <definedName name="BAL" localSheetId="0">#REF!</definedName>
    <definedName name="BAL" localSheetId="1">#REF!</definedName>
    <definedName name="BAL" localSheetId="3">#REF!</definedName>
    <definedName name="BAL" localSheetId="7">#REF!</definedName>
    <definedName name="BAL" localSheetId="12">#REF!</definedName>
    <definedName name="BAL" localSheetId="13">#REF!</definedName>
    <definedName name="BAL">#REF!</definedName>
    <definedName name="bALANCE" localSheetId="15" hidden="1">{"Minpmon",#N/A,FALSE,"Monthinput"}</definedName>
    <definedName name="bALANCE" localSheetId="9" hidden="1">{"Minpmon",#N/A,FALSE,"Monthinput"}</definedName>
    <definedName name="bALANCE" localSheetId="11" hidden="1">{"Minpmon",#N/A,FALSE,"Monthinput"}</definedName>
    <definedName name="bALANCE" localSheetId="8" hidden="1">{"Minpmon",#N/A,FALSE,"Monthinput"}</definedName>
    <definedName name="bALANCE" localSheetId="0" hidden="1">{"Minpmon",#N/A,FALSE,"Monthinput"}</definedName>
    <definedName name="bALANCE" localSheetId="1" hidden="1">{"Minpmon",#N/A,FALSE,"Monthinput"}</definedName>
    <definedName name="bALANCE" localSheetId="3" hidden="1">{"Minpmon",#N/A,FALSE,"Monthinput"}</definedName>
    <definedName name="bALANCE" localSheetId="7" hidden="1">{"Minpmon",#N/A,FALSE,"Monthinput"}</definedName>
    <definedName name="bALANCE" localSheetId="10" hidden="1">{"Minpmon",#N/A,FALSE,"Monthinput"}</definedName>
    <definedName name="bALANCE" localSheetId="12" hidden="1">{"Minpmon",#N/A,FALSE,"Monthinput"}</definedName>
    <definedName name="bALANCE" localSheetId="13" hidden="1">{"Minpmon",#N/A,FALSE,"Monthinput"}</definedName>
    <definedName name="bALANCE" hidden="1">{"Minpmon",#N/A,FALSE,"Monthinput"}</definedName>
    <definedName name="BANCOS" localSheetId="9">#REF!</definedName>
    <definedName name="BANCOS" localSheetId="11">#REF!</definedName>
    <definedName name="BANCOS" localSheetId="8">#REF!</definedName>
    <definedName name="BANCOS" localSheetId="0">#REF!</definedName>
    <definedName name="BANCOS" localSheetId="1">#REF!</definedName>
    <definedName name="BANCOS" localSheetId="3">#REF!</definedName>
    <definedName name="BANCOS" localSheetId="7">#REF!</definedName>
    <definedName name="BANCOS" localSheetId="12">#REF!</definedName>
    <definedName name="BANCOS" localSheetId="13">#REF!</definedName>
    <definedName name="BANCOS">#REF!</definedName>
    <definedName name="banks1" localSheetId="9">#REF!</definedName>
    <definedName name="banks1" localSheetId="11">#REF!</definedName>
    <definedName name="banks1" localSheetId="8">#REF!</definedName>
    <definedName name="banks1" localSheetId="0">#REF!</definedName>
    <definedName name="banks1" localSheetId="3">#REF!</definedName>
    <definedName name="banks1" localSheetId="7">#REF!</definedName>
    <definedName name="banks1" localSheetId="12">#REF!</definedName>
    <definedName name="banks1" localSheetId="13">#REF!</definedName>
    <definedName name="banks1">#REF!</definedName>
    <definedName name="banks2" localSheetId="9">#REF!</definedName>
    <definedName name="banks2" localSheetId="11">#REF!</definedName>
    <definedName name="banks2" localSheetId="8">#REF!</definedName>
    <definedName name="banks2" localSheetId="0">#REF!</definedName>
    <definedName name="banks2" localSheetId="7">#REF!</definedName>
    <definedName name="banks2" localSheetId="12">#REF!</definedName>
    <definedName name="banks2" localSheetId="13">#REF!</definedName>
    <definedName name="banks2">#REF!</definedName>
    <definedName name="baron" localSheetId="9" hidden="1">#REF!</definedName>
    <definedName name="baron" localSheetId="11" hidden="1">#REF!</definedName>
    <definedName name="baron" localSheetId="8" hidden="1">#REF!</definedName>
    <definedName name="baron" localSheetId="0" hidden="1">#REF!</definedName>
    <definedName name="baron" localSheetId="12" hidden="1">#REF!</definedName>
    <definedName name="baron" localSheetId="13" hidden="1">#REF!</definedName>
    <definedName name="baron" hidden="1">#REF!</definedName>
    <definedName name="BASDAT" localSheetId="8">'[39]Annual Tables'!#REF!</definedName>
    <definedName name="BASDAT">'[39]Annual Tables'!#REF!</definedName>
    <definedName name="base">'[68]K. IMF Base'!$A$170:$CI$255</definedName>
    <definedName name="_xlnm.Database" localSheetId="9">#REF!</definedName>
    <definedName name="_xlnm.Database" localSheetId="11">#REF!</definedName>
    <definedName name="_xlnm.Database" localSheetId="8">#REF!</definedName>
    <definedName name="_xlnm.Database" localSheetId="0">#REF!</definedName>
    <definedName name="_xlnm.Database" localSheetId="1">#REF!</definedName>
    <definedName name="_xlnm.Database" localSheetId="3">#REF!</definedName>
    <definedName name="_xlnm.Database" localSheetId="7">#REF!</definedName>
    <definedName name="_xlnm.Database" localSheetId="12">#REF!</definedName>
    <definedName name="_xlnm.Database" localSheetId="13">#REF!</definedName>
    <definedName name="_xlnm.Database">#REF!</definedName>
    <definedName name="baseflow" localSheetId="8">'[68]K. IMF Base'!#REF!</definedName>
    <definedName name="baseflow" localSheetId="0">'[68]K. IMF Base'!#REF!</definedName>
    <definedName name="baseflow" localSheetId="1">'[68]K. IMF Base'!#REF!</definedName>
    <definedName name="baseflow" localSheetId="3">'[68]K. IMF Base'!#REF!</definedName>
    <definedName name="baseflow" localSheetId="7">'[68]K. IMF Base'!#REF!</definedName>
    <definedName name="baseflow">'[68]K. IMF Base'!#REF!</definedName>
    <definedName name="BaseYear" localSheetId="9">#REF!</definedName>
    <definedName name="BaseYear" localSheetId="11">#REF!</definedName>
    <definedName name="BaseYear" localSheetId="8">#REF!</definedName>
    <definedName name="BaseYear" localSheetId="0">#REF!</definedName>
    <definedName name="BaseYear" localSheetId="1">#REF!</definedName>
    <definedName name="BaseYear" localSheetId="3">#REF!</definedName>
    <definedName name="BaseYear" localSheetId="7">#REF!</definedName>
    <definedName name="BaseYear" localSheetId="12">#REF!</definedName>
    <definedName name="BaseYear" localSheetId="13">#REF!</definedName>
    <definedName name="BaseYear">#REF!</definedName>
    <definedName name="Basic_Data" localSheetId="9">#REF!</definedName>
    <definedName name="Basic_Data" localSheetId="11">#REF!</definedName>
    <definedName name="Basic_Data" localSheetId="8">#REF!</definedName>
    <definedName name="Basic_Data" localSheetId="0">#REF!</definedName>
    <definedName name="Basic_Data" localSheetId="1">#REF!</definedName>
    <definedName name="Basic_Data" localSheetId="3">#REF!</definedName>
    <definedName name="Basic_Data" localSheetId="7">#REF!</definedName>
    <definedName name="Basic_Data" localSheetId="12">#REF!</definedName>
    <definedName name="Basic_Data" localSheetId="13">#REF!</definedName>
    <definedName name="Basic_Data">#REF!</definedName>
    <definedName name="BASOMA" localSheetId="9">#REF!</definedName>
    <definedName name="BASOMA" localSheetId="11">#REF!</definedName>
    <definedName name="BASOMA" localSheetId="8">#REF!</definedName>
    <definedName name="BASOMA" localSheetId="0">#REF!</definedName>
    <definedName name="BASOMA" localSheetId="1">#REF!</definedName>
    <definedName name="BASOMA" localSheetId="3">#REF!</definedName>
    <definedName name="BASOMA" localSheetId="7">#REF!</definedName>
    <definedName name="BASOMA" localSheetId="12">#REF!</definedName>
    <definedName name="BASOMA" localSheetId="13">#REF!</definedName>
    <definedName name="BASOMA">#REF!</definedName>
    <definedName name="Batumi_debt" localSheetId="9">#REF!</definedName>
    <definedName name="Batumi_debt" localSheetId="11">#REF!</definedName>
    <definedName name="Batumi_debt" localSheetId="8">#REF!</definedName>
    <definedName name="Batumi_debt" localSheetId="0">#REF!</definedName>
    <definedName name="Batumi_debt" localSheetId="3">#REF!</definedName>
    <definedName name="Batumi_debt" localSheetId="12">#REF!</definedName>
    <definedName name="Batumi_debt" localSheetId="13">#REF!</definedName>
    <definedName name="Batumi_debt">#REF!</definedName>
    <definedName name="Bave" localSheetId="9">#REF!</definedName>
    <definedName name="Bave" localSheetId="11">#REF!</definedName>
    <definedName name="Bave" localSheetId="8">#REF!</definedName>
    <definedName name="Bave" localSheetId="0">#REF!</definedName>
    <definedName name="Bave" localSheetId="12">#REF!</definedName>
    <definedName name="Bave" localSheetId="13">#REF!</definedName>
    <definedName name="Bave">#REF!</definedName>
    <definedName name="bb" localSheetId="15" hidden="1">{"Riqfin97",#N/A,FALSE,"Tran";"Riqfinpro",#N/A,FALSE,"Tran"}</definedName>
    <definedName name="bb" localSheetId="9" hidden="1">{"Riqfin97",#N/A,FALSE,"Tran";"Riqfinpro",#N/A,FALSE,"Tran"}</definedName>
    <definedName name="bb" localSheetId="11" hidden="1">{"Riqfin97",#N/A,FALSE,"Tran";"Riqfinpro",#N/A,FALSE,"Tran"}</definedName>
    <definedName name="bb" localSheetId="8" hidden="1">{"Riqfin97",#N/A,FALSE,"Tran";"Riqfinpro",#N/A,FALSE,"Tran"}</definedName>
    <definedName name="bb" localSheetId="0" hidden="1">{"Riqfin97",#N/A,FALSE,"Tran";"Riqfinpro",#N/A,FALSE,"Tran"}</definedName>
    <definedName name="bb" localSheetId="1" hidden="1">{"Riqfin97",#N/A,FALSE,"Tran";"Riqfinpro",#N/A,FALSE,"Tran"}</definedName>
    <definedName name="bb" localSheetId="3" hidden="1">{"Riqfin97",#N/A,FALSE,"Tran";"Riqfinpro",#N/A,FALSE,"Tran"}</definedName>
    <definedName name="bb" localSheetId="7" hidden="1">{"Riqfin97",#N/A,FALSE,"Tran";"Riqfinpro",#N/A,FALSE,"Tran"}</definedName>
    <definedName name="bb" localSheetId="10" hidden="1">{"Riqfin97",#N/A,FALSE,"Tran";"Riqfinpro",#N/A,FALSE,"Tran"}</definedName>
    <definedName name="bb" localSheetId="12" hidden="1">{"Riqfin97",#N/A,FALSE,"Tran";"Riqfinpro",#N/A,FALSE,"Tran"}</definedName>
    <definedName name="bb" localSheetId="13" hidden="1">{"Riqfin97",#N/A,FALSE,"Tran";"Riqfinpro",#N/A,FALSE,"Tran"}</definedName>
    <definedName name="bb" hidden="1">{"Riqfin97",#N/A,FALSE,"Tran";"Riqfinpro",#N/A,FALSE,"Tran"}</definedName>
    <definedName name="BBB" localSheetId="9">#REF!</definedName>
    <definedName name="BBB" localSheetId="11">#REF!</definedName>
    <definedName name="BBB" localSheetId="8">#REF!</definedName>
    <definedName name="BBB" localSheetId="0">#REF!</definedName>
    <definedName name="BBB" localSheetId="1">#REF!</definedName>
    <definedName name="BBB" localSheetId="3">#REF!</definedName>
    <definedName name="BBB" localSheetId="7">#REF!</definedName>
    <definedName name="BBB" localSheetId="12">#REF!</definedName>
    <definedName name="BBB" localSheetId="13">#REF!</definedName>
    <definedName name="BBB">#REF!</definedName>
    <definedName name="bbbb" localSheetId="15" hidden="1">{"Minpmon",#N/A,FALSE,"Monthinput"}</definedName>
    <definedName name="bbbb" localSheetId="9" hidden="1">{"Minpmon",#N/A,FALSE,"Monthinput"}</definedName>
    <definedName name="bbbb" localSheetId="11" hidden="1">{"Minpmon",#N/A,FALSE,"Monthinput"}</definedName>
    <definedName name="bbbb" localSheetId="8" hidden="1">{"Minpmon",#N/A,FALSE,"Monthinput"}</definedName>
    <definedName name="bbbb" localSheetId="0" hidden="1">{"Minpmon",#N/A,FALSE,"Monthinput"}</definedName>
    <definedName name="bbbb" localSheetId="1" hidden="1">{"Minpmon",#N/A,FALSE,"Monthinput"}</definedName>
    <definedName name="bbbb" localSheetId="3" hidden="1">{"Minpmon",#N/A,FALSE,"Monthinput"}</definedName>
    <definedName name="bbbb" localSheetId="7" hidden="1">{"Minpmon",#N/A,FALSE,"Monthinput"}</definedName>
    <definedName name="bbbb" localSheetId="10" hidden="1">{"Minpmon",#N/A,FALSE,"Monthinput"}</definedName>
    <definedName name="bbbb" localSheetId="12" hidden="1">{"Minpmon",#N/A,FALSE,"Monthinput"}</definedName>
    <definedName name="bbbb" localSheetId="13" hidden="1">{"Minpmon",#N/A,FALSE,"Monthinput"}</definedName>
    <definedName name="bbbb" hidden="1">{"Minpmon",#N/A,FALSE,"Monthinput"}</definedName>
    <definedName name="bbbbbbbbbbbbb" localSheetId="15" hidden="1">{"Tab1",#N/A,FALSE,"P";"Tab2",#N/A,FALSE,"P"}</definedName>
    <definedName name="bbbbbbbbbbbbb" localSheetId="9" hidden="1">{"Tab1",#N/A,FALSE,"P";"Tab2",#N/A,FALSE,"P"}</definedName>
    <definedName name="bbbbbbbbbbbbb" localSheetId="11" hidden="1">{"Tab1",#N/A,FALSE,"P";"Tab2",#N/A,FALSE,"P"}</definedName>
    <definedName name="bbbbbbbbbbbbb" localSheetId="8" hidden="1">{"Tab1",#N/A,FALSE,"P";"Tab2",#N/A,FALSE,"P"}</definedName>
    <definedName name="bbbbbbbbbbbbb" localSheetId="0" hidden="1">{"Tab1",#N/A,FALSE,"P";"Tab2",#N/A,FALSE,"P"}</definedName>
    <definedName name="bbbbbbbbbbbbb" localSheetId="1" hidden="1">{"Tab1",#N/A,FALSE,"P";"Tab2",#N/A,FALSE,"P"}</definedName>
    <definedName name="bbbbbbbbbbbbb" localSheetId="3" hidden="1">{"Tab1",#N/A,FALSE,"P";"Tab2",#N/A,FALSE,"P"}</definedName>
    <definedName name="bbbbbbbbbbbbb" localSheetId="7" hidden="1">{"Tab1",#N/A,FALSE,"P";"Tab2",#N/A,FALSE,"P"}</definedName>
    <definedName name="bbbbbbbbbbbbb" localSheetId="10" hidden="1">{"Tab1",#N/A,FALSE,"P";"Tab2",#N/A,FALSE,"P"}</definedName>
    <definedName name="bbbbbbbbbbbbb" localSheetId="12" hidden="1">{"Tab1",#N/A,FALSE,"P";"Tab2",#N/A,FALSE,"P"}</definedName>
    <definedName name="bbbbbbbbbbbbb" localSheetId="13" hidden="1">{"Tab1",#N/A,FALSE,"P";"Tab2",#N/A,FALSE,"P"}</definedName>
    <definedName name="bbbbbbbbbbbbb" hidden="1">{"Tab1",#N/A,FALSE,"P";"Tab2",#N/A,FALSE,"P"}</definedName>
    <definedName name="BC" localSheetId="9">#REF!</definedName>
    <definedName name="BC" localSheetId="11">#REF!</definedName>
    <definedName name="BC" localSheetId="8">#REF!</definedName>
    <definedName name="BC" localSheetId="0">#REF!</definedName>
    <definedName name="BC" localSheetId="1">#REF!</definedName>
    <definedName name="BC" localSheetId="3">#REF!</definedName>
    <definedName name="BC" localSheetId="7">#REF!</definedName>
    <definedName name="BC" localSheetId="12">#REF!</definedName>
    <definedName name="BC" localSheetId="13">#REF!</definedName>
    <definedName name="BC">#REF!</definedName>
    <definedName name="BCA">#N/A</definedName>
    <definedName name="BCA_GDP">#N/A</definedName>
    <definedName name="BCA_NGDP" localSheetId="9">#REF!</definedName>
    <definedName name="BCA_NGDP" localSheetId="11">#REF!</definedName>
    <definedName name="BCA_NGDP" localSheetId="8">#REF!</definedName>
    <definedName name="BCA_NGDP" localSheetId="0">#REF!</definedName>
    <definedName name="BCA_NGDP" localSheetId="1">#REF!</definedName>
    <definedName name="BCA_NGDP" localSheetId="3">#REF!</definedName>
    <definedName name="BCA_NGDP" localSheetId="7">#REF!</definedName>
    <definedName name="BCA_NGDP" localSheetId="12">#REF!</definedName>
    <definedName name="BCA_NGDP" localSheetId="13">#REF!</definedName>
    <definedName name="BCA_NGDP">#REF!</definedName>
    <definedName name="BCEProg" localSheetId="9">#REF!</definedName>
    <definedName name="BCEProg" localSheetId="11">#REF!</definedName>
    <definedName name="BCEProg" localSheetId="8">#REF!</definedName>
    <definedName name="BCEProg" localSheetId="0">#REF!</definedName>
    <definedName name="BCEProg" localSheetId="3">#REF!</definedName>
    <definedName name="BCEProg" localSheetId="7">#REF!</definedName>
    <definedName name="BCEProg" localSheetId="12">#REF!</definedName>
    <definedName name="BCEProg" localSheetId="13">#REF!</definedName>
    <definedName name="BCEProg">#REF!</definedName>
    <definedName name="BCH" localSheetId="9">#REF!</definedName>
    <definedName name="BCH" localSheetId="11">#REF!</definedName>
    <definedName name="BCH" localSheetId="8">#REF!</definedName>
    <definedName name="BCH" localSheetId="0">#REF!</definedName>
    <definedName name="BCH" localSheetId="1">#REF!</definedName>
    <definedName name="BCH" localSheetId="3">#REF!</definedName>
    <definedName name="BCH" localSheetId="7">#REF!</definedName>
    <definedName name="BCH" localSheetId="12">#REF!</definedName>
    <definedName name="BCH" localSheetId="13">#REF!</definedName>
    <definedName name="BCH">#REF!</definedName>
    <definedName name="BCH_10G" localSheetId="9">#REF!</definedName>
    <definedName name="BCH_10G" localSheetId="11">#REF!</definedName>
    <definedName name="BCH_10G" localSheetId="8">#REF!</definedName>
    <definedName name="BCH_10G" localSheetId="0">#REF!</definedName>
    <definedName name="BCH_10G" localSheetId="1">#REF!</definedName>
    <definedName name="BCH_10G" localSheetId="3">#REF!</definedName>
    <definedName name="BCH_10G" localSheetId="12">#REF!</definedName>
    <definedName name="BCH_10G" localSheetId="13">#REF!</definedName>
    <definedName name="BCH_10G">#REF!</definedName>
    <definedName name="BCH_10R" localSheetId="9">#REF!</definedName>
    <definedName name="BCH_10R" localSheetId="11">#REF!</definedName>
    <definedName name="BCH_10R" localSheetId="8">#REF!</definedName>
    <definedName name="BCH_10R" localSheetId="0">#REF!</definedName>
    <definedName name="BCH_10R" localSheetId="3">#REF!</definedName>
    <definedName name="BCH_10R" localSheetId="12">#REF!</definedName>
    <definedName name="BCH_10R" localSheetId="13">#REF!</definedName>
    <definedName name="BCH_10R">#REF!</definedName>
    <definedName name="Bcos_Com_20G" localSheetId="9">#REF!</definedName>
    <definedName name="Bcos_Com_20G" localSheetId="11">#REF!</definedName>
    <definedName name="Bcos_Com_20G" localSheetId="8">#REF!</definedName>
    <definedName name="Bcos_Com_20G" localSheetId="0">#REF!</definedName>
    <definedName name="Bcos_Com_20G" localSheetId="3">#REF!</definedName>
    <definedName name="Bcos_Com_20G" localSheetId="12">#REF!</definedName>
    <definedName name="Bcos_Com_20G" localSheetId="13">#REF!</definedName>
    <definedName name="Bcos_Com_20G">#REF!</definedName>
    <definedName name="Bcos_Com20R" localSheetId="9">#REF!</definedName>
    <definedName name="Bcos_Com20R" localSheetId="11">#REF!</definedName>
    <definedName name="Bcos_Com20R" localSheetId="8">#REF!</definedName>
    <definedName name="Bcos_Com20R" localSheetId="0">#REF!</definedName>
    <definedName name="Bcos_Com20R" localSheetId="3">#REF!</definedName>
    <definedName name="Bcos_Com20R" localSheetId="12">#REF!</definedName>
    <definedName name="Bcos_Com20R" localSheetId="13">#REF!</definedName>
    <definedName name="Bcos_Com20R">#REF!</definedName>
    <definedName name="BCRD15" hidden="1">'[69]Crédito SPNF (fiscal)'!#REF!</definedName>
    <definedName name="BDEAC">[51]CIRRs!$C$70</definedName>
    <definedName name="BE">#N/A</definedName>
    <definedName name="BEA" localSheetId="9">#REF!</definedName>
    <definedName name="BEA" localSheetId="11">#REF!</definedName>
    <definedName name="BEA" localSheetId="8">#REF!</definedName>
    <definedName name="BEA" localSheetId="0">#REF!</definedName>
    <definedName name="BEA" localSheetId="1">#REF!</definedName>
    <definedName name="BEA" localSheetId="3">#REF!</definedName>
    <definedName name="BEA" localSheetId="7">#REF!</definedName>
    <definedName name="BEA" localSheetId="12">#REF!</definedName>
    <definedName name="BEA" localSheetId="13">#REF!</definedName>
    <definedName name="BEA">#REF!</definedName>
    <definedName name="BEABA" localSheetId="9">#REF!</definedName>
    <definedName name="BEABA" localSheetId="11">#REF!</definedName>
    <definedName name="BEABA" localSheetId="8">#REF!</definedName>
    <definedName name="BEABA" localSheetId="0">#REF!</definedName>
    <definedName name="BEABA" localSheetId="3">#REF!</definedName>
    <definedName name="BEABA" localSheetId="7">#REF!</definedName>
    <definedName name="BEABA" localSheetId="12">#REF!</definedName>
    <definedName name="BEABA" localSheetId="13">#REF!</definedName>
    <definedName name="BEABA">#REF!</definedName>
    <definedName name="BEABI" localSheetId="9">#REF!</definedName>
    <definedName name="BEABI" localSheetId="11">#REF!</definedName>
    <definedName name="BEABI" localSheetId="8">#REF!</definedName>
    <definedName name="BEABI" localSheetId="0">#REF!</definedName>
    <definedName name="BEABI" localSheetId="7">#REF!</definedName>
    <definedName name="BEABI" localSheetId="12">#REF!</definedName>
    <definedName name="BEABI" localSheetId="13">#REF!</definedName>
    <definedName name="BEABI">#REF!</definedName>
    <definedName name="BEAI">#N/A</definedName>
    <definedName name="BEAIB">#N/A</definedName>
    <definedName name="BEAIG">#N/A</definedName>
    <definedName name="BEAMU" localSheetId="9">#REF!</definedName>
    <definedName name="BEAMU" localSheetId="11">#REF!</definedName>
    <definedName name="BEAMU" localSheetId="8">#REF!</definedName>
    <definedName name="BEAMU" localSheetId="0">#REF!</definedName>
    <definedName name="BEAMU" localSheetId="1">#REF!</definedName>
    <definedName name="BEAMU" localSheetId="3">#REF!</definedName>
    <definedName name="BEAMU" localSheetId="7">#REF!</definedName>
    <definedName name="BEAMU" localSheetId="12">#REF!</definedName>
    <definedName name="BEAMU" localSheetId="13">#REF!</definedName>
    <definedName name="BEAMU">#REF!</definedName>
    <definedName name="BEAP">#N/A</definedName>
    <definedName name="BEAPB">#N/A</definedName>
    <definedName name="BEAPG">#N/A</definedName>
    <definedName name="BEC" localSheetId="9">#REF!</definedName>
    <definedName name="BEC" localSheetId="11">#REF!</definedName>
    <definedName name="BEC" localSheetId="8">#REF!</definedName>
    <definedName name="BEC" localSheetId="0">#REF!</definedName>
    <definedName name="BEC" localSheetId="1">#REF!</definedName>
    <definedName name="BEC" localSheetId="3">#REF!</definedName>
    <definedName name="BEC" localSheetId="7">#REF!</definedName>
    <definedName name="BEC" localSheetId="12">#REF!</definedName>
    <definedName name="BEC" localSheetId="13">#REF!</definedName>
    <definedName name="BEC">#REF!</definedName>
    <definedName name="BED" localSheetId="9">#REF!</definedName>
    <definedName name="BED" localSheetId="11">#REF!</definedName>
    <definedName name="BED" localSheetId="8">#REF!</definedName>
    <definedName name="BED" localSheetId="0">#REF!</definedName>
    <definedName name="BED" localSheetId="1">#REF!</definedName>
    <definedName name="BED" localSheetId="3">#REF!</definedName>
    <definedName name="BED" localSheetId="7">#REF!</definedName>
    <definedName name="BED" localSheetId="12">#REF!</definedName>
    <definedName name="BED" localSheetId="13">#REF!</definedName>
    <definedName name="BED">#REF!</definedName>
    <definedName name="BED_6" localSheetId="9">#REF!</definedName>
    <definedName name="BED_6" localSheetId="11">#REF!</definedName>
    <definedName name="BED_6" localSheetId="8">#REF!</definedName>
    <definedName name="BED_6" localSheetId="0">#REF!</definedName>
    <definedName name="BED_6" localSheetId="1">#REF!</definedName>
    <definedName name="BED_6" localSheetId="3">#REF!</definedName>
    <definedName name="BED_6" localSheetId="7">#REF!</definedName>
    <definedName name="BED_6" localSheetId="12">#REF!</definedName>
    <definedName name="BED_6" localSheetId="13">#REF!</definedName>
    <definedName name="BED_6">#REF!</definedName>
    <definedName name="BEDE" localSheetId="9">#REF!</definedName>
    <definedName name="BEDE" localSheetId="11">#REF!</definedName>
    <definedName name="BEDE" localSheetId="8">#REF!</definedName>
    <definedName name="BEDE" localSheetId="0">#REF!</definedName>
    <definedName name="BEDE" localSheetId="12">#REF!</definedName>
    <definedName name="BEDE" localSheetId="13">#REF!</definedName>
    <definedName name="BEDE">#REF!</definedName>
    <definedName name="BEF">[51]CIRRs!$C$79</definedName>
    <definedName name="Bei" localSheetId="8">[70]terms!#REF!</definedName>
    <definedName name="Bei" localSheetId="0">[70]terms!#REF!</definedName>
    <definedName name="Bei" localSheetId="1">[70]terms!#REF!</definedName>
    <definedName name="Bei" localSheetId="3">[70]terms!#REF!</definedName>
    <definedName name="Bei" localSheetId="7">[70]terms!#REF!</definedName>
    <definedName name="Bei">[70]terms!#REF!</definedName>
    <definedName name="Belgium_wt">'[66]OECD wgt'!$B$15</definedName>
    <definedName name="BENEF98" localSheetId="9">#REF!</definedName>
    <definedName name="BENEF98" localSheetId="11">#REF!</definedName>
    <definedName name="BENEF98" localSheetId="8">#REF!</definedName>
    <definedName name="BENEF98" localSheetId="0">#REF!</definedName>
    <definedName name="BENEF98" localSheetId="1">#REF!</definedName>
    <definedName name="BENEF98" localSheetId="3">#REF!</definedName>
    <definedName name="BENEF98" localSheetId="7">#REF!</definedName>
    <definedName name="BENEF98" localSheetId="12">#REF!</definedName>
    <definedName name="BENEF98" localSheetId="13">#REF!</definedName>
    <definedName name="BENEF98">#REF!</definedName>
    <definedName name="BENEF99" localSheetId="9">#REF!</definedName>
    <definedName name="BENEF99" localSheetId="11">#REF!</definedName>
    <definedName name="BENEF99" localSheetId="8">#REF!</definedName>
    <definedName name="BENEF99" localSheetId="0">#REF!</definedName>
    <definedName name="BENEF99" localSheetId="1">#REF!</definedName>
    <definedName name="BENEF99" localSheetId="3">#REF!</definedName>
    <definedName name="BENEF99" localSheetId="7">#REF!</definedName>
    <definedName name="BENEF99" localSheetId="12">#REF!</definedName>
    <definedName name="BENEF99" localSheetId="13">#REF!</definedName>
    <definedName name="BENEF99">#REF!</definedName>
    <definedName name="BeneficioNetoY3">'[71]Vaciado 1'!$F$153</definedName>
    <definedName name="BEO" localSheetId="9">#REF!</definedName>
    <definedName name="BEO" localSheetId="11">#REF!</definedName>
    <definedName name="BEO" localSheetId="8">#REF!</definedName>
    <definedName name="BEO" localSheetId="0">#REF!</definedName>
    <definedName name="BEO" localSheetId="1">#REF!</definedName>
    <definedName name="BEO" localSheetId="3">#REF!</definedName>
    <definedName name="BEO" localSheetId="7">#REF!</definedName>
    <definedName name="BEO" localSheetId="12">#REF!</definedName>
    <definedName name="BEO" localSheetId="13">#REF!</definedName>
    <definedName name="BEO">#REF!</definedName>
    <definedName name="BER" localSheetId="9">#REF!</definedName>
    <definedName name="BER" localSheetId="11">#REF!</definedName>
    <definedName name="BER" localSheetId="8">#REF!</definedName>
    <definedName name="BER" localSheetId="0">#REF!</definedName>
    <definedName name="BER" localSheetId="3">#REF!</definedName>
    <definedName name="BER" localSheetId="7">#REF!</definedName>
    <definedName name="BER" localSheetId="12">#REF!</definedName>
    <definedName name="BER" localSheetId="13">#REF!</definedName>
    <definedName name="BER">#REF!</definedName>
    <definedName name="BERBA" localSheetId="9">#REF!</definedName>
    <definedName name="BERBA" localSheetId="11">#REF!</definedName>
    <definedName name="BERBA" localSheetId="8">#REF!</definedName>
    <definedName name="BERBA" localSheetId="0">#REF!</definedName>
    <definedName name="BERBA" localSheetId="7">#REF!</definedName>
    <definedName name="BERBA" localSheetId="12">#REF!</definedName>
    <definedName name="BERBA" localSheetId="13">#REF!</definedName>
    <definedName name="BERBA">#REF!</definedName>
    <definedName name="BERBI" localSheetId="9">#REF!</definedName>
    <definedName name="BERBI" localSheetId="11">#REF!</definedName>
    <definedName name="BERBI" localSheetId="8">#REF!</definedName>
    <definedName name="BERBI" localSheetId="0">#REF!</definedName>
    <definedName name="BERBI" localSheetId="12">#REF!</definedName>
    <definedName name="BERBI" localSheetId="13">#REF!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9">#REF!</definedName>
    <definedName name="BFD" localSheetId="11">#REF!</definedName>
    <definedName name="BFD" localSheetId="8">#REF!</definedName>
    <definedName name="BFD" localSheetId="0">#REF!</definedName>
    <definedName name="BFD" localSheetId="1">#REF!</definedName>
    <definedName name="BFD" localSheetId="3">#REF!</definedName>
    <definedName name="BFD" localSheetId="7">#REF!</definedName>
    <definedName name="BFD" localSheetId="12">#REF!</definedName>
    <definedName name="BFD" localSheetId="13">#REF!</definedName>
    <definedName name="BFD">#REF!</definedName>
    <definedName name="BFDA" localSheetId="9">#REF!</definedName>
    <definedName name="BFDA" localSheetId="11">#REF!</definedName>
    <definedName name="BFDA" localSheetId="8">#REF!</definedName>
    <definedName name="BFDA" localSheetId="0">#REF!</definedName>
    <definedName name="BFDA" localSheetId="1">#REF!</definedName>
    <definedName name="BFDA" localSheetId="3">#REF!</definedName>
    <definedName name="BFDA" localSheetId="7">#REF!</definedName>
    <definedName name="BFDA" localSheetId="12">#REF!</definedName>
    <definedName name="BFDA" localSheetId="13">#REF!</definedName>
    <definedName name="BFDA">#REF!</definedName>
    <definedName name="BFDI" localSheetId="9">#REF!</definedName>
    <definedName name="BFDI" localSheetId="11">#REF!</definedName>
    <definedName name="BFDI" localSheetId="8">#REF!</definedName>
    <definedName name="BFDI" localSheetId="0">#REF!</definedName>
    <definedName name="BFDI" localSheetId="1">#REF!</definedName>
    <definedName name="BFDI" localSheetId="3">#REF!</definedName>
    <definedName name="BFDI" localSheetId="7">#REF!</definedName>
    <definedName name="BFDI" localSheetId="12">#REF!</definedName>
    <definedName name="BFDI" localSheetId="13">#REF!</definedName>
    <definedName name="BFDI">#REF!</definedName>
    <definedName name="BFDIL" localSheetId="9">#REF!</definedName>
    <definedName name="BFDIL" localSheetId="11">#REF!</definedName>
    <definedName name="BFDIL" localSheetId="8">#REF!</definedName>
    <definedName name="BFDIL" localSheetId="0">#REF!</definedName>
    <definedName name="BFDIL" localSheetId="3">#REF!</definedName>
    <definedName name="BFDIL" localSheetId="12">#REF!</definedName>
    <definedName name="BFDIL" localSheetId="13">#REF!</definedName>
    <definedName name="BFDIL">#REF!</definedName>
    <definedName name="BFL">#N/A</definedName>
    <definedName name="BFL_C_G" localSheetId="9">#REF!</definedName>
    <definedName name="BFL_C_G" localSheetId="11">#REF!</definedName>
    <definedName name="BFL_C_G" localSheetId="8">#REF!</definedName>
    <definedName name="BFL_C_G" localSheetId="0">#REF!</definedName>
    <definedName name="BFL_C_G" localSheetId="1">#REF!</definedName>
    <definedName name="BFL_C_G" localSheetId="3">#REF!</definedName>
    <definedName name="BFL_C_G" localSheetId="7">#REF!</definedName>
    <definedName name="BFL_C_G" localSheetId="12">#REF!</definedName>
    <definedName name="BFL_C_G" localSheetId="13">#REF!</definedName>
    <definedName name="BFL_C_G">#REF!</definedName>
    <definedName name="BFL_C_P" localSheetId="9">#REF!</definedName>
    <definedName name="BFL_C_P" localSheetId="11">#REF!</definedName>
    <definedName name="BFL_C_P" localSheetId="8">#REF!</definedName>
    <definedName name="BFL_C_P" localSheetId="0">#REF!</definedName>
    <definedName name="BFL_C_P" localSheetId="3">#REF!</definedName>
    <definedName name="BFL_C_P" localSheetId="7">#REF!</definedName>
    <definedName name="BFL_C_P" localSheetId="12">#REF!</definedName>
    <definedName name="BFL_C_P" localSheetId="13">#REF!</definedName>
    <definedName name="BFL_C_P">#REF!</definedName>
    <definedName name="BFL_CBA" localSheetId="9">#REF!</definedName>
    <definedName name="BFL_CBA" localSheetId="11">#REF!</definedName>
    <definedName name="BFL_CBA" localSheetId="8">#REF!</definedName>
    <definedName name="BFL_CBA" localSheetId="0">#REF!</definedName>
    <definedName name="BFL_CBA" localSheetId="3">#REF!</definedName>
    <definedName name="BFL_CBA" localSheetId="7">#REF!</definedName>
    <definedName name="BFL_CBA" localSheetId="12">#REF!</definedName>
    <definedName name="BFL_CBA" localSheetId="13">#REF!</definedName>
    <definedName name="BFL_CBA">#REF!</definedName>
    <definedName name="BFL_CBI" localSheetId="9">#REF!</definedName>
    <definedName name="BFL_CBI" localSheetId="11">#REF!</definedName>
    <definedName name="BFL_CBI" localSheetId="8">#REF!</definedName>
    <definedName name="BFL_CBI" localSheetId="0">#REF!</definedName>
    <definedName name="BFL_CBI" localSheetId="12">#REF!</definedName>
    <definedName name="BFL_CBI" localSheetId="13">#REF!</definedName>
    <definedName name="BFL_CBI">#REF!</definedName>
    <definedName name="BFL_CMU" localSheetId="9">#REF!</definedName>
    <definedName name="BFL_CMU" localSheetId="11">#REF!</definedName>
    <definedName name="BFL_CMU" localSheetId="8">#REF!</definedName>
    <definedName name="BFL_CMU" localSheetId="0">#REF!</definedName>
    <definedName name="BFL_CMU" localSheetId="12">#REF!</definedName>
    <definedName name="BFL_CMU" localSheetId="13">#REF!</definedName>
    <definedName name="BFL_CMU">#REF!</definedName>
    <definedName name="BFL_D">#N/A</definedName>
    <definedName name="BFL_D_G" localSheetId="9">#REF!</definedName>
    <definedName name="BFL_D_G" localSheetId="11">#REF!</definedName>
    <definedName name="BFL_D_G" localSheetId="8">#REF!</definedName>
    <definedName name="BFL_D_G" localSheetId="0">#REF!</definedName>
    <definedName name="BFL_D_G" localSheetId="1">#REF!</definedName>
    <definedName name="BFL_D_G" localSheetId="3">#REF!</definedName>
    <definedName name="BFL_D_G" localSheetId="7">#REF!</definedName>
    <definedName name="BFL_D_G" localSheetId="12">#REF!</definedName>
    <definedName name="BFL_D_G" localSheetId="13">#REF!</definedName>
    <definedName name="BFL_D_G">#REF!</definedName>
    <definedName name="BFL_D_P" localSheetId="9">#REF!</definedName>
    <definedName name="BFL_D_P" localSheetId="11">#REF!</definedName>
    <definedName name="BFL_D_P" localSheetId="8">#REF!</definedName>
    <definedName name="BFL_D_P" localSheetId="0">#REF!</definedName>
    <definedName name="BFL_D_P" localSheetId="3">#REF!</definedName>
    <definedName name="BFL_D_P" localSheetId="7">#REF!</definedName>
    <definedName name="BFL_D_P" localSheetId="12">#REF!</definedName>
    <definedName name="BFL_D_P" localSheetId="13">#REF!</definedName>
    <definedName name="BFL_D_P">#REF!</definedName>
    <definedName name="BFL_DBA" localSheetId="9">#REF!</definedName>
    <definedName name="BFL_DBA" localSheetId="11">#REF!</definedName>
    <definedName name="BFL_DBA" localSheetId="8">#REF!</definedName>
    <definedName name="BFL_DBA" localSheetId="0">#REF!</definedName>
    <definedName name="BFL_DBA" localSheetId="3">#REF!</definedName>
    <definedName name="BFL_DBA" localSheetId="7">#REF!</definedName>
    <definedName name="BFL_DBA" localSheetId="12">#REF!</definedName>
    <definedName name="BFL_DBA" localSheetId="13">#REF!</definedName>
    <definedName name="BFL_DBA">#REF!</definedName>
    <definedName name="BFL_DBI" localSheetId="9">#REF!</definedName>
    <definedName name="BFL_DBI" localSheetId="11">#REF!</definedName>
    <definedName name="BFL_DBI" localSheetId="8">#REF!</definedName>
    <definedName name="BFL_DBI" localSheetId="0">#REF!</definedName>
    <definedName name="BFL_DBI" localSheetId="12">#REF!</definedName>
    <definedName name="BFL_DBI" localSheetId="13">#REF!</definedName>
    <definedName name="BFL_DBI">#REF!</definedName>
    <definedName name="BFL_DF">#N/A</definedName>
    <definedName name="BFL_DMU" localSheetId="9">#REF!</definedName>
    <definedName name="BFL_DMU" localSheetId="11">#REF!</definedName>
    <definedName name="BFL_DMU" localSheetId="8">#REF!</definedName>
    <definedName name="BFL_DMU" localSheetId="0">#REF!</definedName>
    <definedName name="BFL_DMU" localSheetId="1">#REF!</definedName>
    <definedName name="BFL_DMU" localSheetId="3">#REF!</definedName>
    <definedName name="BFL_DMU" localSheetId="7">#REF!</definedName>
    <definedName name="BFL_DMU" localSheetId="12">#REF!</definedName>
    <definedName name="BFL_DMU" localSheetId="13">#REF!</definedName>
    <definedName name="BFL_DMU">#REF!</definedName>
    <definedName name="BFLB">#N/A</definedName>
    <definedName name="BFLB_D">#N/A</definedName>
    <definedName name="BFLB_DF">#N/A</definedName>
    <definedName name="BFLD_DF" localSheetId="4">[72]!BFLD_DF</definedName>
    <definedName name="BFLD_DF" localSheetId="1">#REF!</definedName>
    <definedName name="BFLD_DF" localSheetId="3">[72]!BFLD_DF</definedName>
    <definedName name="BFLD_DF" localSheetId="7">[72]!BFLD_DF</definedName>
    <definedName name="BFLD_DF" localSheetId="10">[72]!BFLD_DF</definedName>
    <definedName name="BFLD_DF" localSheetId="13">[72]!BFLD_DF</definedName>
    <definedName name="BFLD_DF">[72]!BFLD_DF</definedName>
    <definedName name="BFLD_DF1">#N/A</definedName>
    <definedName name="BFLD_DF2">#N/A</definedName>
    <definedName name="BFLG">#N/A</definedName>
    <definedName name="BFLG_D">#N/A</definedName>
    <definedName name="BFLG_DF">#N/A</definedName>
    <definedName name="BFLRES" localSheetId="9">#REF!</definedName>
    <definedName name="BFLRES" localSheetId="11">#REF!</definedName>
    <definedName name="BFLRES" localSheetId="8">#REF!</definedName>
    <definedName name="BFLRES" localSheetId="0">#REF!</definedName>
    <definedName name="BFLRES" localSheetId="1">#REF!</definedName>
    <definedName name="BFLRES" localSheetId="3">#REF!</definedName>
    <definedName name="BFLRES" localSheetId="7">#REF!</definedName>
    <definedName name="BFLRES" localSheetId="12">#REF!</definedName>
    <definedName name="BFLRES" localSheetId="13">#REF!</definedName>
    <definedName name="BFLRES">#REF!</definedName>
    <definedName name="BFO" localSheetId="9">#REF!</definedName>
    <definedName name="BFO" localSheetId="11">#REF!</definedName>
    <definedName name="BFO" localSheetId="8">#REF!</definedName>
    <definedName name="BFO" localSheetId="0">#REF!</definedName>
    <definedName name="BFO" localSheetId="1">#REF!</definedName>
    <definedName name="BFO" localSheetId="3">#REF!</definedName>
    <definedName name="BFO" localSheetId="7">#REF!</definedName>
    <definedName name="BFO" localSheetId="12">#REF!</definedName>
    <definedName name="BFO" localSheetId="13">#REF!</definedName>
    <definedName name="BFO">#REF!</definedName>
    <definedName name="BFO_S" localSheetId="9">#REF!</definedName>
    <definedName name="BFO_S" localSheetId="11">#REF!</definedName>
    <definedName name="BFO_S" localSheetId="8">#REF!</definedName>
    <definedName name="BFO_S" localSheetId="0">#REF!</definedName>
    <definedName name="BFO_S" localSheetId="7">#REF!</definedName>
    <definedName name="BFO_S" localSheetId="12">#REF!</definedName>
    <definedName name="BFO_S" localSheetId="13">#REF!</definedName>
    <definedName name="BFO_S">#REF!</definedName>
    <definedName name="BFOA" localSheetId="9">#REF!</definedName>
    <definedName name="BFOA" localSheetId="11">#REF!</definedName>
    <definedName name="BFOA" localSheetId="8">#REF!</definedName>
    <definedName name="BFOA" localSheetId="0">#REF!</definedName>
    <definedName name="BFOA" localSheetId="1">#REF!</definedName>
    <definedName name="BFOA" localSheetId="3">#REF!</definedName>
    <definedName name="BFOA" localSheetId="12">#REF!</definedName>
    <definedName name="BFOA" localSheetId="13">#REF!</definedName>
    <definedName name="BFOA">#REF!</definedName>
    <definedName name="BFOAG" localSheetId="9">#REF!</definedName>
    <definedName name="BFOAG" localSheetId="11">#REF!</definedName>
    <definedName name="BFOAG" localSheetId="8">#REF!</definedName>
    <definedName name="BFOAG" localSheetId="0">#REF!</definedName>
    <definedName name="BFOAG" localSheetId="1">#REF!</definedName>
    <definedName name="BFOAG" localSheetId="3">#REF!</definedName>
    <definedName name="BFOAG" localSheetId="12">#REF!</definedName>
    <definedName name="BFOAG" localSheetId="13">#REF!</definedName>
    <definedName name="BFOAG">#REF!</definedName>
    <definedName name="BFOL" localSheetId="9">#REF!</definedName>
    <definedName name="BFOL" localSheetId="11">#REF!</definedName>
    <definedName name="BFOL" localSheetId="8">#REF!</definedName>
    <definedName name="BFOL" localSheetId="0">#REF!</definedName>
    <definedName name="BFOL" localSheetId="3">#REF!</definedName>
    <definedName name="BFOL" localSheetId="12">#REF!</definedName>
    <definedName name="BFOL" localSheetId="13">#REF!</definedName>
    <definedName name="BFOL">#REF!</definedName>
    <definedName name="BFOL_B" localSheetId="9">#REF!</definedName>
    <definedName name="BFOL_B" localSheetId="11">#REF!</definedName>
    <definedName name="BFOL_B" localSheetId="8">#REF!</definedName>
    <definedName name="BFOL_B" localSheetId="0">#REF!</definedName>
    <definedName name="BFOL_B" localSheetId="3">#REF!</definedName>
    <definedName name="BFOL_B" localSheetId="12">#REF!</definedName>
    <definedName name="BFOL_B" localSheetId="13">#REF!</definedName>
    <definedName name="BFOL_B">#REF!</definedName>
    <definedName name="BFOL_G" localSheetId="9">#REF!</definedName>
    <definedName name="BFOL_G" localSheetId="11">#REF!</definedName>
    <definedName name="BFOL_G" localSheetId="8">#REF!</definedName>
    <definedName name="BFOL_G" localSheetId="0">#REF!</definedName>
    <definedName name="BFOL_G" localSheetId="3">#REF!</definedName>
    <definedName name="BFOL_G" localSheetId="12">#REF!</definedName>
    <definedName name="BFOL_G" localSheetId="13">#REF!</definedName>
    <definedName name="BFOL_G">#REF!</definedName>
    <definedName name="BFOL_L" localSheetId="9">#REF!</definedName>
    <definedName name="BFOL_L" localSheetId="11">#REF!</definedName>
    <definedName name="BFOL_L" localSheetId="8">#REF!</definedName>
    <definedName name="BFOL_L" localSheetId="0">#REF!</definedName>
    <definedName name="BFOL_L" localSheetId="3">#REF!</definedName>
    <definedName name="BFOL_L" localSheetId="12">#REF!</definedName>
    <definedName name="BFOL_L" localSheetId="13">#REF!</definedName>
    <definedName name="BFOL_L">#REF!</definedName>
    <definedName name="BFOL_O" localSheetId="9">#REF!</definedName>
    <definedName name="BFOL_O" localSheetId="11">#REF!</definedName>
    <definedName name="BFOL_O" localSheetId="8">#REF!</definedName>
    <definedName name="BFOL_O" localSheetId="0">#REF!</definedName>
    <definedName name="BFOL_O" localSheetId="3">#REF!</definedName>
    <definedName name="BFOL_O" localSheetId="12">#REF!</definedName>
    <definedName name="BFOL_O" localSheetId="13">#REF!</definedName>
    <definedName name="BFOL_O">#REF!</definedName>
    <definedName name="BFOL_S" localSheetId="9">#REF!</definedName>
    <definedName name="BFOL_S" localSheetId="11">#REF!</definedName>
    <definedName name="BFOL_S" localSheetId="8">#REF!</definedName>
    <definedName name="BFOL_S" localSheetId="0">#REF!</definedName>
    <definedName name="BFOL_S" localSheetId="3">#REF!</definedName>
    <definedName name="BFOL_S" localSheetId="12">#REF!</definedName>
    <definedName name="BFOL_S" localSheetId="13">#REF!</definedName>
    <definedName name="BFOL_S">#REF!</definedName>
    <definedName name="BFOLB" localSheetId="9">#REF!</definedName>
    <definedName name="BFOLB" localSheetId="11">#REF!</definedName>
    <definedName name="BFOLB" localSheetId="8">#REF!</definedName>
    <definedName name="BFOLB" localSheetId="0">#REF!</definedName>
    <definedName name="BFOLB" localSheetId="3">#REF!</definedName>
    <definedName name="BFOLB" localSheetId="12">#REF!</definedName>
    <definedName name="BFOLB" localSheetId="13">#REF!</definedName>
    <definedName name="BFOLB">#REF!</definedName>
    <definedName name="BFOLG_L" localSheetId="9">#REF!</definedName>
    <definedName name="BFOLG_L" localSheetId="11">#REF!</definedName>
    <definedName name="BFOLG_L" localSheetId="8">#REF!</definedName>
    <definedName name="BFOLG_L" localSheetId="0">#REF!</definedName>
    <definedName name="BFOLG_L" localSheetId="3">#REF!</definedName>
    <definedName name="BFOLG_L" localSheetId="12">#REF!</definedName>
    <definedName name="BFOLG_L" localSheetId="13">#REF!</definedName>
    <definedName name="BFOLG_L">#REF!</definedName>
    <definedName name="BFOTH" localSheetId="9">#REF!</definedName>
    <definedName name="BFOTH" localSheetId="11">#REF!</definedName>
    <definedName name="BFOTH" localSheetId="8">#REF!</definedName>
    <definedName name="BFOTH" localSheetId="0">#REF!</definedName>
    <definedName name="BFOTH" localSheetId="12">#REF!</definedName>
    <definedName name="BFOTH" localSheetId="13">#REF!</definedName>
    <definedName name="BFOTH">#REF!</definedName>
    <definedName name="BFP" localSheetId="9">#REF!</definedName>
    <definedName name="BFP" localSheetId="11">#REF!</definedName>
    <definedName name="BFP" localSheetId="8">#REF!</definedName>
    <definedName name="BFP" localSheetId="0">#REF!</definedName>
    <definedName name="BFP" localSheetId="3">#REF!</definedName>
    <definedName name="BFP" localSheetId="12">#REF!</definedName>
    <definedName name="BFP" localSheetId="13">#REF!</definedName>
    <definedName name="BFP">#REF!</definedName>
    <definedName name="BFPA" localSheetId="9">#REF!</definedName>
    <definedName name="BFPA" localSheetId="11">#REF!</definedName>
    <definedName name="BFPA" localSheetId="8">#REF!</definedName>
    <definedName name="BFPA" localSheetId="0">#REF!</definedName>
    <definedName name="BFPA" localSheetId="3">#REF!</definedName>
    <definedName name="BFPA" localSheetId="12">#REF!</definedName>
    <definedName name="BFPA" localSheetId="13">#REF!</definedName>
    <definedName name="BFPA">#REF!</definedName>
    <definedName name="BFPAG" localSheetId="9">#REF!</definedName>
    <definedName name="BFPAG" localSheetId="11">#REF!</definedName>
    <definedName name="BFPAG" localSheetId="8">#REF!</definedName>
    <definedName name="BFPAG" localSheetId="0">#REF!</definedName>
    <definedName name="BFPAG" localSheetId="3">#REF!</definedName>
    <definedName name="BFPAG" localSheetId="12">#REF!</definedName>
    <definedName name="BFPAG" localSheetId="13">#REF!</definedName>
    <definedName name="BFPAG">#REF!</definedName>
    <definedName name="BFPL" localSheetId="9">#REF!</definedName>
    <definedName name="BFPL" localSheetId="11">#REF!</definedName>
    <definedName name="BFPL" localSheetId="8">#REF!</definedName>
    <definedName name="BFPL" localSheetId="0">#REF!</definedName>
    <definedName name="BFPL" localSheetId="3">#REF!</definedName>
    <definedName name="BFPL" localSheetId="12">#REF!</definedName>
    <definedName name="BFPL" localSheetId="13">#REF!</definedName>
    <definedName name="BFPL">#REF!</definedName>
    <definedName name="BFPLBN" localSheetId="9">#REF!</definedName>
    <definedName name="BFPLBN" localSheetId="11">#REF!</definedName>
    <definedName name="BFPLBN" localSheetId="8">#REF!</definedName>
    <definedName name="BFPLBN" localSheetId="0">#REF!</definedName>
    <definedName name="BFPLBN" localSheetId="3">#REF!</definedName>
    <definedName name="BFPLBN" localSheetId="12">#REF!</definedName>
    <definedName name="BFPLBN" localSheetId="13">#REF!</definedName>
    <definedName name="BFPLBN">#REF!</definedName>
    <definedName name="BFPLD" localSheetId="9">#REF!</definedName>
    <definedName name="BFPLD" localSheetId="11">#REF!</definedName>
    <definedName name="BFPLD" localSheetId="8">#REF!</definedName>
    <definedName name="BFPLD" localSheetId="0">#REF!</definedName>
    <definedName name="BFPLD" localSheetId="3">#REF!</definedName>
    <definedName name="BFPLD" localSheetId="12">#REF!</definedName>
    <definedName name="BFPLD" localSheetId="13">#REF!</definedName>
    <definedName name="BFPLD">#REF!</definedName>
    <definedName name="BFPLD_G" localSheetId="9">#REF!</definedName>
    <definedName name="BFPLD_G" localSheetId="11">#REF!</definedName>
    <definedName name="BFPLD_G" localSheetId="8">#REF!</definedName>
    <definedName name="BFPLD_G" localSheetId="0">#REF!</definedName>
    <definedName name="BFPLD_G" localSheetId="3">#REF!</definedName>
    <definedName name="BFPLD_G" localSheetId="12">#REF!</definedName>
    <definedName name="BFPLD_G" localSheetId="13">#REF!</definedName>
    <definedName name="BFPLD_G">#REF!</definedName>
    <definedName name="BFPLE" localSheetId="9">#REF!</definedName>
    <definedName name="BFPLE" localSheetId="11">#REF!</definedName>
    <definedName name="BFPLE" localSheetId="8">#REF!</definedName>
    <definedName name="BFPLE" localSheetId="0">#REF!</definedName>
    <definedName name="BFPLE" localSheetId="3">#REF!</definedName>
    <definedName name="BFPLE" localSheetId="12">#REF!</definedName>
    <definedName name="BFPLE" localSheetId="13">#REF!</definedName>
    <definedName name="BFPLE">#REF!</definedName>
    <definedName name="BFPLE_G" localSheetId="9">#REF!</definedName>
    <definedName name="BFPLE_G" localSheetId="11">#REF!</definedName>
    <definedName name="BFPLE_G" localSheetId="8">#REF!</definedName>
    <definedName name="BFPLE_G" localSheetId="0">#REF!</definedName>
    <definedName name="BFPLE_G" localSheetId="3">#REF!</definedName>
    <definedName name="BFPLE_G" localSheetId="12">#REF!</definedName>
    <definedName name="BFPLE_G" localSheetId="13">#REF!</definedName>
    <definedName name="BFPLE_G">#REF!</definedName>
    <definedName name="BFPLMM" localSheetId="9">#REF!</definedName>
    <definedName name="BFPLMM" localSheetId="11">#REF!</definedName>
    <definedName name="BFPLMM" localSheetId="8">#REF!</definedName>
    <definedName name="BFPLMM" localSheetId="0">#REF!</definedName>
    <definedName name="BFPLMM" localSheetId="3">#REF!</definedName>
    <definedName name="BFPLMM" localSheetId="12">#REF!</definedName>
    <definedName name="BFPLMM" localSheetId="13">#REF!</definedName>
    <definedName name="BFPLMM">#REF!</definedName>
    <definedName name="BFRA">#N/A</definedName>
    <definedName name="BFUND" localSheetId="9">#REF!</definedName>
    <definedName name="BFUND" localSheetId="11">#REF!</definedName>
    <definedName name="BFUND" localSheetId="8">#REF!</definedName>
    <definedName name="BFUND" localSheetId="0">#REF!</definedName>
    <definedName name="BFUND" localSheetId="1">#REF!</definedName>
    <definedName name="BFUND" localSheetId="3">#REF!</definedName>
    <definedName name="BFUND" localSheetId="7">#REF!</definedName>
    <definedName name="BFUND" localSheetId="12">#REF!</definedName>
    <definedName name="BFUND" localSheetId="13">#REF!</definedName>
    <definedName name="BFUND">#REF!</definedName>
    <definedName name="BGS" localSheetId="9">#REF!</definedName>
    <definedName name="BGS" localSheetId="11">#REF!</definedName>
    <definedName name="BGS" localSheetId="8">#REF!</definedName>
    <definedName name="BGS" localSheetId="0">#REF!</definedName>
    <definedName name="BGS" localSheetId="1">#REF!</definedName>
    <definedName name="BGS" localSheetId="3">#REF!</definedName>
    <definedName name="BGS" localSheetId="7">#REF!</definedName>
    <definedName name="BGS" localSheetId="12">#REF!</definedName>
    <definedName name="BGS" localSheetId="13">#REF!</definedName>
    <definedName name="BGS">#REF!</definedName>
    <definedName name="BI">#N/A</definedName>
    <definedName name="BIO" localSheetId="8">[40]raw!#REF!</definedName>
    <definedName name="BIO" localSheetId="0">[40]raw!#REF!</definedName>
    <definedName name="BIO" localSheetId="7">[40]raw!#REF!</definedName>
    <definedName name="BIO">[40]raw!#REF!</definedName>
    <definedName name="BIP" localSheetId="9">#REF!</definedName>
    <definedName name="BIP" localSheetId="11">#REF!</definedName>
    <definedName name="BIP" localSheetId="8">#REF!</definedName>
    <definedName name="BIP" localSheetId="0">#REF!</definedName>
    <definedName name="BIP" localSheetId="1">#REF!</definedName>
    <definedName name="BIP" localSheetId="3">#REF!</definedName>
    <definedName name="BIP" localSheetId="7">#REF!</definedName>
    <definedName name="BIP" localSheetId="12">#REF!</definedName>
    <definedName name="BIP" localSheetId="13">#REF!</definedName>
    <definedName name="BIP">#REF!</definedName>
    <definedName name="BK">#N/A</definedName>
    <definedName name="BKF">#N/A</definedName>
    <definedName name="BKFA" localSheetId="9">#REF!</definedName>
    <definedName name="BKFA" localSheetId="11">#REF!</definedName>
    <definedName name="BKFA" localSheetId="8">#REF!</definedName>
    <definedName name="BKFA" localSheetId="0">#REF!</definedName>
    <definedName name="BKFA" localSheetId="1">#REF!</definedName>
    <definedName name="BKFA" localSheetId="3">#REF!</definedName>
    <definedName name="BKFA" localSheetId="7">#REF!</definedName>
    <definedName name="BKFA" localSheetId="12">#REF!</definedName>
    <definedName name="BKFA" localSheetId="13">#REF!</definedName>
    <definedName name="BKFA">#REF!</definedName>
    <definedName name="BKFBA" localSheetId="9">#REF!</definedName>
    <definedName name="BKFBA" localSheetId="11">#REF!</definedName>
    <definedName name="BKFBA" localSheetId="8">#REF!</definedName>
    <definedName name="BKFBA" localSheetId="0">#REF!</definedName>
    <definedName name="BKFBA" localSheetId="3">#REF!</definedName>
    <definedName name="BKFBA" localSheetId="7">#REF!</definedName>
    <definedName name="BKFBA" localSheetId="12">#REF!</definedName>
    <definedName name="BKFBA" localSheetId="13">#REF!</definedName>
    <definedName name="BKFBA">#REF!</definedName>
    <definedName name="BKFBI" localSheetId="9">#REF!</definedName>
    <definedName name="BKFBI" localSheetId="11">#REF!</definedName>
    <definedName name="BKFBI" localSheetId="8">#REF!</definedName>
    <definedName name="BKFBI" localSheetId="0">#REF!</definedName>
    <definedName name="BKFBI" localSheetId="7">#REF!</definedName>
    <definedName name="BKFBI" localSheetId="12">#REF!</definedName>
    <definedName name="BKFBI" localSheetId="13">#REF!</definedName>
    <definedName name="BKFBI">#REF!</definedName>
    <definedName name="BKFMU" localSheetId="9">#REF!</definedName>
    <definedName name="BKFMU" localSheetId="11">#REF!</definedName>
    <definedName name="BKFMU" localSheetId="8">#REF!</definedName>
    <definedName name="BKFMU" localSheetId="0">#REF!</definedName>
    <definedName name="BKFMU" localSheetId="12">#REF!</definedName>
    <definedName name="BKFMU" localSheetId="13">#REF!</definedName>
    <definedName name="BKFMU">#REF!</definedName>
    <definedName name="BKO" localSheetId="9">#REF!</definedName>
    <definedName name="BKO" localSheetId="11">#REF!</definedName>
    <definedName name="BKO" localSheetId="8">#REF!</definedName>
    <definedName name="BKO" localSheetId="0">#REF!</definedName>
    <definedName name="BKO" localSheetId="1">#REF!</definedName>
    <definedName name="BKO" localSheetId="3">#REF!</definedName>
    <definedName name="BKO" localSheetId="12">#REF!</definedName>
    <definedName name="BKO" localSheetId="13">#REF!</definedName>
    <definedName name="BKO">#REF!</definedName>
    <definedName name="bla" localSheetId="9" hidden="1">#REF!</definedName>
    <definedName name="bla" localSheetId="11" hidden="1">#REF!</definedName>
    <definedName name="bla" localSheetId="8" hidden="1">#REF!</definedName>
    <definedName name="bla" localSheetId="0" hidden="1">#REF!</definedName>
    <definedName name="bla" localSheetId="1" hidden="1">#REF!</definedName>
    <definedName name="bla" localSheetId="3" hidden="1">#REF!</definedName>
    <definedName name="bla" localSheetId="12" hidden="1">#REF!</definedName>
    <definedName name="bla" localSheetId="13" hidden="1">#REF!</definedName>
    <definedName name="bla" hidden="1">#REF!</definedName>
    <definedName name="bloco1" localSheetId="9">#REF!</definedName>
    <definedName name="bloco1" localSheetId="11">#REF!</definedName>
    <definedName name="bloco1" localSheetId="8">#REF!</definedName>
    <definedName name="bloco1" localSheetId="0">#REF!</definedName>
    <definedName name="bloco1" localSheetId="12">#REF!</definedName>
    <definedName name="bloco1" localSheetId="13">#REF!</definedName>
    <definedName name="bloco1">#REF!</definedName>
    <definedName name="BLOQUE1">[73]RECIMP99!$A$1:$Q$74</definedName>
    <definedName name="BLOQUE2">[73]RECIMP2000!$A$1:$Q$74</definedName>
    <definedName name="BLOQUE3">[73]RECIMP99!$A$274:$Q$274</definedName>
    <definedName name="BLOQUE4">[73]RECIMP2000real!$A$1:$Q$74</definedName>
    <definedName name="BLOQUE5">[73]RECIMP99!$V$1:$AK$74</definedName>
    <definedName name="BLOQUE6">[73]RECIMP2000!$W$1:$AJ$75</definedName>
    <definedName name="BLOQUE7">[73]RECIMP99!$V$274:$AK$274</definedName>
    <definedName name="BLOQUE8">[73]RECIMP2000real!$V$1:$AK$74</definedName>
    <definedName name="BLPH1" hidden="1">'[74]Ex rate bloom'!$A$4</definedName>
    <definedName name="BLPH2" hidden="1">'[74]Ex rate bloom'!$D$4</definedName>
    <definedName name="BLPH3" hidden="1">'[74]Ex rate bloom'!$G$4</definedName>
    <definedName name="BLPH4" hidden="1">'[74]Ex rate bloom'!$J$4</definedName>
    <definedName name="BLPH5" hidden="1">'[74]Ex rate bloom'!$M$4</definedName>
    <definedName name="BLPH6" hidden="1">'[74]Ex rate bloom'!$P$4</definedName>
    <definedName name="BLPH7" hidden="1">'[74]Ex rate bloom'!$S$4</definedName>
    <definedName name="BLPH8" hidden="1">'[74]Ex rate bloom'!$V$4</definedName>
    <definedName name="BM" localSheetId="9">#REF!</definedName>
    <definedName name="BM" localSheetId="11">#REF!</definedName>
    <definedName name="BM" localSheetId="8">#REF!</definedName>
    <definedName name="BM" localSheetId="0">#REF!</definedName>
    <definedName name="BM" localSheetId="1">#REF!</definedName>
    <definedName name="BM" localSheetId="3">#REF!</definedName>
    <definedName name="BM" localSheetId="7">#REF!</definedName>
    <definedName name="BM" localSheetId="12">#REF!</definedName>
    <definedName name="BM" localSheetId="13">#REF!</definedName>
    <definedName name="BM">#REF!</definedName>
    <definedName name="BMG">[75]Q6!$E$28:$AH$28</definedName>
    <definedName name="BMI" localSheetId="9">#REF!</definedName>
    <definedName name="BMI" localSheetId="11">#REF!</definedName>
    <definedName name="BMI" localSheetId="8">#REF!</definedName>
    <definedName name="BMI" localSheetId="0">#REF!</definedName>
    <definedName name="BMI" localSheetId="1">#REF!</definedName>
    <definedName name="BMI" localSheetId="3">#REF!</definedName>
    <definedName name="BMI" localSheetId="7">#REF!</definedName>
    <definedName name="BMI" localSheetId="12">#REF!</definedName>
    <definedName name="BMI" localSheetId="13">#REF!</definedName>
    <definedName name="BMI">#REF!</definedName>
    <definedName name="BMII">#N/A</definedName>
    <definedName name="BMII_7" localSheetId="9">#REF!</definedName>
    <definedName name="BMII_7" localSheetId="11">#REF!</definedName>
    <definedName name="BMII_7" localSheetId="8">#REF!</definedName>
    <definedName name="BMII_7" localSheetId="0">#REF!</definedName>
    <definedName name="BMII_7" localSheetId="1">#REF!</definedName>
    <definedName name="BMII_7" localSheetId="3">#REF!</definedName>
    <definedName name="BMII_7" localSheetId="7">#REF!</definedName>
    <definedName name="BMII_7" localSheetId="12">#REF!</definedName>
    <definedName name="BMII_7" localSheetId="13">#REF!</definedName>
    <definedName name="BMII_7">#REF!</definedName>
    <definedName name="BMII_G" localSheetId="9">#REF!</definedName>
    <definedName name="BMII_G" localSheetId="11">#REF!</definedName>
    <definedName name="BMII_G" localSheetId="8">#REF!</definedName>
    <definedName name="BMII_G" localSheetId="0">#REF!</definedName>
    <definedName name="BMII_G" localSheetId="3">#REF!</definedName>
    <definedName name="BMII_G" localSheetId="7">#REF!</definedName>
    <definedName name="BMII_G" localSheetId="12">#REF!</definedName>
    <definedName name="BMII_G" localSheetId="13">#REF!</definedName>
    <definedName name="BMII_G">#REF!</definedName>
    <definedName name="BMII_P" localSheetId="9">#REF!</definedName>
    <definedName name="BMII_P" localSheetId="11">#REF!</definedName>
    <definedName name="BMII_P" localSheetId="8">#REF!</definedName>
    <definedName name="BMII_P" localSheetId="0">#REF!</definedName>
    <definedName name="BMII_P" localSheetId="7">#REF!</definedName>
    <definedName name="BMII_P" localSheetId="12">#REF!</definedName>
    <definedName name="BMII_P" localSheetId="13">#REF!</definedName>
    <definedName name="BMII_P">#REF!</definedName>
    <definedName name="BMIIB">#N/A</definedName>
    <definedName name="BMIIBA" localSheetId="9">#REF!</definedName>
    <definedName name="BMIIBA" localSheetId="11">#REF!</definedName>
    <definedName name="BMIIBA" localSheetId="8">#REF!</definedName>
    <definedName name="BMIIBA" localSheetId="0">#REF!</definedName>
    <definedName name="BMIIBA" localSheetId="1">#REF!</definedName>
    <definedName name="BMIIBA" localSheetId="3">#REF!</definedName>
    <definedName name="BMIIBA" localSheetId="7">#REF!</definedName>
    <definedName name="BMIIBA" localSheetId="12">#REF!</definedName>
    <definedName name="BMIIBA" localSheetId="13">#REF!</definedName>
    <definedName name="BMIIBA">#REF!</definedName>
    <definedName name="BMIIBI" localSheetId="9">#REF!</definedName>
    <definedName name="BMIIBI" localSheetId="11">#REF!</definedName>
    <definedName name="BMIIBI" localSheetId="8">#REF!</definedName>
    <definedName name="BMIIBI" localSheetId="0">#REF!</definedName>
    <definedName name="BMIIBI" localSheetId="3">#REF!</definedName>
    <definedName name="BMIIBI" localSheetId="7">#REF!</definedName>
    <definedName name="BMIIBI" localSheetId="12">#REF!</definedName>
    <definedName name="BMIIBI" localSheetId="13">#REF!</definedName>
    <definedName name="BMIIBI">#REF!</definedName>
    <definedName name="BMIIG">#N/A</definedName>
    <definedName name="BMIIMU" localSheetId="9">#REF!</definedName>
    <definedName name="BMIIMU" localSheetId="11">#REF!</definedName>
    <definedName name="BMIIMU" localSheetId="8">#REF!</definedName>
    <definedName name="BMIIMU" localSheetId="0">#REF!</definedName>
    <definedName name="BMIIMU" localSheetId="1">#REF!</definedName>
    <definedName name="BMIIMU" localSheetId="3">#REF!</definedName>
    <definedName name="BMIIMU" localSheetId="7">#REF!</definedName>
    <definedName name="BMIIMU" localSheetId="12">#REF!</definedName>
    <definedName name="BMIIMU" localSheetId="13">#REF!</definedName>
    <definedName name="BMIIMU">#REF!</definedName>
    <definedName name="BMS" localSheetId="9">#REF!</definedName>
    <definedName name="BMS" localSheetId="11">#REF!</definedName>
    <definedName name="BMS" localSheetId="8">#REF!</definedName>
    <definedName name="BMS" localSheetId="0">#REF!</definedName>
    <definedName name="BMS" localSheetId="1">#REF!</definedName>
    <definedName name="BMS" localSheetId="3">#REF!</definedName>
    <definedName name="BMS" localSheetId="7">#REF!</definedName>
    <definedName name="BMS" localSheetId="12">#REF!</definedName>
    <definedName name="BMS" localSheetId="13">#REF!</definedName>
    <definedName name="BMS">#REF!</definedName>
    <definedName name="BNEO" localSheetId="9">#REF!</definedName>
    <definedName name="BNEO" localSheetId="11">#REF!</definedName>
    <definedName name="BNEO" localSheetId="8">#REF!</definedName>
    <definedName name="BNEO" localSheetId="0">#REF!</definedName>
    <definedName name="BNEO" localSheetId="7">#REF!</definedName>
    <definedName name="BNEO" localSheetId="12">#REF!</definedName>
    <definedName name="BNEO" localSheetId="13">#REF!</definedName>
    <definedName name="BNEO">#REF!</definedName>
    <definedName name="BNF">"CA"</definedName>
    <definedName name="BO" localSheetId="9">#REF!</definedName>
    <definedName name="BO" localSheetId="11">#REF!</definedName>
    <definedName name="BO" localSheetId="8">#REF!</definedName>
    <definedName name="BO" localSheetId="0">#REF!</definedName>
    <definedName name="BO" localSheetId="1">#REF!</definedName>
    <definedName name="BO" localSheetId="3">#REF!</definedName>
    <definedName name="BO" localSheetId="7">#REF!</definedName>
    <definedName name="BO" localSheetId="12">#REF!</definedName>
    <definedName name="BO" localSheetId="13">#REF!</definedName>
    <definedName name="BO">#REF!</definedName>
    <definedName name="BOG" localSheetId="9">#REF!</definedName>
    <definedName name="BOG" localSheetId="11">#REF!</definedName>
    <definedName name="BOG" localSheetId="8">#REF!</definedName>
    <definedName name="BOG" localSheetId="0">#REF!</definedName>
    <definedName name="BOG" localSheetId="1">#REF!</definedName>
    <definedName name="BOG" localSheetId="3">#REF!</definedName>
    <definedName name="BOG" localSheetId="7">#REF!</definedName>
    <definedName name="BOG" localSheetId="12">#REF!</definedName>
    <definedName name="BOG" localSheetId="13">#REF!</definedName>
    <definedName name="BOG">#REF!</definedName>
    <definedName name="BOLETIN" localSheetId="8">[58]BCP!#REF!</definedName>
    <definedName name="BOLETIN" localSheetId="0">[58]BCP!#REF!</definedName>
    <definedName name="BOLETIN" localSheetId="1">#REF!</definedName>
    <definedName name="BOLETIN" localSheetId="3">[58]BCP!#REF!</definedName>
    <definedName name="BOLETIN" localSheetId="7">[58]BCP!#REF!</definedName>
    <definedName name="BOLETIN">[58]BCP!#REF!</definedName>
    <definedName name="Bolivia" localSheetId="9">#REF!</definedName>
    <definedName name="Bolivia" localSheetId="11">#REF!</definedName>
    <definedName name="Bolivia" localSheetId="8">#REF!</definedName>
    <definedName name="Bolivia" localSheetId="0">#REF!</definedName>
    <definedName name="Bolivia" localSheetId="1">#REF!</definedName>
    <definedName name="Bolivia" localSheetId="3">#REF!</definedName>
    <definedName name="Bolivia" localSheetId="7">#REF!</definedName>
    <definedName name="Bolivia" localSheetId="12">#REF!</definedName>
    <definedName name="Bolivia" localSheetId="13">#REF!</definedName>
    <definedName name="Bolivia">#REF!</definedName>
    <definedName name="BOP">#N/A</definedName>
    <definedName name="BOPF" localSheetId="9">#REF!</definedName>
    <definedName name="BOPF" localSheetId="11">#REF!</definedName>
    <definedName name="BOPF" localSheetId="8">#REF!</definedName>
    <definedName name="BOPF" localSheetId="0">#REF!</definedName>
    <definedName name="BOPF" localSheetId="1">#REF!</definedName>
    <definedName name="BOPF" localSheetId="3">#REF!</definedName>
    <definedName name="BOPF" localSheetId="7">#REF!</definedName>
    <definedName name="BOPF" localSheetId="12">#REF!</definedName>
    <definedName name="BOPF" localSheetId="13">#REF!</definedName>
    <definedName name="BOPF">#REF!</definedName>
    <definedName name="BOPUSD" localSheetId="9">#REF!</definedName>
    <definedName name="BOPUSD" localSheetId="11">#REF!</definedName>
    <definedName name="BOPUSD" localSheetId="8">#REF!</definedName>
    <definedName name="BOPUSD" localSheetId="0">#REF!</definedName>
    <definedName name="BOPUSD" localSheetId="1">#REF!</definedName>
    <definedName name="BOPUSD" localSheetId="3">#REF!</definedName>
    <definedName name="BOPUSD" localSheetId="7">#REF!</definedName>
    <definedName name="BOPUSD" localSheetId="12">#REF!</definedName>
    <definedName name="BOPUSD" localSheetId="13">#REF!</definedName>
    <definedName name="BOPUSD">#REF!</definedName>
    <definedName name="BORRA_CUADROS" localSheetId="4">[76]!BORRA_CUADROS</definedName>
    <definedName name="BORRA_CUADROS" localSheetId="1">#REF!</definedName>
    <definedName name="BORRA_CUADROS" localSheetId="3">[76]!BORRA_CUADROS</definedName>
    <definedName name="BORRA_CUADROS" localSheetId="7">[76]!BORRA_CUADROS</definedName>
    <definedName name="BORRA_CUADROS" localSheetId="10">[76]!BORRA_CUADROS</definedName>
    <definedName name="BORRA_CUADROS" localSheetId="13">[76]!BORRA_CUADROS</definedName>
    <definedName name="BORRA_CUADROS">[76]!BORRA_CUADROS</definedName>
    <definedName name="BPBNF" localSheetId="9">#REF!</definedName>
    <definedName name="BPBNF" localSheetId="11">#REF!</definedName>
    <definedName name="BPBNF" localSheetId="8">#REF!</definedName>
    <definedName name="BPBNF" localSheetId="0">#REF!</definedName>
    <definedName name="BPBNF" localSheetId="1">#REF!</definedName>
    <definedName name="BPBNF" localSheetId="3">#REF!</definedName>
    <definedName name="BPBNF" localSheetId="7">#REF!</definedName>
    <definedName name="BPBNF" localSheetId="12">#REF!</definedName>
    <definedName name="BPBNF" localSheetId="13">#REF!</definedName>
    <definedName name="BPBNF">#REF!</definedName>
    <definedName name="BRASS" localSheetId="9">#REF!</definedName>
    <definedName name="BRASS" localSheetId="11">#REF!</definedName>
    <definedName name="BRASS" localSheetId="8">#REF!</definedName>
    <definedName name="BRASS" localSheetId="0">#REF!</definedName>
    <definedName name="BRASS" localSheetId="1">#REF!</definedName>
    <definedName name="BRASS" localSheetId="3">#REF!</definedName>
    <definedName name="BRASS" localSheetId="7">#REF!</definedName>
    <definedName name="BRASS" localSheetId="12">#REF!</definedName>
    <definedName name="BRASS" localSheetId="13">#REF!</definedName>
    <definedName name="BRASS">#REF!</definedName>
    <definedName name="BRASS_1" localSheetId="9">#REF!</definedName>
    <definedName name="BRASS_1" localSheetId="11">#REF!</definedName>
    <definedName name="BRASS_1" localSheetId="8">#REF!</definedName>
    <definedName name="BRASS_1" localSheetId="0">#REF!</definedName>
    <definedName name="BRASS_1" localSheetId="1">#REF!</definedName>
    <definedName name="BRASS_1" localSheetId="3">#REF!</definedName>
    <definedName name="BRASS_1" localSheetId="7">#REF!</definedName>
    <definedName name="BRASS_1" localSheetId="12">#REF!</definedName>
    <definedName name="BRASS_1" localSheetId="13">#REF!</definedName>
    <definedName name="BRASS_1">#REF!</definedName>
    <definedName name="BRASS_6" localSheetId="9">#REF!</definedName>
    <definedName name="BRASS_6" localSheetId="11">#REF!</definedName>
    <definedName name="BRASS_6" localSheetId="8">#REF!</definedName>
    <definedName name="BRASS_6" localSheetId="0">#REF!</definedName>
    <definedName name="BRASS_6" localSheetId="3">#REF!</definedName>
    <definedName name="BRASS_6" localSheetId="12">#REF!</definedName>
    <definedName name="BRASS_6" localSheetId="13">#REF!</definedName>
    <definedName name="BRASS_6">#REF!</definedName>
    <definedName name="Brazil" localSheetId="9">#REF!</definedName>
    <definedName name="Brazil" localSheetId="11">#REF!</definedName>
    <definedName name="Brazil" localSheetId="8">#REF!</definedName>
    <definedName name="Brazil" localSheetId="0">#REF!</definedName>
    <definedName name="Brazil" localSheetId="12">#REF!</definedName>
    <definedName name="Brazil" localSheetId="13">#REF!</definedName>
    <definedName name="Brazil">#REF!</definedName>
    <definedName name="BRECHA">[61]BRECHA!$E$3</definedName>
    <definedName name="BS" localSheetId="9">#REF!</definedName>
    <definedName name="BS" localSheetId="11">#REF!</definedName>
    <definedName name="BS" localSheetId="8">#REF!</definedName>
    <definedName name="BS" localSheetId="0">#REF!</definedName>
    <definedName name="BS" localSheetId="1">#REF!</definedName>
    <definedName name="BS" localSheetId="3">#REF!</definedName>
    <definedName name="BS" localSheetId="7">#REF!</definedName>
    <definedName name="BS" localSheetId="12">#REF!</definedName>
    <definedName name="BS" localSheetId="13">#REF!</definedName>
    <definedName name="BS">#REF!</definedName>
    <definedName name="BS1A" localSheetId="9">#REF!</definedName>
    <definedName name="BS1A" localSheetId="11">#REF!</definedName>
    <definedName name="BS1A" localSheetId="8">#REF!</definedName>
    <definedName name="BS1A" localSheetId="0">#REF!</definedName>
    <definedName name="BS1A" localSheetId="1">#REF!</definedName>
    <definedName name="BS1A" localSheetId="3">#REF!</definedName>
    <definedName name="BS1A" localSheetId="7">#REF!</definedName>
    <definedName name="BS1A" localSheetId="12">#REF!</definedName>
    <definedName name="BS1A" localSheetId="13">#REF!</definedName>
    <definedName name="BS1A">#REF!</definedName>
    <definedName name="Bstd" localSheetId="9">#REF!</definedName>
    <definedName name="Bstd" localSheetId="11">#REF!</definedName>
    <definedName name="Bstd" localSheetId="8">#REF!</definedName>
    <definedName name="Bstd" localSheetId="0">#REF!</definedName>
    <definedName name="Bstd" localSheetId="7">#REF!</definedName>
    <definedName name="Bstd" localSheetId="12">#REF!</definedName>
    <definedName name="Bstd" localSheetId="13">#REF!</definedName>
    <definedName name="Bstd">#REF!</definedName>
    <definedName name="BTO" localSheetId="9">#REF!</definedName>
    <definedName name="BTO" localSheetId="11">#REF!</definedName>
    <definedName name="BTO" localSheetId="8">#REF!</definedName>
    <definedName name="BTO" localSheetId="0">#REF!</definedName>
    <definedName name="BTO" localSheetId="12">#REF!</definedName>
    <definedName name="BTO" localSheetId="13">#REF!</definedName>
    <definedName name="BTO">#REF!</definedName>
    <definedName name="BTR" localSheetId="9">#REF!</definedName>
    <definedName name="BTR" localSheetId="11">#REF!</definedName>
    <definedName name="BTR" localSheetId="8">#REF!</definedName>
    <definedName name="BTR" localSheetId="0">#REF!</definedName>
    <definedName name="BTR" localSheetId="3">#REF!</definedName>
    <definedName name="BTR" localSheetId="12">#REF!</definedName>
    <definedName name="BTR" localSheetId="13">#REF!</definedName>
    <definedName name="BTR">#REF!</definedName>
    <definedName name="BTRG" localSheetId="9">#REF!</definedName>
    <definedName name="BTRG" localSheetId="11">#REF!</definedName>
    <definedName name="BTRG" localSheetId="8">#REF!</definedName>
    <definedName name="BTRG" localSheetId="0">#REF!</definedName>
    <definedName name="BTRG" localSheetId="3">#REF!</definedName>
    <definedName name="BTRG" localSheetId="12">#REF!</definedName>
    <definedName name="BTRG" localSheetId="13">#REF!</definedName>
    <definedName name="BTRG">#REF!</definedName>
    <definedName name="BTRP" localSheetId="9">#REF!</definedName>
    <definedName name="BTRP" localSheetId="11">#REF!</definedName>
    <definedName name="BTRP" localSheetId="8">#REF!</definedName>
    <definedName name="BTRP" localSheetId="0">#REF!</definedName>
    <definedName name="BTRP" localSheetId="12">#REF!</definedName>
    <definedName name="BTRP" localSheetId="13">#REF!</definedName>
    <definedName name="BTRP">#REF!</definedName>
    <definedName name="Budget" localSheetId="9">#REF!</definedName>
    <definedName name="Budget" localSheetId="11">#REF!</definedName>
    <definedName name="Budget" localSheetId="8">#REF!</definedName>
    <definedName name="Budget" localSheetId="0">#REF!</definedName>
    <definedName name="Budget" localSheetId="1">#REF!</definedName>
    <definedName name="Budget" localSheetId="3">#REF!</definedName>
    <definedName name="Budget" localSheetId="12">#REF!</definedName>
    <definedName name="Budget" localSheetId="13">#REF!</definedName>
    <definedName name="Budget">#REF!</definedName>
    <definedName name="Budget_expenditure" localSheetId="9">#REF!</definedName>
    <definedName name="Budget_expenditure" localSheetId="11">#REF!</definedName>
    <definedName name="Budget_expenditure" localSheetId="8">#REF!</definedName>
    <definedName name="Budget_expenditure" localSheetId="0">#REF!</definedName>
    <definedName name="Budget_expenditure" localSheetId="12">#REF!</definedName>
    <definedName name="Budget_expenditure" localSheetId="13">#REF!</definedName>
    <definedName name="Budget_expenditure">#REF!</definedName>
    <definedName name="Budget_revenue" localSheetId="9">#REF!</definedName>
    <definedName name="Budget_revenue" localSheetId="11">#REF!</definedName>
    <definedName name="Budget_revenue" localSheetId="8">#REF!</definedName>
    <definedName name="Budget_revenue" localSheetId="0">#REF!</definedName>
    <definedName name="Budget_revenue" localSheetId="12">#REF!</definedName>
    <definedName name="Budget_revenue" localSheetId="13">#REF!</definedName>
    <definedName name="Budget_revenue">#REF!</definedName>
    <definedName name="BURACO" localSheetId="9">#REF!</definedName>
    <definedName name="BURACO" localSheetId="11">#REF!</definedName>
    <definedName name="BURACO" localSheetId="8">#REF!</definedName>
    <definedName name="BURACO" localSheetId="0">#REF!</definedName>
    <definedName name="BURACO" localSheetId="12">#REF!</definedName>
    <definedName name="BURACO" localSheetId="13">#REF!</definedName>
    <definedName name="BURACO">#REF!</definedName>
    <definedName name="Button_13">"CLAGA2000_Consolidado_2001_List"</definedName>
    <definedName name="BX" localSheetId="9">#REF!</definedName>
    <definedName name="BX" localSheetId="11">#REF!</definedName>
    <definedName name="BX" localSheetId="8">#REF!</definedName>
    <definedName name="BX" localSheetId="0">#REF!</definedName>
    <definedName name="BX" localSheetId="1">#REF!</definedName>
    <definedName name="BX" localSheetId="3">#REF!</definedName>
    <definedName name="BX" localSheetId="7">#REF!</definedName>
    <definedName name="BX" localSheetId="12">#REF!</definedName>
    <definedName name="BX" localSheetId="13">#REF!</definedName>
    <definedName name="BX">#REF!</definedName>
    <definedName name="BXG">[75]Q6!$E$26:$AH$26</definedName>
    <definedName name="BXI" localSheetId="9">#REF!</definedName>
    <definedName name="BXI" localSheetId="11">#REF!</definedName>
    <definedName name="BXI" localSheetId="8">#REF!</definedName>
    <definedName name="BXI" localSheetId="0">#REF!</definedName>
    <definedName name="BXI" localSheetId="1">#REF!</definedName>
    <definedName name="BXI" localSheetId="3">#REF!</definedName>
    <definedName name="BXI" localSheetId="7">#REF!</definedName>
    <definedName name="BXI" localSheetId="12">#REF!</definedName>
    <definedName name="BXI" localSheetId="13">#REF!</definedName>
    <definedName name="BXI">#REF!</definedName>
    <definedName name="BXS" localSheetId="9">#REF!</definedName>
    <definedName name="BXS" localSheetId="11">#REF!</definedName>
    <definedName name="BXS" localSheetId="8">#REF!</definedName>
    <definedName name="BXS" localSheetId="0">#REF!</definedName>
    <definedName name="BXS" localSheetId="1">#REF!</definedName>
    <definedName name="BXS" localSheetId="3">#REF!</definedName>
    <definedName name="BXS" localSheetId="7">#REF!</definedName>
    <definedName name="BXS" localSheetId="12">#REF!</definedName>
    <definedName name="BXS" localSheetId="13">#REF!</definedName>
    <definedName name="BXS">#REF!</definedName>
    <definedName name="C.2" localSheetId="9">#REF!</definedName>
    <definedName name="C.2" localSheetId="11">#REF!</definedName>
    <definedName name="C.2" localSheetId="8">#REF!</definedName>
    <definedName name="C.2" localSheetId="0">#REF!</definedName>
    <definedName name="C.2" localSheetId="1">#REF!</definedName>
    <definedName name="C.2" localSheetId="3">#REF!</definedName>
    <definedName name="C.2" localSheetId="7">#REF!</definedName>
    <definedName name="C.2" localSheetId="12">#REF!</definedName>
    <definedName name="C.2" localSheetId="13">#REF!</definedName>
    <definedName name="C.2">#REF!</definedName>
    <definedName name="C_" localSheetId="9">#REF!</definedName>
    <definedName name="C_" localSheetId="11">#REF!</definedName>
    <definedName name="C_" localSheetId="8">#REF!</definedName>
    <definedName name="C_" localSheetId="0">#REF!</definedName>
    <definedName name="C_" localSheetId="1">#REF!</definedName>
    <definedName name="C_" localSheetId="3">#REF!</definedName>
    <definedName name="C_" localSheetId="12">#REF!</definedName>
    <definedName name="C_" localSheetId="13">#REF!</definedName>
    <definedName name="C_">#REF!</definedName>
    <definedName name="C_1" localSheetId="9">OFFSET(#REF!,0,0,COUNT(#REF!),1)</definedName>
    <definedName name="C_1" localSheetId="11">OFFSET(#REF!,0,0,COUNT(#REF!),1)</definedName>
    <definedName name="C_1" localSheetId="8">OFFSET(#REF!,0,0,COUNT(#REF!),1)</definedName>
    <definedName name="C_1" localSheetId="0">OFFSET(#REF!,0,0,COUNT(#REF!),1)</definedName>
    <definedName name="C_1" localSheetId="1">OFFSET(#REF!,0,0,COUNT(#REF!),1)</definedName>
    <definedName name="C_1" localSheetId="3">OFFSET(#REF!,0,0,COUNT(#REF!),1)</definedName>
    <definedName name="C_1" localSheetId="7">OFFSET(#REF!,0,0,COUNT(#REF!),1)</definedName>
    <definedName name="C_1" localSheetId="12">OFFSET(#REF!,0,0,COUNT(#REF!),1)</definedName>
    <definedName name="C_1" localSheetId="13">OFFSET(#REF!,0,0,COUNT(#REF!),1)</definedName>
    <definedName name="C_1">OFFSET(#REF!,0,0,COUNT(#REF!),1)</definedName>
    <definedName name="C_2" localSheetId="9">OFFSET(#REF!,0,0,COUNT(#REF!),1)</definedName>
    <definedName name="C_2" localSheetId="11">OFFSET(#REF!,0,0,COUNT(#REF!),1)</definedName>
    <definedName name="C_2" localSheetId="8">OFFSET(#REF!,0,0,COUNT(#REF!),1)</definedName>
    <definedName name="C_2" localSheetId="0">OFFSET(#REF!,0,0,COUNT(#REF!),1)</definedName>
    <definedName name="C_2" localSheetId="3">OFFSET(#REF!,0,0,COUNT(#REF!),1)</definedName>
    <definedName name="C_2" localSheetId="12">OFFSET(#REF!,0,0,COUNT(#REF!),1)</definedName>
    <definedName name="C_2" localSheetId="13">OFFSET(#REF!,0,0,COUNT(#REF!),1)</definedName>
    <definedName name="C_2">OFFSET(#REF!,0,0,COUNT(#REF!),1)</definedName>
    <definedName name="CA" localSheetId="9">#REF!</definedName>
    <definedName name="CA" localSheetId="11">#REF!</definedName>
    <definedName name="CA" localSheetId="8">#REF!</definedName>
    <definedName name="CA" localSheetId="0">#REF!</definedName>
    <definedName name="CA" localSheetId="1">#REF!</definedName>
    <definedName name="CA" localSheetId="3">#REF!</definedName>
    <definedName name="CA" localSheetId="7">#REF!</definedName>
    <definedName name="CA" localSheetId="12">#REF!</definedName>
    <definedName name="CA" localSheetId="13">#REF!</definedName>
    <definedName name="CA">#REF!</definedName>
    <definedName name="CAD" localSheetId="9">#REF!</definedName>
    <definedName name="CAD" localSheetId="11">#REF!</definedName>
    <definedName name="CAD" localSheetId="8">#REF!</definedName>
    <definedName name="CAD" localSheetId="0">#REF!</definedName>
    <definedName name="CAD" localSheetId="1">#REF!</definedName>
    <definedName name="CAD" localSheetId="3">#REF!</definedName>
    <definedName name="CAD" localSheetId="7">#REF!</definedName>
    <definedName name="CAD" localSheetId="12">#REF!</definedName>
    <definedName name="CAD" localSheetId="13">#REF!</definedName>
    <definedName name="CAD">#REF!</definedName>
    <definedName name="CAe" localSheetId="9">#REF!</definedName>
    <definedName name="CAe" localSheetId="11">#REF!</definedName>
    <definedName name="CAe" localSheetId="8">#REF!</definedName>
    <definedName name="CAe" localSheetId="0">#REF!</definedName>
    <definedName name="CAe" localSheetId="7">#REF!</definedName>
    <definedName name="CAe" localSheetId="12">#REF!</definedName>
    <definedName name="CAe" localSheetId="13">#REF!</definedName>
    <definedName name="CAe">#REF!</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9" hidden="1">#REF!</definedName>
    <definedName name="calculo" localSheetId="11" hidden="1">#REF!</definedName>
    <definedName name="calculo" localSheetId="8" hidden="1">#REF!</definedName>
    <definedName name="calculo" localSheetId="0" hidden="1">#REF!</definedName>
    <definedName name="calculo" localSheetId="1" hidden="1">#REF!</definedName>
    <definedName name="calculo" localSheetId="3" hidden="1">#REF!</definedName>
    <definedName name="calculo" localSheetId="7" hidden="1">#REF!</definedName>
    <definedName name="calculo" localSheetId="12" hidden="1">#REF!</definedName>
    <definedName name="calculo" localSheetId="13" hidden="1">#REF!</definedName>
    <definedName name="calculo" hidden="1">#REF!</definedName>
    <definedName name="CalificaciónFinal">'[49]base de datos MODULO I'!$B$4:$E$49</definedName>
    <definedName name="CalificIndica">'[49]base de datos MODULO I'!$F$5:$AM$50</definedName>
    <definedName name="CAMARON" localSheetId="9">#REF!</definedName>
    <definedName name="CAMARON" localSheetId="11">#REF!</definedName>
    <definedName name="CAMARON" localSheetId="8">#REF!</definedName>
    <definedName name="CAMARON" localSheetId="0">#REF!</definedName>
    <definedName name="CAMARON" localSheetId="1">#REF!</definedName>
    <definedName name="CAMARON" localSheetId="3">#REF!</definedName>
    <definedName name="CAMARON" localSheetId="7">#REF!</definedName>
    <definedName name="CAMARON" localSheetId="12">#REF!</definedName>
    <definedName name="CAMARON" localSheetId="13">#REF!</definedName>
    <definedName name="CAMARON">#REF!</definedName>
    <definedName name="Canada_wt">'[66]OECD wgt'!$B$10</definedName>
    <definedName name="CAPA" localSheetId="9">#REF!</definedName>
    <definedName name="CAPA" localSheetId="11">#REF!</definedName>
    <definedName name="CAPA" localSheetId="8">#REF!</definedName>
    <definedName name="CAPA" localSheetId="0">#REF!</definedName>
    <definedName name="CAPA" localSheetId="1">#REF!</definedName>
    <definedName name="CAPA" localSheetId="3">#REF!</definedName>
    <definedName name="CAPA" localSheetId="7">#REF!</definedName>
    <definedName name="CAPA" localSheetId="12">#REF!</definedName>
    <definedName name="CAPA" localSheetId="13">#REF!</definedName>
    <definedName name="CAPA">#REF!</definedName>
    <definedName name="CAperc" localSheetId="9">#REF!</definedName>
    <definedName name="CAperc" localSheetId="11">#REF!</definedName>
    <definedName name="CAperc" localSheetId="8">#REF!</definedName>
    <definedName name="CAperc" localSheetId="0">#REF!</definedName>
    <definedName name="CAperc" localSheetId="1">#REF!</definedName>
    <definedName name="CAperc" localSheetId="3">#REF!</definedName>
    <definedName name="CAperc" localSheetId="7">#REF!</definedName>
    <definedName name="CAperc" localSheetId="12">#REF!</definedName>
    <definedName name="CAperc" localSheetId="13">#REF!</definedName>
    <definedName name="CAperc">#REF!</definedName>
    <definedName name="Capit.Neto">'[49]Ranking Bancario'!$J$4:$N$54</definedName>
    <definedName name="Capitalizacion">'[49]Calidad del Activo'!$A$5:$K$24</definedName>
    <definedName name="CAr" localSheetId="9">#REF!</definedName>
    <definedName name="CAr" localSheetId="11">#REF!</definedName>
    <definedName name="CAr" localSheetId="8">#REF!</definedName>
    <definedName name="CAr" localSheetId="0">#REF!</definedName>
    <definedName name="CAr" localSheetId="1">#REF!</definedName>
    <definedName name="CAr" localSheetId="3">#REF!</definedName>
    <definedName name="CAr" localSheetId="7">#REF!</definedName>
    <definedName name="CAr" localSheetId="12">#REF!</definedName>
    <definedName name="CAr" localSheetId="13">#REF!</definedName>
    <definedName name="CAr">#REF!</definedName>
    <definedName name="CAS">[61]CASCADA!$C$4</definedName>
    <definedName name="Cascada">[77]Hoja3!$B$1:$L$98</definedName>
    <definedName name="Cavg" localSheetId="9">OFFSET(#REF!,0,0,COUNT(#REF!),1)</definedName>
    <definedName name="Cavg" localSheetId="11">OFFSET(#REF!,0,0,COUNT(#REF!),1)</definedName>
    <definedName name="Cavg" localSheetId="8">OFFSET(#REF!,0,0,COUNT(#REF!),1)</definedName>
    <definedName name="Cavg" localSheetId="0">OFFSET(#REF!,0,0,COUNT(#REF!),1)</definedName>
    <definedName name="Cavg" localSheetId="1">OFFSET(#REF!,0,0,COUNT(#REF!),1)</definedName>
    <definedName name="Cavg" localSheetId="3">OFFSET(#REF!,0,0,COUNT(#REF!),1)</definedName>
    <definedName name="Cavg" localSheetId="7">OFFSET(#REF!,0,0,COUNT(#REF!),1)</definedName>
    <definedName name="Cavg" localSheetId="12">OFFSET(#REF!,0,0,COUNT(#REF!),1)</definedName>
    <definedName name="Cavg" localSheetId="13">OFFSET(#REF!,0,0,COUNT(#REF!),1)</definedName>
    <definedName name="Cavg">OFFSET(#REF!,0,0,COUNT(#REF!),1)</definedName>
    <definedName name="cc" localSheetId="15" hidden="1">{"Riqfin97",#N/A,FALSE,"Tran";"Riqfinpro",#N/A,FALSE,"Tran"}</definedName>
    <definedName name="cc" localSheetId="9" hidden="1">{"Riqfin97",#N/A,FALSE,"Tran";"Riqfinpro",#N/A,FALSE,"Tran"}</definedName>
    <definedName name="cc" localSheetId="11" hidden="1">{"Riqfin97",#N/A,FALSE,"Tran";"Riqfinpro",#N/A,FALSE,"Tran"}</definedName>
    <definedName name="cc" localSheetId="8" hidden="1">{"Riqfin97",#N/A,FALSE,"Tran";"Riqfinpro",#N/A,FALSE,"Tran"}</definedName>
    <definedName name="cc" localSheetId="0" hidden="1">{"Riqfin97",#N/A,FALSE,"Tran";"Riqfinpro",#N/A,FALSE,"Tran"}</definedName>
    <definedName name="cc" localSheetId="1" hidden="1">{"Riqfin97",#N/A,FALSE,"Tran";"Riqfinpro",#N/A,FALSE,"Tran"}</definedName>
    <definedName name="cc" localSheetId="3" hidden="1">{"Riqfin97",#N/A,FALSE,"Tran";"Riqfinpro",#N/A,FALSE,"Tran"}</definedName>
    <definedName name="cc" localSheetId="7" hidden="1">{"Riqfin97",#N/A,FALSE,"Tran";"Riqfinpro",#N/A,FALSE,"Tran"}</definedName>
    <definedName name="cc" localSheetId="10" hidden="1">{"Riqfin97",#N/A,FALSE,"Tran";"Riqfinpro",#N/A,FALSE,"Tran"}</definedName>
    <definedName name="cc" localSheetId="12" hidden="1">{"Riqfin97",#N/A,FALSE,"Tran";"Riqfinpro",#N/A,FALSE,"Tran"}</definedName>
    <definedName name="cc" localSheetId="13" hidden="1">{"Riqfin97",#N/A,FALSE,"Tran";"Riqfinpro",#N/A,FALSE,"Tran"}</definedName>
    <definedName name="cc" hidden="1">{"Riqfin97",#N/A,FALSE,"Tran";"Riqfinpro",#N/A,FALSE,"Tran"}</definedName>
    <definedName name="ccc">#N/A</definedName>
    <definedName name="cccc">#N/A</definedName>
    <definedName name="ccccc" localSheetId="15" hidden="1">{"Minpmon",#N/A,FALSE,"Monthinput"}</definedName>
    <definedName name="ccccc" localSheetId="9" hidden="1">{"Minpmon",#N/A,FALSE,"Monthinput"}</definedName>
    <definedName name="ccccc" localSheetId="11" hidden="1">{"Minpmon",#N/A,FALSE,"Monthinput"}</definedName>
    <definedName name="ccccc" localSheetId="8" hidden="1">{"Minpmon",#N/A,FALSE,"Monthinput"}</definedName>
    <definedName name="ccccc" localSheetId="0" hidden="1">{"Minpmon",#N/A,FALSE,"Monthinput"}</definedName>
    <definedName name="ccccc" localSheetId="1" hidden="1">{"Minpmon",#N/A,FALSE,"Monthinput"}</definedName>
    <definedName name="ccccc" localSheetId="3" hidden="1">{"Minpmon",#N/A,FALSE,"Monthinput"}</definedName>
    <definedName name="ccccc" localSheetId="7" hidden="1">{"Minpmon",#N/A,FALSE,"Monthinput"}</definedName>
    <definedName name="ccccc" localSheetId="10" hidden="1">{"Minpmon",#N/A,FALSE,"Monthinput"}</definedName>
    <definedName name="ccccc" localSheetId="12" hidden="1">{"Minpmon",#N/A,FALSE,"Monthinput"}</definedName>
    <definedName name="ccccc" localSheetId="13" hidden="1">{"Minpmon",#N/A,FALSE,"Monthinput"}</definedName>
    <definedName name="ccccc" hidden="1">{"Minpmon",#N/A,FALSE,"Monthinput"}</definedName>
    <definedName name="cccccccccccccc" localSheetId="15" hidden="1">{"Tab1",#N/A,FALSE,"P";"Tab2",#N/A,FALSE,"P"}</definedName>
    <definedName name="cccccccccccccc" localSheetId="9" hidden="1">{"Tab1",#N/A,FALSE,"P";"Tab2",#N/A,FALSE,"P"}</definedName>
    <definedName name="cccccccccccccc" localSheetId="11" hidden="1">{"Tab1",#N/A,FALSE,"P";"Tab2",#N/A,FALSE,"P"}</definedName>
    <definedName name="cccccccccccccc" localSheetId="8" hidden="1">{"Tab1",#N/A,FALSE,"P";"Tab2",#N/A,FALSE,"P"}</definedName>
    <definedName name="cccccccccccccc" localSheetId="0" hidden="1">{"Tab1",#N/A,FALSE,"P";"Tab2",#N/A,FALSE,"P"}</definedName>
    <definedName name="cccccccccccccc" localSheetId="1" hidden="1">{"Tab1",#N/A,FALSE,"P";"Tab2",#N/A,FALSE,"P"}</definedName>
    <definedName name="cccccccccccccc" localSheetId="3" hidden="1">{"Tab1",#N/A,FALSE,"P";"Tab2",#N/A,FALSE,"P"}</definedName>
    <definedName name="cccccccccccccc" localSheetId="7" hidden="1">{"Tab1",#N/A,FALSE,"P";"Tab2",#N/A,FALSE,"P"}</definedName>
    <definedName name="cccccccccccccc" localSheetId="10" hidden="1">{"Tab1",#N/A,FALSE,"P";"Tab2",#N/A,FALSE,"P"}</definedName>
    <definedName name="cccccccccccccc" localSheetId="12" hidden="1">{"Tab1",#N/A,FALSE,"P";"Tab2",#N/A,FALSE,"P"}</definedName>
    <definedName name="cccccccccccccc" localSheetId="13" hidden="1">{"Tab1",#N/A,FALSE,"P";"Tab2",#N/A,FALSE,"P"}</definedName>
    <definedName name="cccccccccccccc" hidden="1">{"Tab1",#N/A,FALSE,"P";"Tab2",#N/A,FALSE,"P"}</definedName>
    <definedName name="cccm" localSheetId="15" hidden="1">{"Riqfin97",#N/A,FALSE,"Tran";"Riqfinpro",#N/A,FALSE,"Tran"}</definedName>
    <definedName name="cccm" localSheetId="9" hidden="1">{"Riqfin97",#N/A,FALSE,"Tran";"Riqfinpro",#N/A,FALSE,"Tran"}</definedName>
    <definedName name="cccm" localSheetId="11" hidden="1">{"Riqfin97",#N/A,FALSE,"Tran";"Riqfinpro",#N/A,FALSE,"Tran"}</definedName>
    <definedName name="cccm" localSheetId="8" hidden="1">{"Riqfin97",#N/A,FALSE,"Tran";"Riqfinpro",#N/A,FALSE,"Tran"}</definedName>
    <definedName name="cccm" localSheetId="0" hidden="1">{"Riqfin97",#N/A,FALSE,"Tran";"Riqfinpro",#N/A,FALSE,"Tran"}</definedName>
    <definedName name="cccm" localSheetId="1" hidden="1">{"Riqfin97",#N/A,FALSE,"Tran";"Riqfinpro",#N/A,FALSE,"Tran"}</definedName>
    <definedName name="cccm" localSheetId="3" hidden="1">{"Riqfin97",#N/A,FALSE,"Tran";"Riqfinpro",#N/A,FALSE,"Tran"}</definedName>
    <definedName name="cccm" localSheetId="7" hidden="1">{"Riqfin97",#N/A,FALSE,"Tran";"Riqfinpro",#N/A,FALSE,"Tran"}</definedName>
    <definedName name="cccm" localSheetId="10" hidden="1">{"Riqfin97",#N/A,FALSE,"Tran";"Riqfinpro",#N/A,FALSE,"Tran"}</definedName>
    <definedName name="cccm" localSheetId="12" hidden="1">{"Riqfin97",#N/A,FALSE,"Tran";"Riqfinpro",#N/A,FALSE,"Tran"}</definedName>
    <definedName name="cccm" localSheetId="13" hidden="1">{"Riqfin97",#N/A,FALSE,"Tran";"Riqfinpro",#N/A,FALSE,"Tran"}</definedName>
    <definedName name="cccm" hidden="1">{"Riqfin97",#N/A,FALSE,"Tran";"Riqfinpro",#N/A,FALSE,"Tran"}</definedName>
    <definedName name="ccme" localSheetId="9">#REF!</definedName>
    <definedName name="ccme" localSheetId="11">#REF!</definedName>
    <definedName name="ccme" localSheetId="8">#REF!</definedName>
    <definedName name="ccme" localSheetId="0">#REF!</definedName>
    <definedName name="ccme" localSheetId="1">#REF!</definedName>
    <definedName name="ccme" localSheetId="3">#REF!</definedName>
    <definedName name="ccme" localSheetId="7">#REF!</definedName>
    <definedName name="ccme" localSheetId="12">#REF!</definedName>
    <definedName name="ccme" localSheetId="13">#REF!</definedName>
    <definedName name="ccme">#REF!</definedName>
    <definedName name="ccme2000" localSheetId="9">#REF!</definedName>
    <definedName name="ccme2000" localSheetId="11">#REF!</definedName>
    <definedName name="ccme2000" localSheetId="8">#REF!</definedName>
    <definedName name="ccme2000" localSheetId="0">#REF!</definedName>
    <definedName name="ccme2000" localSheetId="3">#REF!</definedName>
    <definedName name="ccme2000" localSheetId="7">#REF!</definedName>
    <definedName name="ccme2000" localSheetId="12">#REF!</definedName>
    <definedName name="ccme2000" localSheetId="13">#REF!</definedName>
    <definedName name="ccme2000">#REF!</definedName>
    <definedName name="ccme2001" localSheetId="9">#REF!</definedName>
    <definedName name="ccme2001" localSheetId="11">#REF!</definedName>
    <definedName name="ccme2001" localSheetId="8">#REF!</definedName>
    <definedName name="ccme2001" localSheetId="0">#REF!</definedName>
    <definedName name="ccme2001" localSheetId="3">#REF!</definedName>
    <definedName name="ccme2001" localSheetId="7">#REF!</definedName>
    <definedName name="ccme2001" localSheetId="12">#REF!</definedName>
    <definedName name="ccme2001" localSheetId="13">#REF!</definedName>
    <definedName name="ccme2001">#REF!</definedName>
    <definedName name="ccme2002" localSheetId="9">#REF!</definedName>
    <definedName name="ccme2002" localSheetId="11">#REF!</definedName>
    <definedName name="ccme2002" localSheetId="8">#REF!</definedName>
    <definedName name="ccme2002" localSheetId="0">#REF!</definedName>
    <definedName name="ccme2002" localSheetId="12">#REF!</definedName>
    <definedName name="ccme2002" localSheetId="13">#REF!</definedName>
    <definedName name="ccme2002">#REF!</definedName>
    <definedName name="ccme2003" localSheetId="9">#REF!</definedName>
    <definedName name="ccme2003" localSheetId="11">#REF!</definedName>
    <definedName name="ccme2003" localSheetId="8">#REF!</definedName>
    <definedName name="ccme2003" localSheetId="0">#REF!</definedName>
    <definedName name="ccme2003" localSheetId="12">#REF!</definedName>
    <definedName name="ccme2003" localSheetId="13">#REF!</definedName>
    <definedName name="ccme2003">#REF!</definedName>
    <definedName name="ccme98" localSheetId="11">[22]Programa!#REF!</definedName>
    <definedName name="ccme98" localSheetId="8">[22]Programa!#REF!</definedName>
    <definedName name="ccme98" localSheetId="1">[22]Programa!#REF!</definedName>
    <definedName name="ccme98" localSheetId="3">[22]Programa!#REF!</definedName>
    <definedName name="ccme98">[22]Programa!#REF!</definedName>
    <definedName name="ccme98j" localSheetId="11">[22]Programa!#REF!</definedName>
    <definedName name="ccme98j" localSheetId="1">[22]Programa!#REF!</definedName>
    <definedName name="ccme98j" localSheetId="3">[22]Programa!#REF!</definedName>
    <definedName name="ccme98j">[22]Programa!#REF!</definedName>
    <definedName name="ccme98s" localSheetId="9">#REF!</definedName>
    <definedName name="ccme98s" localSheetId="11">#REF!</definedName>
    <definedName name="ccme98s" localSheetId="8">#REF!</definedName>
    <definedName name="ccme98s" localSheetId="0">#REF!</definedName>
    <definedName name="ccme98s" localSheetId="1">#REF!</definedName>
    <definedName name="ccme98s" localSheetId="3">#REF!</definedName>
    <definedName name="ccme98s" localSheetId="7">#REF!</definedName>
    <definedName name="ccme98s" localSheetId="12">#REF!</definedName>
    <definedName name="ccme98s" localSheetId="13">#REF!</definedName>
    <definedName name="ccme98s">#REF!</definedName>
    <definedName name="ccme99" localSheetId="9">#REF!</definedName>
    <definedName name="ccme99" localSheetId="11">#REF!</definedName>
    <definedName name="ccme99" localSheetId="8">#REF!</definedName>
    <definedName name="ccme99" localSheetId="0">#REF!</definedName>
    <definedName name="ccme99" localSheetId="3">#REF!</definedName>
    <definedName name="ccme99" localSheetId="7">#REF!</definedName>
    <definedName name="ccme99" localSheetId="12">#REF!</definedName>
    <definedName name="ccme99" localSheetId="13">#REF!</definedName>
    <definedName name="ccme99">#REF!</definedName>
    <definedName name="ccode">273</definedName>
    <definedName name="CD" localSheetId="9">#REF!</definedName>
    <definedName name="CD" localSheetId="11">#REF!</definedName>
    <definedName name="CD" localSheetId="8">#REF!</definedName>
    <definedName name="CD" localSheetId="0">#REF!</definedName>
    <definedName name="CD" localSheetId="1">#REF!</definedName>
    <definedName name="CD" localSheetId="3">#REF!</definedName>
    <definedName name="CD" localSheetId="7">#REF!</definedName>
    <definedName name="CD" localSheetId="12">#REF!</definedName>
    <definedName name="CD" localSheetId="13">#REF!</definedName>
    <definedName name="CD">#REF!</definedName>
    <definedName name="CD1A" localSheetId="9">#REF!</definedName>
    <definedName name="CD1A" localSheetId="11">#REF!</definedName>
    <definedName name="CD1A" localSheetId="8">#REF!</definedName>
    <definedName name="CD1A" localSheetId="0">#REF!</definedName>
    <definedName name="CD1A" localSheetId="1">#REF!</definedName>
    <definedName name="CD1A" localSheetId="3">#REF!</definedName>
    <definedName name="CD1A" localSheetId="7">#REF!</definedName>
    <definedName name="CD1A" localSheetId="12">#REF!</definedName>
    <definedName name="CD1A" localSheetId="13">#REF!</definedName>
    <definedName name="CD1A">#REF!</definedName>
    <definedName name="cde" localSheetId="15" hidden="1">{"Riqfin97",#N/A,FALSE,"Tran";"Riqfinpro",#N/A,FALSE,"Tran"}</definedName>
    <definedName name="cde" localSheetId="9" hidden="1">{"Riqfin97",#N/A,FALSE,"Tran";"Riqfinpro",#N/A,FALSE,"Tran"}</definedName>
    <definedName name="cde" localSheetId="11" hidden="1">{"Riqfin97",#N/A,FALSE,"Tran";"Riqfinpro",#N/A,FALSE,"Tran"}</definedName>
    <definedName name="cde" localSheetId="8" hidden="1">{"Riqfin97",#N/A,FALSE,"Tran";"Riqfinpro",#N/A,FALSE,"Tran"}</definedName>
    <definedName name="cde" localSheetId="0" hidden="1">{"Riqfin97",#N/A,FALSE,"Tran";"Riqfinpro",#N/A,FALSE,"Tran"}</definedName>
    <definedName name="cde" localSheetId="1" hidden="1">{"Riqfin97",#N/A,FALSE,"Tran";"Riqfinpro",#N/A,FALSE,"Tran"}</definedName>
    <definedName name="cde" localSheetId="3" hidden="1">{"Riqfin97",#N/A,FALSE,"Tran";"Riqfinpro",#N/A,FALSE,"Tran"}</definedName>
    <definedName name="cde" localSheetId="7" hidden="1">{"Riqfin97",#N/A,FALSE,"Tran";"Riqfinpro",#N/A,FALSE,"Tran"}</definedName>
    <definedName name="cde" localSheetId="10" hidden="1">{"Riqfin97",#N/A,FALSE,"Tran";"Riqfinpro",#N/A,FALSE,"Tran"}</definedName>
    <definedName name="cde" localSheetId="12" hidden="1">{"Riqfin97",#N/A,FALSE,"Tran";"Riqfinpro",#N/A,FALSE,"Tran"}</definedName>
    <definedName name="cde" localSheetId="13" hidden="1">{"Riqfin97",#N/A,FALSE,"Tran";"Riqfinpro",#N/A,FALSE,"Tran"}</definedName>
    <definedName name="cde" hidden="1">{"Riqfin97",#N/A,FALSE,"Tran";"Riqfinpro",#N/A,FALSE,"Tran"}</definedName>
    <definedName name="CEMENTO" localSheetId="9">#REF!</definedName>
    <definedName name="CEMENTO" localSheetId="11">#REF!</definedName>
    <definedName name="CEMENTO" localSheetId="8">#REF!</definedName>
    <definedName name="CEMENTO" localSheetId="0">#REF!</definedName>
    <definedName name="CEMENTO" localSheetId="1">#REF!</definedName>
    <definedName name="CEMENTO" localSheetId="3">#REF!</definedName>
    <definedName name="CEMENTO" localSheetId="7">#REF!</definedName>
    <definedName name="CEMENTO" localSheetId="12">#REF!</definedName>
    <definedName name="CEMENTO" localSheetId="13">#REF!</definedName>
    <definedName name="CEMENTO">#REF!</definedName>
    <definedName name="CENGOVT" localSheetId="9">#REF!</definedName>
    <definedName name="CENGOVT" localSheetId="11">#REF!</definedName>
    <definedName name="CENGOVT" localSheetId="8">#REF!</definedName>
    <definedName name="CENGOVT" localSheetId="0">#REF!</definedName>
    <definedName name="CENGOVT" localSheetId="3">#REF!</definedName>
    <definedName name="CENGOVT" localSheetId="7">#REF!</definedName>
    <definedName name="CENGOVT" localSheetId="12">#REF!</definedName>
    <definedName name="CENGOVT" localSheetId="13">#REF!</definedName>
    <definedName name="CENGOVT">#REF!</definedName>
    <definedName name="CEPA96" localSheetId="9">#REF!</definedName>
    <definedName name="CEPA96" localSheetId="11">#REF!</definedName>
    <definedName name="CEPA96" localSheetId="8">#REF!</definedName>
    <definedName name="CEPA96" localSheetId="0">#REF!</definedName>
    <definedName name="CEPA96" localSheetId="7">#REF!</definedName>
    <definedName name="CEPA96" localSheetId="12">#REF!</definedName>
    <definedName name="CEPA96" localSheetId="13">#REF!</definedName>
    <definedName name="CEPA96">#REF!</definedName>
    <definedName name="CFA">[51]CIRRs!$C$81</definedName>
    <definedName name="cfdfdf" localSheetId="9" hidden="1">#REF!</definedName>
    <definedName name="cfdfdf" localSheetId="11" hidden="1">#REF!</definedName>
    <definedName name="cfdfdf" localSheetId="8" hidden="1">#REF!</definedName>
    <definedName name="cfdfdf" localSheetId="0" hidden="1">#REF!</definedName>
    <definedName name="cfdfdf" localSheetId="1" hidden="1">#REF!</definedName>
    <definedName name="cfdfdf" localSheetId="3" hidden="1">#REF!</definedName>
    <definedName name="cfdfdf" localSheetId="7" hidden="1">#REF!</definedName>
    <definedName name="cfdfdf" localSheetId="12" hidden="1">#REF!</definedName>
    <definedName name="cfdfdf" localSheetId="13" hidden="1">#REF!</definedName>
    <definedName name="cfdfdf" hidden="1">#REF!</definedName>
    <definedName name="CG" localSheetId="9">#REF!</definedName>
    <definedName name="CG" localSheetId="11">#REF!</definedName>
    <definedName name="CG" localSheetId="8">#REF!</definedName>
    <definedName name="CG" localSheetId="0">#REF!</definedName>
    <definedName name="CG" localSheetId="3">#REF!</definedName>
    <definedName name="CG" localSheetId="7">#REF!</definedName>
    <definedName name="CG" localSheetId="12">#REF!</definedName>
    <definedName name="CG" localSheetId="13">#REF!</definedName>
    <definedName name="CG">#REF!</definedName>
    <definedName name="CGBUDG" localSheetId="9">#REF!</definedName>
    <definedName name="CGBUDG" localSheetId="11">#REF!</definedName>
    <definedName name="CGBUDG" localSheetId="8">#REF!</definedName>
    <definedName name="CGBUDG" localSheetId="0">#REF!</definedName>
    <definedName name="CGBUDG" localSheetId="7">#REF!</definedName>
    <definedName name="CGBUDG" localSheetId="12">#REF!</definedName>
    <definedName name="CGBUDG" localSheetId="13">#REF!</definedName>
    <definedName name="CGBUDG">#REF!</definedName>
    <definedName name="CGBUDG_" localSheetId="9">#REF!</definedName>
    <definedName name="CGBUDG_" localSheetId="11">#REF!</definedName>
    <definedName name="CGBUDG_" localSheetId="8">#REF!</definedName>
    <definedName name="CGBUDG_" localSheetId="0">#REF!</definedName>
    <definedName name="CGBUDG_" localSheetId="12">#REF!</definedName>
    <definedName name="CGBUDG_" localSheetId="13">#REF!</definedName>
    <definedName name="CGBUDG_">#REF!</definedName>
    <definedName name="CGEXBUDG" localSheetId="9">#REF!</definedName>
    <definedName name="CGEXBUDG" localSheetId="11">#REF!</definedName>
    <definedName name="CGEXBUDG" localSheetId="8">#REF!</definedName>
    <definedName name="CGEXBUDG" localSheetId="0">#REF!</definedName>
    <definedName name="CGEXBUDG" localSheetId="12">#REF!</definedName>
    <definedName name="CGEXBUDG" localSheetId="13">#REF!</definedName>
    <definedName name="CGEXBUDG">#REF!</definedName>
    <definedName name="CGFIS" localSheetId="9">#REF!</definedName>
    <definedName name="CGFIS" localSheetId="11">#REF!</definedName>
    <definedName name="CGFIS" localSheetId="8">#REF!</definedName>
    <definedName name="CGFIS" localSheetId="0">#REF!</definedName>
    <definedName name="CGFIS" localSheetId="12">#REF!</definedName>
    <definedName name="CGFIS" localSheetId="13">#REF!</definedName>
    <definedName name="CGFIS">#REF!</definedName>
    <definedName name="CGNRP" localSheetId="9">#REF!</definedName>
    <definedName name="CGNRP" localSheetId="11">#REF!</definedName>
    <definedName name="CGNRP" localSheetId="8">#REF!</definedName>
    <definedName name="CGNRP" localSheetId="0">#REF!</definedName>
    <definedName name="CGNRP" localSheetId="12">#REF!</definedName>
    <definedName name="CGNRP" localSheetId="13">#REF!</definedName>
    <definedName name="CGNRP">#REF!</definedName>
    <definedName name="CGperc" localSheetId="9">#REF!</definedName>
    <definedName name="CGperc" localSheetId="11">#REF!</definedName>
    <definedName name="CGperc" localSheetId="8">#REF!</definedName>
    <definedName name="CGperc" localSheetId="0">#REF!</definedName>
    <definedName name="CGperc" localSheetId="12">#REF!</definedName>
    <definedName name="CGperc" localSheetId="13">#REF!</definedName>
    <definedName name="CGperc">#REF!</definedName>
    <definedName name="chart" localSheetId="9">#REF!</definedName>
    <definedName name="chart" localSheetId="11">#REF!</definedName>
    <definedName name="chart" localSheetId="8">#REF!</definedName>
    <definedName name="chart" localSheetId="0">#REF!</definedName>
    <definedName name="chart" localSheetId="1">#REF!</definedName>
    <definedName name="chart" localSheetId="3">#REF!</definedName>
    <definedName name="chart" localSheetId="12">#REF!</definedName>
    <definedName name="chart" localSheetId="13">#REF!</definedName>
    <definedName name="chart">#REF!</definedName>
    <definedName name="CHF" localSheetId="9">#REF!</definedName>
    <definedName name="CHF" localSheetId="11">#REF!</definedName>
    <definedName name="CHF" localSheetId="8">#REF!</definedName>
    <definedName name="CHF" localSheetId="0">#REF!</definedName>
    <definedName name="CHF" localSheetId="1">#REF!</definedName>
    <definedName name="CHF" localSheetId="3">#REF!</definedName>
    <definedName name="CHF" localSheetId="12">#REF!</definedName>
    <definedName name="CHF" localSheetId="13">#REF!</definedName>
    <definedName name="CHF">#REF!</definedName>
    <definedName name="CHILE" localSheetId="9">#REF!</definedName>
    <definedName name="CHILE" localSheetId="11">#REF!</definedName>
    <definedName name="CHILE" localSheetId="8">#REF!</definedName>
    <definedName name="CHILE" localSheetId="0">#REF!</definedName>
    <definedName name="CHILE" localSheetId="12">#REF!</definedName>
    <definedName name="CHILE" localSheetId="13">#REF!</definedName>
    <definedName name="CHILE">#REF!</definedName>
    <definedName name="CHK" localSheetId="9">#REF!</definedName>
    <definedName name="CHK" localSheetId="11">#REF!</definedName>
    <definedName name="CHK" localSheetId="8">#REF!</definedName>
    <definedName name="CHK" localSheetId="0">#REF!</definedName>
    <definedName name="CHK" localSheetId="12">#REF!</definedName>
    <definedName name="CHK" localSheetId="13">#REF!</definedName>
    <definedName name="CHK">#REF!</definedName>
    <definedName name="CHK1.1" localSheetId="11">[56]Q1!#REF!</definedName>
    <definedName name="CHK1.1" localSheetId="8">[56]Q1!#REF!</definedName>
    <definedName name="CHK1.1" localSheetId="1">[56]Q1!#REF!</definedName>
    <definedName name="CHK1.1" localSheetId="3">[56]Q1!#REF!</definedName>
    <definedName name="CHK1.1">[56]Q1!#REF!</definedName>
    <definedName name="CHK2.1" localSheetId="11">[56]Q2!#REF!</definedName>
    <definedName name="CHK2.1" localSheetId="1">[56]Q2!#REF!</definedName>
    <definedName name="CHK2.1" localSheetId="3">[56]Q2!#REF!</definedName>
    <definedName name="CHK2.1">[56]Q2!#REF!</definedName>
    <definedName name="CHK2.2" localSheetId="11">[56]Q2!#REF!</definedName>
    <definedName name="CHK2.2" localSheetId="1">[56]Q2!#REF!</definedName>
    <definedName name="CHK2.2" localSheetId="3">[56]Q2!#REF!</definedName>
    <definedName name="CHK2.2">[56]Q2!#REF!</definedName>
    <definedName name="CHK2.3" localSheetId="11">[56]Q2!#REF!</definedName>
    <definedName name="CHK2.3" localSheetId="1">[56]Q2!#REF!</definedName>
    <definedName name="CHK2.3" localSheetId="3">[56]Q2!#REF!</definedName>
    <definedName name="CHK2.3">[56]Q2!#REF!</definedName>
    <definedName name="CHK5.1" localSheetId="9">#REF!</definedName>
    <definedName name="CHK5.1" localSheetId="11">#REF!</definedName>
    <definedName name="CHK5.1" localSheetId="8">#REF!</definedName>
    <definedName name="CHK5.1" localSheetId="0">#REF!</definedName>
    <definedName name="CHK5.1" localSheetId="1">#REF!</definedName>
    <definedName name="CHK5.1" localSheetId="3">#REF!</definedName>
    <definedName name="CHK5.1" localSheetId="7">#REF!</definedName>
    <definedName name="CHK5.1" localSheetId="12">#REF!</definedName>
    <definedName name="CHK5.1" localSheetId="13">#REF!</definedName>
    <definedName name="CHK5.1">#REF!</definedName>
    <definedName name="cin" localSheetId="11">[22]Programa!#REF!</definedName>
    <definedName name="cin" localSheetId="8">[22]Programa!#REF!</definedName>
    <definedName name="cin" localSheetId="0">[22]Programa!#REF!</definedName>
    <definedName name="cin" localSheetId="1">[22]Programa!#REF!</definedName>
    <definedName name="cin" localSheetId="3">[22]Programa!#REF!</definedName>
    <definedName name="cin" localSheetId="7">[22]Programa!#REF!</definedName>
    <definedName name="cin">[22]Programa!#REF!</definedName>
    <definedName name="cirr" localSheetId="9">#REF!</definedName>
    <definedName name="cirr" localSheetId="11">#REF!</definedName>
    <definedName name="cirr" localSheetId="8">#REF!</definedName>
    <definedName name="cirr" localSheetId="0">#REF!</definedName>
    <definedName name="cirr" localSheetId="1">#REF!</definedName>
    <definedName name="cirr" localSheetId="3">#REF!</definedName>
    <definedName name="cirr" localSheetId="7">#REF!</definedName>
    <definedName name="cirr" localSheetId="12">#REF!</definedName>
    <definedName name="cirr" localSheetId="13">#REF!</definedName>
    <definedName name="cirr">#REF!</definedName>
    <definedName name="ClaveDeColor" localSheetId="9">#REF!</definedName>
    <definedName name="ClaveDeColor" localSheetId="11">#REF!</definedName>
    <definedName name="ClaveDeColor" localSheetId="8">#REF!</definedName>
    <definedName name="ClaveDeColor" localSheetId="0">#REF!</definedName>
    <definedName name="ClaveDeColor" localSheetId="3">#REF!</definedName>
    <definedName name="ClaveDeColor" localSheetId="7">#REF!</definedName>
    <definedName name="ClaveDeColor" localSheetId="12">#REF!</definedName>
    <definedName name="ClaveDeColor" localSheetId="13">#REF!</definedName>
    <definedName name="ClaveDeColor">#REF!</definedName>
    <definedName name="CLUB_PARIS_2004" localSheetId="9">#REF!</definedName>
    <definedName name="CLUB_PARIS_2004" localSheetId="11">#REF!</definedName>
    <definedName name="CLUB_PARIS_2004" localSheetId="8">#REF!</definedName>
    <definedName name="CLUB_PARIS_2004" localSheetId="0">#REF!</definedName>
    <definedName name="CLUB_PARIS_2004" localSheetId="7">#REF!</definedName>
    <definedName name="CLUB_PARIS_2004" localSheetId="12">#REF!</definedName>
    <definedName name="CLUB_PARIS_2004" localSheetId="13">#REF!</definedName>
    <definedName name="CLUB_PARIS_2004">#REF!</definedName>
    <definedName name="CLUB91" localSheetId="9">#REF!</definedName>
    <definedName name="CLUB91" localSheetId="11">#REF!</definedName>
    <definedName name="CLUB91" localSheetId="8">#REF!</definedName>
    <definedName name="CLUB91" localSheetId="0">#REF!</definedName>
    <definedName name="CLUB91" localSheetId="1">#REF!</definedName>
    <definedName name="CLUB91" localSheetId="3">#REF!</definedName>
    <definedName name="CLUB91" localSheetId="12">#REF!</definedName>
    <definedName name="CLUB91" localSheetId="13">#REF!</definedName>
    <definedName name="CLUB91">#REF!</definedName>
    <definedName name="cmbccr" localSheetId="9">#REF!</definedName>
    <definedName name="cmbccr" localSheetId="11">#REF!</definedName>
    <definedName name="cmbccr" localSheetId="8">#REF!</definedName>
    <definedName name="cmbccr" localSheetId="0">#REF!</definedName>
    <definedName name="cmbccr" localSheetId="12">#REF!</definedName>
    <definedName name="cmbccr" localSheetId="13">#REF!</definedName>
    <definedName name="cmbccr">#REF!</definedName>
    <definedName name="cmbcom" localSheetId="9">#REF!</definedName>
    <definedName name="cmbcom" localSheetId="11">#REF!</definedName>
    <definedName name="cmbcom" localSheetId="8">#REF!</definedName>
    <definedName name="cmbcom" localSheetId="0">#REF!</definedName>
    <definedName name="cmbcom" localSheetId="12">#REF!</definedName>
    <definedName name="cmbcom" localSheetId="13">#REF!</definedName>
    <definedName name="cmbcom">#REF!</definedName>
    <definedName name="CMD">[58]BCP!#REF!</definedName>
    <definedName name="cmethapp" localSheetId="9">#REF!,#REF!,#REF!</definedName>
    <definedName name="cmethapp" localSheetId="11">#REF!,#REF!,#REF!</definedName>
    <definedName name="cmethapp" localSheetId="8">#REF!,#REF!,#REF!</definedName>
    <definedName name="cmethapp" localSheetId="0">#REF!,#REF!,#REF!</definedName>
    <definedName name="cmethapp" localSheetId="1">#REF!,#REF!,#REF!</definedName>
    <definedName name="cmethapp" localSheetId="3">#REF!,#REF!,#REF!</definedName>
    <definedName name="cmethapp" localSheetId="7">#REF!,#REF!,#REF!</definedName>
    <definedName name="cmethapp" localSheetId="12">#REF!,#REF!,#REF!</definedName>
    <definedName name="cmethapp" localSheetId="13">#REF!,#REF!,#REF!</definedName>
    <definedName name="cmethapp">#REF!,#REF!,#REF!</definedName>
    <definedName name="cmethmain" localSheetId="9">#REF!</definedName>
    <definedName name="cmethmain" localSheetId="11">#REF!</definedName>
    <definedName name="cmethmain" localSheetId="8">#REF!</definedName>
    <definedName name="cmethmain" localSheetId="0">#REF!</definedName>
    <definedName name="cmethmain" localSheetId="1">#REF!</definedName>
    <definedName name="cmethmain" localSheetId="3">#REF!</definedName>
    <definedName name="cmethmain" localSheetId="7">#REF!</definedName>
    <definedName name="cmethmain" localSheetId="12">#REF!</definedName>
    <definedName name="cmethmain" localSheetId="13">#REF!</definedName>
    <definedName name="cmethmain">#REF!</definedName>
    <definedName name="Cmin" localSheetId="9">OFFSET(#REF!,0,0,COUNT(#REF!),1)</definedName>
    <definedName name="Cmin" localSheetId="11">OFFSET(#REF!,0,0,COUNT(#REF!),1)</definedName>
    <definedName name="Cmin" localSheetId="8">OFFSET(#REF!,0,0,COUNT(#REF!),1)</definedName>
    <definedName name="Cmin" localSheetId="0">OFFSET(#REF!,0,0,COUNT(#REF!),1)</definedName>
    <definedName name="Cmin" localSheetId="1">OFFSET(#REF!,0,0,COUNT(#REF!),1)</definedName>
    <definedName name="Cmin" localSheetId="3">OFFSET(#REF!,0,0,COUNT(#REF!),1)</definedName>
    <definedName name="Cmin" localSheetId="7">OFFSET(#REF!,0,0,COUNT(#REF!),1)</definedName>
    <definedName name="Cmin" localSheetId="12">OFFSET(#REF!,0,0,COUNT(#REF!),1)</definedName>
    <definedName name="Cmin" localSheetId="13">OFFSET(#REF!,0,0,COUNT(#REF!),1)</definedName>
    <definedName name="Cmin">OFFSET(#REF!,0,0,COUNT(#REF!),1)</definedName>
    <definedName name="cmsbn" localSheetId="9">#REF!</definedName>
    <definedName name="cmsbn" localSheetId="11">#REF!</definedName>
    <definedName name="cmsbn" localSheetId="8">#REF!</definedName>
    <definedName name="cmsbn" localSheetId="0">#REF!</definedName>
    <definedName name="cmsbn" localSheetId="1">#REF!</definedName>
    <definedName name="cmsbn" localSheetId="3">#REF!</definedName>
    <definedName name="cmsbn" localSheetId="7">#REF!</definedName>
    <definedName name="cmsbn" localSheetId="12">#REF!</definedName>
    <definedName name="cmsbn" localSheetId="13">#REF!</definedName>
    <definedName name="cmsbn">#REF!</definedName>
    <definedName name="CN" localSheetId="9">#REF!</definedName>
    <definedName name="CN" localSheetId="11">#REF!</definedName>
    <definedName name="CN" localSheetId="8">#REF!</definedName>
    <definedName name="CN" localSheetId="0">#REF!</definedName>
    <definedName name="CN" localSheetId="1">#REF!</definedName>
    <definedName name="CN" localSheetId="3">#REF!</definedName>
    <definedName name="CN" localSheetId="7">#REF!</definedName>
    <definedName name="CN" localSheetId="12">#REF!</definedName>
    <definedName name="CN" localSheetId="13">#REF!</definedName>
    <definedName name="CN">#REF!</definedName>
    <definedName name="CN1A" localSheetId="9">#REF!</definedName>
    <definedName name="CN1A" localSheetId="11">#REF!</definedName>
    <definedName name="CN1A" localSheetId="8">#REF!</definedName>
    <definedName name="CN1A" localSheetId="0">#REF!</definedName>
    <definedName name="CN1A" localSheetId="1">#REF!</definedName>
    <definedName name="CN1A" localSheetId="3">#REF!</definedName>
    <definedName name="CN1A" localSheetId="7">#REF!</definedName>
    <definedName name="CN1A" localSheetId="12">#REF!</definedName>
    <definedName name="CN1A" localSheetId="13">#REF!</definedName>
    <definedName name="CN1A">#REF!</definedName>
    <definedName name="cnspnf" localSheetId="9">#REF!</definedName>
    <definedName name="cnspnf" localSheetId="11">#REF!</definedName>
    <definedName name="cnspnf" localSheetId="8">#REF!</definedName>
    <definedName name="cnspnf" localSheetId="0">#REF!</definedName>
    <definedName name="cnspnf" localSheetId="12">#REF!</definedName>
    <definedName name="cnspnf" localSheetId="13">#REF!</definedName>
    <definedName name="cnspnf">#REF!</definedName>
    <definedName name="CNY" localSheetId="9">#REF!</definedName>
    <definedName name="CNY" localSheetId="11">#REF!</definedName>
    <definedName name="CNY" localSheetId="8">#REF!</definedName>
    <definedName name="CNY" localSheetId="0">#REF!</definedName>
    <definedName name="CNY" localSheetId="12">#REF!</definedName>
    <definedName name="CNY" localSheetId="13">#REF!</definedName>
    <definedName name="CNY">#REF!</definedName>
    <definedName name="Cobertura">'[49]Ranking Bancario'!$Z$4:$AD$54</definedName>
    <definedName name="COLOMBIA" localSheetId="9">#REF!</definedName>
    <definedName name="COLOMBIA" localSheetId="11">#REF!</definedName>
    <definedName name="COLOMBIA" localSheetId="8">#REF!</definedName>
    <definedName name="COLOMBIA" localSheetId="0">#REF!</definedName>
    <definedName name="COLOMBIA" localSheetId="1">#REF!</definedName>
    <definedName name="COLOMBIA" localSheetId="3">#REF!</definedName>
    <definedName name="COLOMBIA" localSheetId="7">#REF!</definedName>
    <definedName name="COLOMBIA" localSheetId="12">#REF!</definedName>
    <definedName name="COLOMBIA" localSheetId="13">#REF!</definedName>
    <definedName name="COLOMBIA">#REF!</definedName>
    <definedName name="Colombia___Summary_Accounts_of_the_Financial_System" localSheetId="15">base-flow</definedName>
    <definedName name="Colombia___Summary_Accounts_of_the_Financial_System" localSheetId="4">[0]!base-flow</definedName>
    <definedName name="Colombia___Summary_Accounts_of_the_Financial_System" localSheetId="9">base-flow</definedName>
    <definedName name="Colombia___Summary_Accounts_of_the_Financial_System" localSheetId="11">base-flow</definedName>
    <definedName name="Colombia___Summary_Accounts_of_the_Financial_System" localSheetId="8">base-flow</definedName>
    <definedName name="Colombia___Summary_Accounts_of_the_Financial_System" localSheetId="0">base-flow</definedName>
    <definedName name="Colombia___Summary_Accounts_of_the_Financial_System" localSheetId="1">#REF!-flow</definedName>
    <definedName name="Colombia___Summary_Accounts_of_the_Financial_System" localSheetId="3">[0]!base-flow</definedName>
    <definedName name="Colombia___Summary_Accounts_of_the_Financial_System" localSheetId="7">[0]!base-flow</definedName>
    <definedName name="Colombia___Summary_Accounts_of_the_Financial_System" localSheetId="10">[0]!base-flow</definedName>
    <definedName name="Colombia___Summary_Accounts_of_the_Financial_System" localSheetId="12">base-flow</definedName>
    <definedName name="Colombia___Summary_Accounts_of_the_Financial_System" localSheetId="13">[0]!base-flow</definedName>
    <definedName name="Colombia___Summary_Accounts_of_the_Financial_System">base-flow</definedName>
    <definedName name="Color1" localSheetId="9">#REF!</definedName>
    <definedName name="Color1" localSheetId="11">#REF!</definedName>
    <definedName name="Color1" localSheetId="8">#REF!</definedName>
    <definedName name="Color1" localSheetId="0">#REF!</definedName>
    <definedName name="Color1" localSheetId="1">#REF!</definedName>
    <definedName name="Color1" localSheetId="3">#REF!</definedName>
    <definedName name="Color1" localSheetId="7">#REF!</definedName>
    <definedName name="Color1" localSheetId="12">#REF!</definedName>
    <definedName name="Color1" localSheetId="13">#REF!</definedName>
    <definedName name="Color1">#REF!</definedName>
    <definedName name="Color2" localSheetId="9">#REF!</definedName>
    <definedName name="Color2" localSheetId="11">#REF!</definedName>
    <definedName name="Color2" localSheetId="8">#REF!</definedName>
    <definedName name="Color2" localSheetId="0">#REF!</definedName>
    <definedName name="Color2" localSheetId="3">#REF!</definedName>
    <definedName name="Color2" localSheetId="7">#REF!</definedName>
    <definedName name="Color2" localSheetId="12">#REF!</definedName>
    <definedName name="Color2" localSheetId="13">#REF!</definedName>
    <definedName name="Color2">#REF!</definedName>
    <definedName name="Color3" localSheetId="9">#REF!</definedName>
    <definedName name="Color3" localSheetId="11">#REF!</definedName>
    <definedName name="Color3" localSheetId="8">#REF!</definedName>
    <definedName name="Color3" localSheetId="0">#REF!</definedName>
    <definedName name="Color3" localSheetId="3">#REF!</definedName>
    <definedName name="Color3" localSheetId="7">#REF!</definedName>
    <definedName name="Color3" localSheetId="12">#REF!</definedName>
    <definedName name="Color3" localSheetId="13">#REF!</definedName>
    <definedName name="Color3">#REF!</definedName>
    <definedName name="Color4" localSheetId="9">#REF!</definedName>
    <definedName name="Color4" localSheetId="11">#REF!</definedName>
    <definedName name="Color4" localSheetId="8">#REF!</definedName>
    <definedName name="Color4" localSheetId="0">#REF!</definedName>
    <definedName name="Color4" localSheetId="3">#REF!</definedName>
    <definedName name="Color4" localSheetId="12">#REF!</definedName>
    <definedName name="Color4" localSheetId="13">#REF!</definedName>
    <definedName name="Color4">#REF!</definedName>
    <definedName name="Color5" localSheetId="9">#REF!</definedName>
    <definedName name="Color5" localSheetId="11">#REF!</definedName>
    <definedName name="Color5" localSheetId="8">#REF!</definedName>
    <definedName name="Color5" localSheetId="0">#REF!</definedName>
    <definedName name="Color5" localSheetId="3">#REF!</definedName>
    <definedName name="Color5" localSheetId="12">#REF!</definedName>
    <definedName name="Color5" localSheetId="13">#REF!</definedName>
    <definedName name="Color5">#REF!</definedName>
    <definedName name="Color6" localSheetId="9">#REF!</definedName>
    <definedName name="Color6" localSheetId="11">#REF!</definedName>
    <definedName name="Color6" localSheetId="8">#REF!</definedName>
    <definedName name="Color6" localSheetId="0">#REF!</definedName>
    <definedName name="Color6" localSheetId="3">#REF!</definedName>
    <definedName name="Color6" localSheetId="12">#REF!</definedName>
    <definedName name="Color6" localSheetId="13">#REF!</definedName>
    <definedName name="Color6">#REF!</definedName>
    <definedName name="COM" localSheetId="9">#REF!</definedName>
    <definedName name="COM" localSheetId="11">#REF!</definedName>
    <definedName name="COM" localSheetId="8">#REF!</definedName>
    <definedName name="COM" localSheetId="0">#REF!</definedName>
    <definedName name="COM" localSheetId="3">#REF!</definedName>
    <definedName name="COM" localSheetId="12">#REF!</definedName>
    <definedName name="COM" localSheetId="13">#REF!</definedName>
    <definedName name="COM">#REF!</definedName>
    <definedName name="coma" localSheetId="11">[22]Programa!#REF!</definedName>
    <definedName name="coma" localSheetId="8">[22]Programa!#REF!</definedName>
    <definedName name="coma" localSheetId="0">[22]Programa!#REF!</definedName>
    <definedName name="coma" localSheetId="1">[22]Programa!#REF!</definedName>
    <definedName name="coma" localSheetId="3">[22]Programa!#REF!</definedName>
    <definedName name="coma" localSheetId="7">[22]Programa!#REF!</definedName>
    <definedName name="coma">[22]Programa!#REF!</definedName>
    <definedName name="COMPAR" localSheetId="9">#REF!</definedName>
    <definedName name="COMPAR" localSheetId="11">#REF!</definedName>
    <definedName name="COMPAR" localSheetId="8">#REF!</definedName>
    <definedName name="COMPAR" localSheetId="0">#REF!</definedName>
    <definedName name="COMPAR" localSheetId="1">#REF!</definedName>
    <definedName name="COMPAR" localSheetId="3">#REF!</definedName>
    <definedName name="COMPAR" localSheetId="7">#REF!</definedName>
    <definedName name="COMPAR" localSheetId="12">#REF!</definedName>
    <definedName name="COMPAR" localSheetId="13">#REF!</definedName>
    <definedName name="COMPAR">#REF!</definedName>
    <definedName name="COMPIGP" localSheetId="9">#REF!</definedName>
    <definedName name="COMPIGP" localSheetId="11">#REF!</definedName>
    <definedName name="COMPIGP" localSheetId="8">#REF!</definedName>
    <definedName name="COMPIGP" localSheetId="0">#REF!</definedName>
    <definedName name="COMPIGP" localSheetId="3">#REF!</definedName>
    <definedName name="COMPIGP" localSheetId="7">#REF!</definedName>
    <definedName name="COMPIGP" localSheetId="12">#REF!</definedName>
    <definedName name="COMPIGP" localSheetId="13">#REF!</definedName>
    <definedName name="COMPIGP">#REF!</definedName>
    <definedName name="COMPROJ99" localSheetId="9">#REF!</definedName>
    <definedName name="COMPROJ99" localSheetId="11">#REF!</definedName>
    <definedName name="COMPROJ99" localSheetId="8">#REF!</definedName>
    <definedName name="COMPROJ99" localSheetId="0">#REF!</definedName>
    <definedName name="COMPROJ99" localSheetId="3">#REF!</definedName>
    <definedName name="COMPROJ99" localSheetId="7">#REF!</definedName>
    <definedName name="COMPROJ99" localSheetId="12">#REF!</definedName>
    <definedName name="COMPROJ99" localSheetId="13">#REF!</definedName>
    <definedName name="COMPROJ99">#REF!</definedName>
    <definedName name="CONCK" localSheetId="9">#REF!</definedName>
    <definedName name="CONCK" localSheetId="11">#REF!</definedName>
    <definedName name="CONCK" localSheetId="8">#REF!</definedName>
    <definedName name="CONCK" localSheetId="0">#REF!</definedName>
    <definedName name="CONCK" localSheetId="12">#REF!</definedName>
    <definedName name="CONCK" localSheetId="13">#REF!</definedName>
    <definedName name="CONCK">#REF!</definedName>
    <definedName name="conor" localSheetId="9">#REF!</definedName>
    <definedName name="conor" localSheetId="11">#REF!</definedName>
    <definedName name="conor" localSheetId="8">#REF!</definedName>
    <definedName name="conor" localSheetId="0">#REF!</definedName>
    <definedName name="conor" localSheetId="12">#REF!</definedName>
    <definedName name="conor" localSheetId="13">#REF!</definedName>
    <definedName name="conor">#REF!</definedName>
    <definedName name="cons" localSheetId="9">#REF!</definedName>
    <definedName name="cons" localSheetId="11">#REF!</definedName>
    <definedName name="cons" localSheetId="8">#REF!</definedName>
    <definedName name="cons" localSheetId="0">#REF!</definedName>
    <definedName name="cons" localSheetId="12">#REF!</definedName>
    <definedName name="cons" localSheetId="13">#REF!</definedName>
    <definedName name="cons">#REF!</definedName>
    <definedName name="CONS1">[78]MONTHLY!$BP$4:$CA$4</definedName>
    <definedName name="cons12mon" localSheetId="8">'[79]GDP projections'!#REF!</definedName>
    <definedName name="cons12mon" localSheetId="0">'[79]GDP projections'!#REF!</definedName>
    <definedName name="cons12mon" localSheetId="1">'[79]GDP projections'!#REF!</definedName>
    <definedName name="cons12mon" localSheetId="3">'[79]GDP projections'!#REF!</definedName>
    <definedName name="cons12mon" localSheetId="7">'[79]GDP projections'!#REF!</definedName>
    <definedName name="cons12mon">'[79]GDP projections'!#REF!</definedName>
    <definedName name="CONS2">[78]MONTHLY!$CB$4:$CM$4</definedName>
    <definedName name="CONSOL" localSheetId="9">#REF!</definedName>
    <definedName name="CONSOL" localSheetId="11">#REF!</definedName>
    <definedName name="CONSOL" localSheetId="8">#REF!</definedName>
    <definedName name="CONSOL" localSheetId="0">#REF!</definedName>
    <definedName name="CONSOL" localSheetId="1">#REF!</definedName>
    <definedName name="CONSOL" localSheetId="3">#REF!</definedName>
    <definedName name="CONSOL" localSheetId="7">#REF!</definedName>
    <definedName name="CONSOL" localSheetId="12">#REF!</definedName>
    <definedName name="CONSOL" localSheetId="13">#REF!</definedName>
    <definedName name="CONSOL">#REF!</definedName>
    <definedName name="CONSOLC2" localSheetId="9">#REF!</definedName>
    <definedName name="CONSOLC2" localSheetId="11">#REF!</definedName>
    <definedName name="CONSOLC2" localSheetId="8">#REF!</definedName>
    <definedName name="CONSOLC2" localSheetId="0">#REF!</definedName>
    <definedName name="CONSOLC2" localSheetId="1">#REF!</definedName>
    <definedName name="CONSOLC2" localSheetId="3">#REF!</definedName>
    <definedName name="CONSOLC2" localSheetId="7">#REF!</definedName>
    <definedName name="CONSOLC2" localSheetId="12">#REF!</definedName>
    <definedName name="CONSOLC2" localSheetId="13">#REF!</definedName>
    <definedName name="CONSOLC2">#REF!</definedName>
    <definedName name="consperc" localSheetId="8">'[79]GDP projections'!#REF!</definedName>
    <definedName name="consperc" localSheetId="0">'[79]GDP projections'!#REF!</definedName>
    <definedName name="consperc" localSheetId="7">'[79]GDP projections'!#REF!</definedName>
    <definedName name="consperc">'[79]GDP projections'!#REF!</definedName>
    <definedName name="consqtr" localSheetId="8">'[79]GDP projections'!#REF!</definedName>
    <definedName name="consqtr" localSheetId="0">'[79]GDP projections'!#REF!</definedName>
    <definedName name="consqtr" localSheetId="7">'[79]GDP projections'!#REF!</definedName>
    <definedName name="consqtr">'[79]GDP projections'!#REF!</definedName>
    <definedName name="CONTENTS" localSheetId="11">[80]Contents!$A$1:$F$36</definedName>
    <definedName name="CONTENTS" localSheetId="1">[80]Contents!$A$1:$F$36</definedName>
    <definedName name="CONTENTS" localSheetId="3">[80]Contents!$A$1:$F$36</definedName>
    <definedName name="CONTENTS">[80]Contents!$A$1:$F$36</definedName>
    <definedName name="cooperantes" localSheetId="9">#REF!</definedName>
    <definedName name="cooperantes" localSheetId="11">#REF!</definedName>
    <definedName name="cooperantes" localSheetId="8">#REF!</definedName>
    <definedName name="cooperantes" localSheetId="0">#REF!</definedName>
    <definedName name="cooperantes" localSheetId="1">#REF!</definedName>
    <definedName name="cooperantes" localSheetId="3">#REF!</definedName>
    <definedName name="cooperantes" localSheetId="7">#REF!</definedName>
    <definedName name="cooperantes" localSheetId="12">#REF!</definedName>
    <definedName name="cooperantes" localSheetId="13">#REF!</definedName>
    <definedName name="cooperantes">#REF!</definedName>
    <definedName name="COPA">#N/A</definedName>
    <definedName name="COPARTICIPACION_FEDERAL__LEY_N__23548">[4]C!$B$13:$N$13</definedName>
    <definedName name="copystart" localSheetId="9">#REF!</definedName>
    <definedName name="copystart" localSheetId="11">#REF!</definedName>
    <definedName name="copystart" localSheetId="8">#REF!</definedName>
    <definedName name="copystart" localSheetId="0">#REF!</definedName>
    <definedName name="copystart" localSheetId="1">#REF!</definedName>
    <definedName name="copystart" localSheetId="3">#REF!</definedName>
    <definedName name="copystart" localSheetId="7">#REF!</definedName>
    <definedName name="copystart" localSheetId="12">#REF!</definedName>
    <definedName name="copystart" localSheetId="13">#REF!</definedName>
    <definedName name="copystart">#REF!</definedName>
    <definedName name="Copytodebt" localSheetId="8">'[3]in-out'!#REF!</definedName>
    <definedName name="Copytodebt" localSheetId="0">'[3]in-out'!#REF!</definedName>
    <definedName name="Copytodebt" localSheetId="1">#REF!</definedName>
    <definedName name="Copytodebt" localSheetId="3">'[3]in-out'!#REF!</definedName>
    <definedName name="Copytodebt" localSheetId="7">'[3]in-out'!#REF!</definedName>
    <definedName name="Copytodebt">'[3]in-out'!#REF!</definedName>
    <definedName name="CostoVentasY1">'[71]Vaciado 1'!$D$126</definedName>
    <definedName name="CostoVentasY2">'[71]Vaciado 1'!$E$126</definedName>
    <definedName name="CostoVentasY3">'[71]Vaciado 1'!$F$126</definedName>
    <definedName name="COUNT" localSheetId="9">#REF!</definedName>
    <definedName name="COUNT" localSheetId="11">#REF!</definedName>
    <definedName name="COUNT" localSheetId="8">#REF!</definedName>
    <definedName name="COUNT" localSheetId="0">#REF!</definedName>
    <definedName name="COUNT" localSheetId="1">#REF!</definedName>
    <definedName name="COUNT" localSheetId="3">#REF!</definedName>
    <definedName name="COUNT" localSheetId="7">#REF!</definedName>
    <definedName name="COUNT" localSheetId="12">#REF!</definedName>
    <definedName name="COUNT" localSheetId="13">#REF!</definedName>
    <definedName name="COUNT">#REF!</definedName>
    <definedName name="COUNTER" localSheetId="9">#REF!</definedName>
    <definedName name="COUNTER" localSheetId="11">#REF!</definedName>
    <definedName name="COUNTER" localSheetId="8">#REF!</definedName>
    <definedName name="COUNTER" localSheetId="0">#REF!</definedName>
    <definedName name="COUNTER" localSheetId="1">#REF!</definedName>
    <definedName name="COUNTER" localSheetId="3">#REF!</definedName>
    <definedName name="COUNTER" localSheetId="7">#REF!</definedName>
    <definedName name="COUNTER" localSheetId="12">#REF!</definedName>
    <definedName name="COUNTER" localSheetId="13">#REF!</definedName>
    <definedName name="COUNTER">#REF!</definedName>
    <definedName name="CountryName" localSheetId="11">'[81]Exchange Rate chart'!#REF!</definedName>
    <definedName name="CountryName" localSheetId="8">'[81]Exchange Rate chart'!#REF!</definedName>
    <definedName name="CountryName" localSheetId="0">'[81]Exchange Rate chart'!#REF!</definedName>
    <definedName name="CountryName" localSheetId="1">'[81]Exchange Rate chart'!#REF!</definedName>
    <definedName name="CountryName" localSheetId="3">'[81]Exchange Rate chart'!#REF!</definedName>
    <definedName name="CountryName" localSheetId="7">'[81]Exchange Rate chart'!#REF!</definedName>
    <definedName name="CountryName">'[81]Exchange Rate chart'!#REF!</definedName>
    <definedName name="cp" localSheetId="8" hidden="1">'[82]C Summary'!#REF!</definedName>
    <definedName name="cp" localSheetId="0" hidden="1">'[82]C Summary'!#REF!</definedName>
    <definedName name="cp" localSheetId="1" hidden="1">#REF!</definedName>
    <definedName name="cp" localSheetId="3" hidden="1">'[82]C Summary'!#REF!</definedName>
    <definedName name="cp" localSheetId="7" hidden="1">'[82]C Summary'!#REF!</definedName>
    <definedName name="cp" hidden="1">'[82]C Summary'!#REF!</definedName>
    <definedName name="CPF" localSheetId="9">#REF!</definedName>
    <definedName name="CPF" localSheetId="11">#REF!</definedName>
    <definedName name="CPF" localSheetId="8">#REF!</definedName>
    <definedName name="CPF" localSheetId="0">#REF!</definedName>
    <definedName name="CPF" localSheetId="1">#REF!</definedName>
    <definedName name="CPF" localSheetId="3">#REF!</definedName>
    <definedName name="CPF" localSheetId="7">#REF!</definedName>
    <definedName name="CPF" localSheetId="12">#REF!</definedName>
    <definedName name="CPF" localSheetId="13">#REF!</definedName>
    <definedName name="CPF">#REF!</definedName>
    <definedName name="CPI">[83]CPI!$A$4:$M$160</definedName>
    <definedName name="CPI_Core" localSheetId="9">#REF!</definedName>
    <definedName name="CPI_Core" localSheetId="11">#REF!</definedName>
    <definedName name="CPI_Core" localSheetId="8">#REF!</definedName>
    <definedName name="CPI_Core" localSheetId="0">#REF!</definedName>
    <definedName name="CPI_Core" localSheetId="1">#REF!</definedName>
    <definedName name="CPI_Core" localSheetId="3">#REF!</definedName>
    <definedName name="CPI_Core" localSheetId="7">#REF!</definedName>
    <definedName name="CPI_Core" localSheetId="12">#REF!</definedName>
    <definedName name="CPI_Core" localSheetId="13">#REF!</definedName>
    <definedName name="CPI_Core">#REF!</definedName>
    <definedName name="CPI_NAT_monthly" localSheetId="9">#REF!</definedName>
    <definedName name="CPI_NAT_monthly" localSheetId="11">#REF!</definedName>
    <definedName name="CPI_NAT_monthly" localSheetId="8">#REF!</definedName>
    <definedName name="CPI_NAT_monthly" localSheetId="0">#REF!</definedName>
    <definedName name="CPI_NAT_monthly" localSheetId="1">#REF!</definedName>
    <definedName name="CPI_NAT_monthly" localSheetId="3">#REF!</definedName>
    <definedName name="CPI_NAT_monthly" localSheetId="7">#REF!</definedName>
    <definedName name="CPI_NAT_monthly" localSheetId="12">#REF!</definedName>
    <definedName name="CPI_NAT_monthly" localSheetId="13">#REF!</definedName>
    <definedName name="CPI_NAT_monthly">#REF!</definedName>
    <definedName name="CPICUM" localSheetId="9">#REF!</definedName>
    <definedName name="CPICUM" localSheetId="11">#REF!</definedName>
    <definedName name="CPICUM" localSheetId="8">#REF!</definedName>
    <definedName name="CPICUM" localSheetId="0">#REF!</definedName>
    <definedName name="CPICUM" localSheetId="7">#REF!</definedName>
    <definedName name="CPICUM" localSheetId="12">#REF!</definedName>
    <definedName name="CPICUM" localSheetId="13">#REF!</definedName>
    <definedName name="CPICUM">#REF!</definedName>
    <definedName name="CRECWM">[84]SUPUESTOS!A$15</definedName>
    <definedName name="cred" localSheetId="9">#REF!</definedName>
    <definedName name="cred" localSheetId="11">#REF!</definedName>
    <definedName name="cred" localSheetId="8">#REF!</definedName>
    <definedName name="cred" localSheetId="0">#REF!</definedName>
    <definedName name="cred" localSheetId="1">#REF!</definedName>
    <definedName name="cred" localSheetId="3">#REF!</definedName>
    <definedName name="cred" localSheetId="7">#REF!</definedName>
    <definedName name="cred" localSheetId="12">#REF!</definedName>
    <definedName name="cred" localSheetId="13">#REF!</definedName>
    <definedName name="cred">#REF!</definedName>
    <definedName name="cred1" localSheetId="9">#REF!</definedName>
    <definedName name="cred1" localSheetId="11">#REF!</definedName>
    <definedName name="cred1" localSheetId="8">#REF!</definedName>
    <definedName name="cred1" localSheetId="0">#REF!</definedName>
    <definedName name="cred1" localSheetId="1">#REF!</definedName>
    <definedName name="cred1" localSheetId="3">#REF!</definedName>
    <definedName name="cred1" localSheetId="7">#REF!</definedName>
    <definedName name="cred1" localSheetId="12">#REF!</definedName>
    <definedName name="cred1" localSheetId="13">#REF!</definedName>
    <definedName name="cred1">#REF!</definedName>
    <definedName name="CRED2" localSheetId="9">#REF!</definedName>
    <definedName name="CRED2" localSheetId="11">#REF!</definedName>
    <definedName name="CRED2" localSheetId="8">#REF!</definedName>
    <definedName name="CRED2" localSheetId="0">#REF!</definedName>
    <definedName name="CRED2" localSheetId="1">#REF!</definedName>
    <definedName name="CRED2" localSheetId="3">#REF!</definedName>
    <definedName name="CRED2" localSheetId="7">#REF!</definedName>
    <definedName name="CRED2" localSheetId="12">#REF!</definedName>
    <definedName name="CRED2" localSheetId="13">#REF!</definedName>
    <definedName name="CRED2">#REF!</definedName>
    <definedName name="cred2000" localSheetId="9">#REF!</definedName>
    <definedName name="cred2000" localSheetId="11">#REF!</definedName>
    <definedName name="cred2000" localSheetId="8">#REF!</definedName>
    <definedName name="cred2000" localSheetId="0">#REF!</definedName>
    <definedName name="cred2000" localSheetId="12">#REF!</definedName>
    <definedName name="cred2000" localSheetId="13">#REF!</definedName>
    <definedName name="cred2000">#REF!</definedName>
    <definedName name="cred2001" localSheetId="9">#REF!</definedName>
    <definedName name="cred2001" localSheetId="11">#REF!</definedName>
    <definedName name="cred2001" localSheetId="8">#REF!</definedName>
    <definedName name="cred2001" localSheetId="0">#REF!</definedName>
    <definedName name="cred2001" localSheetId="12">#REF!</definedName>
    <definedName name="cred2001" localSheetId="13">#REF!</definedName>
    <definedName name="cred2001">#REF!</definedName>
    <definedName name="cred2002" localSheetId="9">#REF!</definedName>
    <definedName name="cred2002" localSheetId="11">#REF!</definedName>
    <definedName name="cred2002" localSheetId="8">#REF!</definedName>
    <definedName name="cred2002" localSheetId="0">#REF!</definedName>
    <definedName name="cred2002" localSheetId="12">#REF!</definedName>
    <definedName name="cred2002" localSheetId="13">#REF!</definedName>
    <definedName name="cred2002">#REF!</definedName>
    <definedName name="cred2003" localSheetId="9">#REF!</definedName>
    <definedName name="cred2003" localSheetId="11">#REF!</definedName>
    <definedName name="cred2003" localSheetId="8">#REF!</definedName>
    <definedName name="cred2003" localSheetId="0">#REF!</definedName>
    <definedName name="cred2003" localSheetId="12">#REF!</definedName>
    <definedName name="cred2003" localSheetId="13">#REF!</definedName>
    <definedName name="cred2003">#REF!</definedName>
    <definedName name="cred98" localSheetId="11">[22]Programa!#REF!</definedName>
    <definedName name="cred98" localSheetId="8">[22]Programa!#REF!</definedName>
    <definedName name="cred98" localSheetId="0">[22]Programa!#REF!</definedName>
    <definedName name="cred98" localSheetId="1">[22]Programa!#REF!</definedName>
    <definedName name="cred98" localSheetId="3">[22]Programa!#REF!</definedName>
    <definedName name="cred98" localSheetId="7">[22]Programa!#REF!</definedName>
    <definedName name="cred98">[22]Programa!#REF!</definedName>
    <definedName name="cred98j" localSheetId="11">[22]Programa!#REF!</definedName>
    <definedName name="cred98j" localSheetId="8">[22]Programa!#REF!</definedName>
    <definedName name="cred98j" localSheetId="0">[22]Programa!#REF!</definedName>
    <definedName name="cred98j" localSheetId="1">[22]Programa!#REF!</definedName>
    <definedName name="cred98j" localSheetId="3">[22]Programa!#REF!</definedName>
    <definedName name="cred98j" localSheetId="7">[22]Programa!#REF!</definedName>
    <definedName name="cred98j">[22]Programa!#REF!</definedName>
    <definedName name="cred98s" localSheetId="9">#REF!</definedName>
    <definedName name="cred98s" localSheetId="11">#REF!</definedName>
    <definedName name="cred98s" localSheetId="8">#REF!</definedName>
    <definedName name="cred98s" localSheetId="0">#REF!</definedName>
    <definedName name="cred98s" localSheetId="1">#REF!</definedName>
    <definedName name="cred98s" localSheetId="3">#REF!</definedName>
    <definedName name="cred98s" localSheetId="7">#REF!</definedName>
    <definedName name="cred98s" localSheetId="12">#REF!</definedName>
    <definedName name="cred98s" localSheetId="13">#REF!</definedName>
    <definedName name="cred98s">#REF!</definedName>
    <definedName name="cred99" localSheetId="9">#REF!</definedName>
    <definedName name="cred99" localSheetId="11">#REF!</definedName>
    <definedName name="cred99" localSheetId="8">#REF!</definedName>
    <definedName name="cred99" localSheetId="0">#REF!</definedName>
    <definedName name="cred99" localSheetId="3">#REF!</definedName>
    <definedName name="cred99" localSheetId="7">#REF!</definedName>
    <definedName name="cred99" localSheetId="12">#REF!</definedName>
    <definedName name="cred99" localSheetId="13">#REF!</definedName>
    <definedName name="cred99">#REF!</definedName>
    <definedName name="CREDITO" localSheetId="9">#REF!</definedName>
    <definedName name="CREDITO" localSheetId="11">#REF!</definedName>
    <definedName name="CREDITO" localSheetId="8">#REF!</definedName>
    <definedName name="CREDITO" localSheetId="0">#REF!</definedName>
    <definedName name="CREDITO" localSheetId="3">#REF!</definedName>
    <definedName name="CREDITO" localSheetId="7">#REF!</definedName>
    <definedName name="CREDITO" localSheetId="12">#REF!</definedName>
    <definedName name="CREDITO" localSheetId="13">#REF!</definedName>
    <definedName name="CREDITO">#REF!</definedName>
    <definedName name="CREDITOBCH" localSheetId="9">#REF!</definedName>
    <definedName name="CREDITOBCH" localSheetId="11">#REF!</definedName>
    <definedName name="CREDITOBCH" localSheetId="8">#REF!</definedName>
    <definedName name="CREDITOBCH" localSheetId="0">#REF!</definedName>
    <definedName name="CREDITOBCH" localSheetId="3">#REF!</definedName>
    <definedName name="CREDITOBCH" localSheetId="12">#REF!</definedName>
    <definedName name="CREDITOBCH" localSheetId="13">#REF!</definedName>
    <definedName name="CREDITOBCH">#REF!</definedName>
    <definedName name="CREDITORSB" localSheetId="9">#REF!</definedName>
    <definedName name="CREDITORSB" localSheetId="11">#REF!</definedName>
    <definedName name="CREDITORSB" localSheetId="8">#REF!</definedName>
    <definedName name="CREDITORSB" localSheetId="0">#REF!</definedName>
    <definedName name="CREDITORSB" localSheetId="3">#REF!</definedName>
    <definedName name="CREDITORSB" localSheetId="12">#REF!</definedName>
    <definedName name="CREDITORSB" localSheetId="13">#REF!</definedName>
    <definedName name="CREDITORSB">#REF!</definedName>
    <definedName name="Crng" localSheetId="9">OFFSET(#REF!,0,0,COUNT(#REF!),1)</definedName>
    <definedName name="Crng" localSheetId="11">OFFSET(#REF!,0,0,COUNT(#REF!),1)</definedName>
    <definedName name="Crng" localSheetId="8">OFFSET(#REF!,0,0,COUNT(#REF!),1)</definedName>
    <definedName name="Crng" localSheetId="0">OFFSET(#REF!,0,0,COUNT(#REF!),1)</definedName>
    <definedName name="Crng" localSheetId="1">OFFSET(#REF!,0,0,COUNT(#REF!),1)</definedName>
    <definedName name="Crng" localSheetId="3">OFFSET(#REF!,0,0,COUNT(#REF!),1)</definedName>
    <definedName name="Crng" localSheetId="7">OFFSET(#REF!,0,0,COUNT(#REF!),1)</definedName>
    <definedName name="Crng" localSheetId="12">OFFSET(#REF!,0,0,COUNT(#REF!),1)</definedName>
    <definedName name="Crng" localSheetId="13">OFFSET(#REF!,0,0,COUNT(#REF!),1)</definedName>
    <definedName name="Crng">OFFSET(#REF!,0,0,COUNT(#REF!),1)</definedName>
    <definedName name="Crt" localSheetId="9">#REF!</definedName>
    <definedName name="Crt" localSheetId="11">#REF!</definedName>
    <definedName name="Crt" localSheetId="8">#REF!</definedName>
    <definedName name="Crt" localSheetId="0">#REF!</definedName>
    <definedName name="Crt" localSheetId="1">#REF!</definedName>
    <definedName name="Crt" localSheetId="3">#REF!</definedName>
    <definedName name="Crt" localSheetId="7">#REF!</definedName>
    <definedName name="Crt" localSheetId="12">#REF!</definedName>
    <definedName name="Crt" localSheetId="13">#REF!</definedName>
    <definedName name="Crt">#REF!</definedName>
    <definedName name="CRUDE1">[78]MONTHLY!$B$437:$Z$444</definedName>
    <definedName name="CRUDE2">[78]MONTHLY!$B$451:$Z$458</definedName>
    <definedName name="CRUDE3">[78]MONTHLY!$B$465:$Z$472</definedName>
    <definedName name="CRUZ" localSheetId="9">#REF!</definedName>
    <definedName name="CRUZ" localSheetId="11">#REF!</definedName>
    <definedName name="CRUZ" localSheetId="8">#REF!</definedName>
    <definedName name="CRUZ" localSheetId="0">#REF!</definedName>
    <definedName name="CRUZ" localSheetId="1">#REF!</definedName>
    <definedName name="CRUZ" localSheetId="3">#REF!</definedName>
    <definedName name="CRUZ" localSheetId="7">#REF!</definedName>
    <definedName name="CRUZ" localSheetId="12">#REF!</definedName>
    <definedName name="CRUZ" localSheetId="13">#REF!</definedName>
    <definedName name="CRUZ">#REF!</definedName>
    <definedName name="CRUZ1" localSheetId="9">#REF!</definedName>
    <definedName name="CRUZ1" localSheetId="11">#REF!</definedName>
    <definedName name="CRUZ1" localSheetId="8">#REF!</definedName>
    <definedName name="CRUZ1" localSheetId="0">#REF!</definedName>
    <definedName name="CRUZ1" localSheetId="1">#REF!</definedName>
    <definedName name="CRUZ1" localSheetId="3">#REF!</definedName>
    <definedName name="CRUZ1" localSheetId="7">#REF!</definedName>
    <definedName name="CRUZ1" localSheetId="12">#REF!</definedName>
    <definedName name="CRUZ1" localSheetId="13">#REF!</definedName>
    <definedName name="CRUZ1">#REF!</definedName>
    <definedName name="CS" localSheetId="9">#REF!</definedName>
    <definedName name="CS" localSheetId="11">#REF!</definedName>
    <definedName name="CS" localSheetId="8">#REF!</definedName>
    <definedName name="CS" localSheetId="0">#REF!</definedName>
    <definedName name="CS" localSheetId="1">#REF!</definedName>
    <definedName name="CS" localSheetId="3">#REF!</definedName>
    <definedName name="CS" localSheetId="7">#REF!</definedName>
    <definedName name="CS" localSheetId="12">#REF!</definedName>
    <definedName name="CS" localSheetId="13">#REF!</definedName>
    <definedName name="CS">#REF!</definedName>
    <definedName name="CS1A" localSheetId="9">#REF!</definedName>
    <definedName name="CS1A" localSheetId="11">#REF!</definedName>
    <definedName name="CS1A" localSheetId="8">#REF!</definedName>
    <definedName name="CS1A" localSheetId="0">#REF!</definedName>
    <definedName name="CS1A" localSheetId="1">#REF!</definedName>
    <definedName name="CS1A" localSheetId="3">#REF!</definedName>
    <definedName name="CS1A" localSheetId="12">#REF!</definedName>
    <definedName name="CS1A" localSheetId="13">#REF!</definedName>
    <definedName name="CS1A">#REF!</definedName>
    <definedName name="CTOOMA00" localSheetId="9">#REF!</definedName>
    <definedName name="CTOOMA00" localSheetId="11">#REF!</definedName>
    <definedName name="CTOOMA00" localSheetId="8">#REF!</definedName>
    <definedName name="CTOOMA00" localSheetId="0">#REF!</definedName>
    <definedName name="CTOOMA00" localSheetId="12">#REF!</definedName>
    <definedName name="CTOOMA00" localSheetId="13">#REF!</definedName>
    <definedName name="CTOOMA00">#REF!</definedName>
    <definedName name="CTOOMA97" localSheetId="9">#REF!</definedName>
    <definedName name="CTOOMA97" localSheetId="11">#REF!</definedName>
    <definedName name="CTOOMA97" localSheetId="8">#REF!</definedName>
    <definedName name="CTOOMA97" localSheetId="0">#REF!</definedName>
    <definedName name="CTOOMA97" localSheetId="12">#REF!</definedName>
    <definedName name="CTOOMA97" localSheetId="13">#REF!</definedName>
    <definedName name="CTOOMA97">#REF!</definedName>
    <definedName name="CTOOMA98" localSheetId="9">#REF!</definedName>
    <definedName name="CTOOMA98" localSheetId="11">#REF!</definedName>
    <definedName name="CTOOMA98" localSheetId="8">#REF!</definedName>
    <definedName name="CTOOMA98" localSheetId="0">#REF!</definedName>
    <definedName name="CTOOMA98" localSheetId="12">#REF!</definedName>
    <definedName name="CTOOMA98" localSheetId="13">#REF!</definedName>
    <definedName name="CTOOMA98">#REF!</definedName>
    <definedName name="CTOOMA99" localSheetId="9">#REF!</definedName>
    <definedName name="CTOOMA99" localSheetId="11">#REF!</definedName>
    <definedName name="CTOOMA99" localSheetId="8">#REF!</definedName>
    <definedName name="CTOOMA99" localSheetId="0">#REF!</definedName>
    <definedName name="CTOOMA99" localSheetId="12">#REF!</definedName>
    <definedName name="CTOOMA99" localSheetId="13">#REF!</definedName>
    <definedName name="CTOOMA99">#REF!</definedName>
    <definedName name="CTOOMV00" localSheetId="9">#REF!</definedName>
    <definedName name="CTOOMV00" localSheetId="11">#REF!</definedName>
    <definedName name="CTOOMV00" localSheetId="8">#REF!</definedName>
    <definedName name="CTOOMV00" localSheetId="0">#REF!</definedName>
    <definedName name="CTOOMV00" localSheetId="12">#REF!</definedName>
    <definedName name="CTOOMV00" localSheetId="13">#REF!</definedName>
    <definedName name="CTOOMV00">#REF!</definedName>
    <definedName name="CTOOMV97" localSheetId="9">#REF!</definedName>
    <definedName name="CTOOMV97" localSheetId="11">#REF!</definedName>
    <definedName name="CTOOMV97" localSheetId="8">#REF!</definedName>
    <definedName name="CTOOMV97" localSheetId="0">#REF!</definedName>
    <definedName name="CTOOMV97" localSheetId="12">#REF!</definedName>
    <definedName name="CTOOMV97" localSheetId="13">#REF!</definedName>
    <definedName name="CTOOMV97">#REF!</definedName>
    <definedName name="CTOOMV98" localSheetId="9">#REF!</definedName>
    <definedName name="CTOOMV98" localSheetId="11">#REF!</definedName>
    <definedName name="CTOOMV98" localSheetId="8">#REF!</definedName>
    <definedName name="CTOOMV98" localSheetId="0">#REF!</definedName>
    <definedName name="CTOOMV98" localSheetId="12">#REF!</definedName>
    <definedName name="CTOOMV98" localSheetId="13">#REF!</definedName>
    <definedName name="CTOOMV98">#REF!</definedName>
    <definedName name="CTOOMV99" localSheetId="9">#REF!</definedName>
    <definedName name="CTOOMV99" localSheetId="11">#REF!</definedName>
    <definedName name="CTOOMV99" localSheetId="8">#REF!</definedName>
    <definedName name="CTOOMV99" localSheetId="0">#REF!</definedName>
    <definedName name="CTOOMV99" localSheetId="12">#REF!</definedName>
    <definedName name="CTOOMV99" localSheetId="13">#REF!</definedName>
    <definedName name="CTOOMV99">#REF!</definedName>
    <definedName name="cuad1" localSheetId="9">#REF!</definedName>
    <definedName name="cuad1" localSheetId="11">#REF!</definedName>
    <definedName name="cuad1" localSheetId="8">#REF!</definedName>
    <definedName name="cuad1" localSheetId="0">#REF!</definedName>
    <definedName name="cuad1" localSheetId="12">#REF!</definedName>
    <definedName name="cuad1" localSheetId="13">#REF!</definedName>
    <definedName name="cuad1">#REF!</definedName>
    <definedName name="cuad10" localSheetId="9">#REF!</definedName>
    <definedName name="cuad10" localSheetId="11">#REF!</definedName>
    <definedName name="cuad10" localSheetId="8">#REF!</definedName>
    <definedName name="cuad10" localSheetId="0">#REF!</definedName>
    <definedName name="cuad10" localSheetId="12">#REF!</definedName>
    <definedName name="cuad10" localSheetId="13">#REF!</definedName>
    <definedName name="cuad10">#REF!</definedName>
    <definedName name="cuad11" localSheetId="9">#REF!</definedName>
    <definedName name="cuad11" localSheetId="11">#REF!</definedName>
    <definedName name="cuad11" localSheetId="8">#REF!</definedName>
    <definedName name="cuad11" localSheetId="0">#REF!</definedName>
    <definedName name="cuad11" localSheetId="12">#REF!</definedName>
    <definedName name="cuad11" localSheetId="13">#REF!</definedName>
    <definedName name="cuad11">#REF!</definedName>
    <definedName name="cuad12" localSheetId="9">#REF!</definedName>
    <definedName name="cuad12" localSheetId="11">#REF!</definedName>
    <definedName name="cuad12" localSheetId="8">#REF!</definedName>
    <definedName name="cuad12" localSheetId="0">#REF!</definedName>
    <definedName name="cuad12" localSheetId="12">#REF!</definedName>
    <definedName name="cuad12" localSheetId="13">#REF!</definedName>
    <definedName name="cuad12">#REF!</definedName>
    <definedName name="cuad13" localSheetId="9">#REF!</definedName>
    <definedName name="cuad13" localSheetId="11">#REF!</definedName>
    <definedName name="cuad13" localSheetId="8">#REF!</definedName>
    <definedName name="cuad13" localSheetId="0">#REF!</definedName>
    <definedName name="cuad13" localSheetId="12">#REF!</definedName>
    <definedName name="cuad13" localSheetId="13">#REF!</definedName>
    <definedName name="cuad13">#REF!</definedName>
    <definedName name="cuad14" localSheetId="9">#REF!</definedName>
    <definedName name="cuad14" localSheetId="11">#REF!</definedName>
    <definedName name="cuad14" localSheetId="8">#REF!</definedName>
    <definedName name="cuad14" localSheetId="0">#REF!</definedName>
    <definedName name="cuad14" localSheetId="12">#REF!</definedName>
    <definedName name="cuad14" localSheetId="13">#REF!</definedName>
    <definedName name="cuad14">#REF!</definedName>
    <definedName name="cuad15" localSheetId="9">#REF!</definedName>
    <definedName name="cuad15" localSheetId="11">#REF!</definedName>
    <definedName name="cuad15" localSheetId="8">#REF!</definedName>
    <definedName name="cuad15" localSheetId="0">#REF!</definedName>
    <definedName name="cuad15" localSheetId="12">#REF!</definedName>
    <definedName name="cuad15" localSheetId="13">#REF!</definedName>
    <definedName name="cuad15">#REF!</definedName>
    <definedName name="cuad16" localSheetId="9">#REF!</definedName>
    <definedName name="cuad16" localSheetId="11">#REF!</definedName>
    <definedName name="cuad16" localSheetId="8">#REF!</definedName>
    <definedName name="cuad16" localSheetId="0">#REF!</definedName>
    <definedName name="cuad16" localSheetId="12">#REF!</definedName>
    <definedName name="cuad16" localSheetId="13">#REF!</definedName>
    <definedName name="cuad16">#REF!</definedName>
    <definedName name="cuad17" localSheetId="9">#REF!</definedName>
    <definedName name="cuad17" localSheetId="11">#REF!</definedName>
    <definedName name="cuad17" localSheetId="8">#REF!</definedName>
    <definedName name="cuad17" localSheetId="0">#REF!</definedName>
    <definedName name="cuad17" localSheetId="12">#REF!</definedName>
    <definedName name="cuad17" localSheetId="13">#REF!</definedName>
    <definedName name="cuad17">#REF!</definedName>
    <definedName name="cuad18" localSheetId="9">#REF!</definedName>
    <definedName name="cuad18" localSheetId="11">#REF!</definedName>
    <definedName name="cuad18" localSheetId="8">#REF!</definedName>
    <definedName name="cuad18" localSheetId="0">#REF!</definedName>
    <definedName name="cuad18" localSheetId="12">#REF!</definedName>
    <definedName name="cuad18" localSheetId="13">#REF!</definedName>
    <definedName name="cuad18">#REF!</definedName>
    <definedName name="cuad19" localSheetId="9">#REF!</definedName>
    <definedName name="cuad19" localSheetId="11">#REF!</definedName>
    <definedName name="cuad19" localSheetId="8">#REF!</definedName>
    <definedName name="cuad19" localSheetId="0">#REF!</definedName>
    <definedName name="cuad19" localSheetId="12">#REF!</definedName>
    <definedName name="cuad19" localSheetId="13">#REF!</definedName>
    <definedName name="cuad19">#REF!</definedName>
    <definedName name="cuad2" localSheetId="9">#REF!</definedName>
    <definedName name="cuad2" localSheetId="11">#REF!</definedName>
    <definedName name="cuad2" localSheetId="8">#REF!</definedName>
    <definedName name="cuad2" localSheetId="0">#REF!</definedName>
    <definedName name="cuad2" localSheetId="12">#REF!</definedName>
    <definedName name="cuad2" localSheetId="13">#REF!</definedName>
    <definedName name="cuad2">#REF!</definedName>
    <definedName name="cuad20" localSheetId="9">#REF!</definedName>
    <definedName name="cuad20" localSheetId="11">#REF!</definedName>
    <definedName name="cuad20" localSheetId="8">#REF!</definedName>
    <definedName name="cuad20" localSheetId="0">#REF!</definedName>
    <definedName name="cuad20" localSheetId="12">#REF!</definedName>
    <definedName name="cuad20" localSheetId="13">#REF!</definedName>
    <definedName name="cuad20">#REF!</definedName>
    <definedName name="cuad21" localSheetId="9">#REF!</definedName>
    <definedName name="cuad21" localSheetId="11">#REF!</definedName>
    <definedName name="cuad21" localSheetId="8">#REF!</definedName>
    <definedName name="cuad21" localSheetId="0">#REF!</definedName>
    <definedName name="cuad21" localSheetId="12">#REF!</definedName>
    <definedName name="cuad21" localSheetId="13">#REF!</definedName>
    <definedName name="cuad21">#REF!</definedName>
    <definedName name="cuad22" localSheetId="9">#REF!</definedName>
    <definedName name="cuad22" localSheetId="11">#REF!</definedName>
    <definedName name="cuad22" localSheetId="8">#REF!</definedName>
    <definedName name="cuad22" localSheetId="0">#REF!</definedName>
    <definedName name="cuad22" localSheetId="12">#REF!</definedName>
    <definedName name="cuad22" localSheetId="13">#REF!</definedName>
    <definedName name="cuad22">#REF!</definedName>
    <definedName name="cuad23" localSheetId="9">#REF!</definedName>
    <definedName name="cuad23" localSheetId="11">#REF!</definedName>
    <definedName name="cuad23" localSheetId="8">#REF!</definedName>
    <definedName name="cuad23" localSheetId="0">#REF!</definedName>
    <definedName name="cuad23" localSheetId="12">#REF!</definedName>
    <definedName name="cuad23" localSheetId="13">#REF!</definedName>
    <definedName name="cuad23">#REF!</definedName>
    <definedName name="cuad24" localSheetId="9">#REF!</definedName>
    <definedName name="cuad24" localSheetId="11">#REF!</definedName>
    <definedName name="cuad24" localSheetId="8">#REF!</definedName>
    <definedName name="cuad24" localSheetId="0">#REF!</definedName>
    <definedName name="cuad24" localSheetId="12">#REF!</definedName>
    <definedName name="cuad24" localSheetId="13">#REF!</definedName>
    <definedName name="cuad24">#REF!</definedName>
    <definedName name="cuad25" localSheetId="9">#REF!</definedName>
    <definedName name="cuad25" localSheetId="11">#REF!</definedName>
    <definedName name="cuad25" localSheetId="8">#REF!</definedName>
    <definedName name="cuad25" localSheetId="0">#REF!</definedName>
    <definedName name="cuad25" localSheetId="12">#REF!</definedName>
    <definedName name="cuad25" localSheetId="13">#REF!</definedName>
    <definedName name="cuad25">#REF!</definedName>
    <definedName name="cuad3" localSheetId="9">#REF!</definedName>
    <definedName name="cuad3" localSheetId="11">#REF!</definedName>
    <definedName name="cuad3" localSheetId="8">#REF!</definedName>
    <definedName name="cuad3" localSheetId="0">#REF!</definedName>
    <definedName name="cuad3" localSheetId="12">#REF!</definedName>
    <definedName name="cuad3" localSheetId="13">#REF!</definedName>
    <definedName name="cuad3">#REF!</definedName>
    <definedName name="cuad4" localSheetId="9">#REF!</definedName>
    <definedName name="cuad4" localSheetId="11">#REF!</definedName>
    <definedName name="cuad4" localSheetId="8">#REF!</definedName>
    <definedName name="cuad4" localSheetId="0">#REF!</definedName>
    <definedName name="cuad4" localSheetId="12">#REF!</definedName>
    <definedName name="cuad4" localSheetId="13">#REF!</definedName>
    <definedName name="cuad4">#REF!</definedName>
    <definedName name="cuad5" localSheetId="9">#REF!</definedName>
    <definedName name="cuad5" localSheetId="11">#REF!</definedName>
    <definedName name="cuad5" localSheetId="8">#REF!</definedName>
    <definedName name="cuad5" localSheetId="0">#REF!</definedName>
    <definedName name="cuad5" localSheetId="12">#REF!</definedName>
    <definedName name="cuad5" localSheetId="13">#REF!</definedName>
    <definedName name="cuad5">#REF!</definedName>
    <definedName name="cuad6" localSheetId="9">#REF!</definedName>
    <definedName name="cuad6" localSheetId="11">#REF!</definedName>
    <definedName name="cuad6" localSheetId="8">#REF!</definedName>
    <definedName name="cuad6" localSheetId="0">#REF!</definedName>
    <definedName name="cuad6" localSheetId="12">#REF!</definedName>
    <definedName name="cuad6" localSheetId="13">#REF!</definedName>
    <definedName name="cuad6">#REF!</definedName>
    <definedName name="cuad7" localSheetId="9">#REF!</definedName>
    <definedName name="cuad7" localSheetId="11">#REF!</definedName>
    <definedName name="cuad7" localSheetId="8">#REF!</definedName>
    <definedName name="cuad7" localSheetId="0">#REF!</definedName>
    <definedName name="cuad7" localSheetId="12">#REF!</definedName>
    <definedName name="cuad7" localSheetId="13">#REF!</definedName>
    <definedName name="cuad7">#REF!</definedName>
    <definedName name="cuad8" localSheetId="9">#REF!</definedName>
    <definedName name="cuad8" localSheetId="11">#REF!</definedName>
    <definedName name="cuad8" localSheetId="8">#REF!</definedName>
    <definedName name="cuad8" localSheetId="0">#REF!</definedName>
    <definedName name="cuad8" localSheetId="12">#REF!</definedName>
    <definedName name="cuad8" localSheetId="13">#REF!</definedName>
    <definedName name="cuad8">#REF!</definedName>
    <definedName name="cuad9" localSheetId="9">#REF!</definedName>
    <definedName name="cuad9" localSheetId="11">#REF!</definedName>
    <definedName name="cuad9" localSheetId="8">#REF!</definedName>
    <definedName name="cuad9" localSheetId="0">#REF!</definedName>
    <definedName name="cuad9" localSheetId="12">#REF!</definedName>
    <definedName name="cuad9" localSheetId="13">#REF!</definedName>
    <definedName name="cuad9">#REF!</definedName>
    <definedName name="CUADR11" localSheetId="9">#REF!</definedName>
    <definedName name="CUADR11" localSheetId="11">#REF!</definedName>
    <definedName name="CUADR11" localSheetId="8">#REF!</definedName>
    <definedName name="CUADR11" localSheetId="0">#REF!</definedName>
    <definedName name="CUADR11" localSheetId="12">#REF!</definedName>
    <definedName name="CUADR11" localSheetId="13">#REF!</definedName>
    <definedName name="CUADR11">#REF!</definedName>
    <definedName name="CUADRO_10.3.1">'[85]fondo promedio'!$A$36:$L$74</definedName>
    <definedName name="CUADRO_N__4.1.3" localSheetId="9">#REF!</definedName>
    <definedName name="CUADRO_N__4.1.3" localSheetId="11">#REF!</definedName>
    <definedName name="CUADRO_N__4.1.3" localSheetId="8">#REF!</definedName>
    <definedName name="CUADRO_N__4.1.3" localSheetId="0">#REF!</definedName>
    <definedName name="CUADRO_N__4.1.3" localSheetId="1">#REF!</definedName>
    <definedName name="CUADRO_N__4.1.3" localSheetId="3">#REF!</definedName>
    <definedName name="CUADRO_N__4.1.3" localSheetId="7">#REF!</definedName>
    <definedName name="CUADRO_N__4.1.3" localSheetId="12">#REF!</definedName>
    <definedName name="CUADRO_N__4.1.3" localSheetId="13">#REF!</definedName>
    <definedName name="CUADRO_N__4.1.3">#REF!</definedName>
    <definedName name="CUADRO_No_9_C" localSheetId="9">#REF!</definedName>
    <definedName name="CUADRO_No_9_C" localSheetId="11">#REF!</definedName>
    <definedName name="CUADRO_No_9_C" localSheetId="8">#REF!</definedName>
    <definedName name="CUADRO_No_9_C" localSheetId="0">#REF!</definedName>
    <definedName name="CUADRO_No_9_C" localSheetId="1">#REF!</definedName>
    <definedName name="CUADRO_No_9_C" localSheetId="3">#REF!</definedName>
    <definedName name="CUADRO_No_9_C" localSheetId="7">#REF!</definedName>
    <definedName name="CUADRO_No_9_C" localSheetId="12">#REF!</definedName>
    <definedName name="CUADRO_No_9_C" localSheetId="13">#REF!</definedName>
    <definedName name="CUADRO_No_9_C">#REF!</definedName>
    <definedName name="CUADRO9" localSheetId="9">#REF!</definedName>
    <definedName name="CUADRO9" localSheetId="11">#REF!</definedName>
    <definedName name="CUADRO9" localSheetId="8">#REF!</definedName>
    <definedName name="CUADRO9" localSheetId="0">#REF!</definedName>
    <definedName name="CUADRO9" localSheetId="1">#REF!</definedName>
    <definedName name="CUADRO9" localSheetId="3">#REF!</definedName>
    <definedName name="CUADRO9" localSheetId="7">#REF!</definedName>
    <definedName name="CUADRO9" localSheetId="12">#REF!</definedName>
    <definedName name="CUADRO9" localSheetId="13">#REF!</definedName>
    <definedName name="CUADRO9">#REF!</definedName>
    <definedName name="CUADRO9A" localSheetId="9">#REF!</definedName>
    <definedName name="CUADRO9A" localSheetId="11">#REF!</definedName>
    <definedName name="CUADRO9A" localSheetId="8">#REF!</definedName>
    <definedName name="CUADRO9A" localSheetId="0">#REF!</definedName>
    <definedName name="CUADRO9A" localSheetId="12">#REF!</definedName>
    <definedName name="CUADRO9A" localSheetId="13">#REF!</definedName>
    <definedName name="CUADRO9A">#REF!</definedName>
    <definedName name="CUADRO9B" localSheetId="9">#REF!</definedName>
    <definedName name="CUADRO9B" localSheetId="11">#REF!</definedName>
    <definedName name="CUADRO9B" localSheetId="8">#REF!</definedName>
    <definedName name="CUADRO9B" localSheetId="0">#REF!</definedName>
    <definedName name="CUADRO9B" localSheetId="12">#REF!</definedName>
    <definedName name="CUADRO9B" localSheetId="13">#REF!</definedName>
    <definedName name="CUADRO9B">#REF!</definedName>
    <definedName name="CUADROI" localSheetId="9">#REF!</definedName>
    <definedName name="CUADROI" localSheetId="11">#REF!</definedName>
    <definedName name="CUADROI" localSheetId="8">#REF!</definedName>
    <definedName name="CUADROI" localSheetId="0">#REF!</definedName>
    <definedName name="CUADROI" localSheetId="12">#REF!</definedName>
    <definedName name="CUADROI" localSheetId="13">#REF!</definedName>
    <definedName name="CUADROI">#REF!</definedName>
    <definedName name="CUADROII" localSheetId="9">#REF!</definedName>
    <definedName name="CUADROII" localSheetId="11">#REF!</definedName>
    <definedName name="CUADROII" localSheetId="8">#REF!</definedName>
    <definedName name="CUADROII" localSheetId="0">#REF!</definedName>
    <definedName name="CUADROII" localSheetId="12">#REF!</definedName>
    <definedName name="CUADROII" localSheetId="13">#REF!</definedName>
    <definedName name="CUADROII">#REF!</definedName>
    <definedName name="CUADROIII" localSheetId="9">#REF!</definedName>
    <definedName name="CUADROIII" localSheetId="11">#REF!</definedName>
    <definedName name="CUADROIII" localSheetId="8">#REF!</definedName>
    <definedName name="CUADROIII" localSheetId="0">#REF!</definedName>
    <definedName name="CUADROIII" localSheetId="12">#REF!</definedName>
    <definedName name="CUADROIII" localSheetId="13">#REF!</definedName>
    <definedName name="CUADROIII">#REF!</definedName>
    <definedName name="CUADROIV" localSheetId="9">#REF!</definedName>
    <definedName name="CUADROIV" localSheetId="11">#REF!</definedName>
    <definedName name="CUADROIV" localSheetId="8">#REF!</definedName>
    <definedName name="CUADROIV" localSheetId="0">#REF!</definedName>
    <definedName name="CUADROIV" localSheetId="12">#REF!</definedName>
    <definedName name="CUADROIV" localSheetId="13">#REF!</definedName>
    <definedName name="CUADROIV">#REF!</definedName>
    <definedName name="CUADROV" localSheetId="9">#REF!</definedName>
    <definedName name="CUADROV" localSheetId="11">#REF!</definedName>
    <definedName name="CUADROV" localSheetId="8">#REF!</definedName>
    <definedName name="CUADROV" localSheetId="0">#REF!</definedName>
    <definedName name="CUADROV" localSheetId="12">#REF!</definedName>
    <definedName name="CUADROV" localSheetId="13">#REF!</definedName>
    <definedName name="CUADROV">#REF!</definedName>
    <definedName name="CUADROVI" localSheetId="9">#REF!</definedName>
    <definedName name="CUADROVI" localSheetId="11">#REF!</definedName>
    <definedName name="CUADROVI" localSheetId="8">#REF!</definedName>
    <definedName name="CUADROVI" localSheetId="0">#REF!</definedName>
    <definedName name="CUADROVI" localSheetId="12">#REF!</definedName>
    <definedName name="CUADROVI" localSheetId="13">#REF!</definedName>
    <definedName name="CUADROVI">#REF!</definedName>
    <definedName name="CUADROVII" localSheetId="9">#REF!</definedName>
    <definedName name="CUADROVII" localSheetId="11">#REF!</definedName>
    <definedName name="CUADROVII" localSheetId="8">#REF!</definedName>
    <definedName name="CUADROVII" localSheetId="0">#REF!</definedName>
    <definedName name="CUADROVII" localSheetId="12">#REF!</definedName>
    <definedName name="CUADROVII" localSheetId="13">#REF!</definedName>
    <definedName name="CUADROVII">#REF!</definedName>
    <definedName name="CUENTASMON">[58]BCP!#REF!</definedName>
    <definedName name="culo">'[86]graf 1'!$A$1:$IV$2</definedName>
    <definedName name="cuman" localSheetId="11">[59]Contribution!$C$378:$DC$392</definedName>
    <definedName name="cuman" localSheetId="1">[59]Contribution!$C$378:$DC$392</definedName>
    <definedName name="cuman" localSheetId="3">[59]Contribution!$C$378:$DC$392</definedName>
    <definedName name="cuman">[59]Contribution!$C$378:$DC$392</definedName>
    <definedName name="Cuota">'[49]Dinámica Couta Mercado'!$A$11:$O$28</definedName>
    <definedName name="CurMonth" localSheetId="9">#REF!</definedName>
    <definedName name="CurMonth" localSheetId="11">#REF!</definedName>
    <definedName name="CurMonth" localSheetId="8">#REF!</definedName>
    <definedName name="CurMonth" localSheetId="0">#REF!</definedName>
    <definedName name="CurMonth" localSheetId="1">#REF!</definedName>
    <definedName name="CurMonth" localSheetId="3">#REF!</definedName>
    <definedName name="CurMonth" localSheetId="7">#REF!</definedName>
    <definedName name="CurMonth" localSheetId="12">#REF!</definedName>
    <definedName name="CurMonth" localSheetId="13">#REF!</definedName>
    <definedName name="CurMonth">#REF!</definedName>
    <definedName name="Currency" localSheetId="9">#REF!</definedName>
    <definedName name="Currency" localSheetId="11">#REF!</definedName>
    <definedName name="Currency" localSheetId="8">#REF!</definedName>
    <definedName name="Currency" localSheetId="0">#REF!</definedName>
    <definedName name="Currency" localSheetId="1">#REF!</definedName>
    <definedName name="Currency" localSheetId="3">#REF!</definedName>
    <definedName name="Currency" localSheetId="7">#REF!</definedName>
    <definedName name="Currency" localSheetId="12">#REF!</definedName>
    <definedName name="Currency" localSheetId="13">#REF!</definedName>
    <definedName name="Currency">#REF!</definedName>
    <definedName name="CURRENTYEAR" localSheetId="9">#REF!</definedName>
    <definedName name="CURRENTYEAR" localSheetId="11">#REF!</definedName>
    <definedName name="CURRENTYEAR" localSheetId="8">#REF!</definedName>
    <definedName name="CURRENTYEAR" localSheetId="0">#REF!</definedName>
    <definedName name="CURRENTYEAR" localSheetId="3">#REF!</definedName>
    <definedName name="CURRENTYEAR" localSheetId="7">#REF!</definedName>
    <definedName name="CURRENTYEAR" localSheetId="12">#REF!</definedName>
    <definedName name="CURRENTYEAR" localSheetId="13">#REF!</definedName>
    <definedName name="CURRENTYEAR">#REF!</definedName>
    <definedName name="CurrVintage" localSheetId="11">[87]Current!$D$66</definedName>
    <definedName name="CurrVintage" localSheetId="1">[87]Current!$D$66</definedName>
    <definedName name="CurrVintage" localSheetId="3">[87]Current!$D$66</definedName>
    <definedName name="CurrVintage">[87]Current!$D$66</definedName>
    <definedName name="cutoff">'[88]LIC cutoff'!$A$2:$B$15</definedName>
    <definedName name="CYEAR2021" localSheetId="11">[89]Coal!$B$583:$J$583</definedName>
    <definedName name="CYEAR2021" localSheetId="1">[89]Coal!$B$583:$J$583</definedName>
    <definedName name="CYEAR2021" localSheetId="3">[89]Coal!$B$583:$J$583</definedName>
    <definedName name="CYEAR2021">[89]Coal!$B$583:$J$583</definedName>
    <definedName name="CYEAR2022" localSheetId="11">[89]Coal!$K$583:$V$583</definedName>
    <definedName name="CYEAR2022" localSheetId="1">[89]Coal!$K$583:$V$583</definedName>
    <definedName name="CYEAR2022" localSheetId="3">[89]Coal!$K$583:$V$583</definedName>
    <definedName name="CYEAR2022">[89]Coal!$K$583:$V$583</definedName>
    <definedName name="CYEAR2023" localSheetId="11">[89]Coal!$W$583:$AH$583</definedName>
    <definedName name="CYEAR2023" localSheetId="1">[89]Coal!$W$583:$AH$583</definedName>
    <definedName name="CYEAR2023" localSheetId="3">[89]Coal!$W$583:$AH$583</definedName>
    <definedName name="CYEAR2023">[89]Coal!$W$583:$AH$583</definedName>
    <definedName name="CYEAR2024" localSheetId="11">[89]Coal!$AI$583:$AT$583</definedName>
    <definedName name="CYEAR2024" localSheetId="1">[89]Coal!$AI$583:$AT$583</definedName>
    <definedName name="CYEAR2024" localSheetId="3">[89]Coal!$AI$583:$AT$583</definedName>
    <definedName name="CYEAR2024">[89]Coal!$AI$583:$AT$583</definedName>
    <definedName name="CYEAR2025" localSheetId="11">[89]Coal!$AU$583:$AX$583</definedName>
    <definedName name="CYEAR2025" localSheetId="1">[89]Coal!$AU$583:$AX$583</definedName>
    <definedName name="CYEAR2025" localSheetId="3">[89]Coal!$AU$583:$AX$583</definedName>
    <definedName name="CYEAR2025">[89]Coal!$AU$583:$AX$583</definedName>
    <definedName name="d" localSheetId="8" hidden="1">'[90]Fax a enviar'!#REF!</definedName>
    <definedName name="d" localSheetId="0" hidden="1">'[90]Fax a enviar'!#REF!</definedName>
    <definedName name="d" localSheetId="1" hidden="1">#REF!</definedName>
    <definedName name="d" localSheetId="3" hidden="1">'[90]Fax a enviar'!#REF!</definedName>
    <definedName name="d" localSheetId="7" hidden="1">'[90]Fax a enviar'!#REF!</definedName>
    <definedName name="d" hidden="1">'[90]Fax a enviar'!#REF!</definedName>
    <definedName name="D_ALTBCA_GDP" localSheetId="9">#REF!</definedName>
    <definedName name="D_ALTBCA_GDP" localSheetId="11">#REF!</definedName>
    <definedName name="D_ALTBCA_GDP" localSheetId="8">#REF!</definedName>
    <definedName name="D_ALTBCA_GDP" localSheetId="0">#REF!</definedName>
    <definedName name="D_ALTBCA_GDP" localSheetId="1">#REF!</definedName>
    <definedName name="D_ALTBCA_GDP" localSheetId="3">#REF!</definedName>
    <definedName name="D_ALTBCA_GDP" localSheetId="7">#REF!</definedName>
    <definedName name="D_ALTBCA_GDP" localSheetId="12">#REF!</definedName>
    <definedName name="D_ALTBCA_GDP" localSheetId="13">#REF!</definedName>
    <definedName name="D_ALTBCA_GDP">#REF!</definedName>
    <definedName name="D_ALTNGDP_R" localSheetId="9">#REF!</definedName>
    <definedName name="D_ALTNGDP_R" localSheetId="11">#REF!</definedName>
    <definedName name="D_ALTNGDP_R" localSheetId="8">#REF!</definedName>
    <definedName name="D_ALTNGDP_R" localSheetId="0">#REF!</definedName>
    <definedName name="D_ALTNGDP_R" localSheetId="1">#REF!</definedName>
    <definedName name="D_ALTNGDP_R" localSheetId="3">#REF!</definedName>
    <definedName name="D_ALTNGDP_R" localSheetId="7">#REF!</definedName>
    <definedName name="D_ALTNGDP_R" localSheetId="12">#REF!</definedName>
    <definedName name="D_ALTNGDP_R" localSheetId="13">#REF!</definedName>
    <definedName name="D_ALTNGDP_R">#REF!</definedName>
    <definedName name="D_ALTNGDP_RG" localSheetId="9">#REF!</definedName>
    <definedName name="D_ALTNGDP_RG" localSheetId="11">#REF!</definedName>
    <definedName name="D_ALTNGDP_RG" localSheetId="8">#REF!</definedName>
    <definedName name="D_ALTNGDP_RG" localSheetId="0">#REF!</definedName>
    <definedName name="D_ALTNGDP_RG" localSheetId="1">#REF!</definedName>
    <definedName name="D_ALTNGDP_RG" localSheetId="3">#REF!</definedName>
    <definedName name="D_ALTNGDP_RG" localSheetId="7">#REF!</definedName>
    <definedName name="D_ALTNGDP_RG" localSheetId="12">#REF!</definedName>
    <definedName name="D_ALTNGDP_RG" localSheetId="13">#REF!</definedName>
    <definedName name="D_ALTNGDP_RG">#REF!</definedName>
    <definedName name="D_ALTPCPI" localSheetId="9">#REF!</definedName>
    <definedName name="D_ALTPCPI" localSheetId="11">#REF!</definedName>
    <definedName name="D_ALTPCPI" localSheetId="8">#REF!</definedName>
    <definedName name="D_ALTPCPI" localSheetId="0">#REF!</definedName>
    <definedName name="D_ALTPCPI" localSheetId="12">#REF!</definedName>
    <definedName name="D_ALTPCPI" localSheetId="13">#REF!</definedName>
    <definedName name="D_ALTPCPI">#REF!</definedName>
    <definedName name="D_ALTPCPIG" localSheetId="9">#REF!</definedName>
    <definedName name="D_ALTPCPIG" localSheetId="11">#REF!</definedName>
    <definedName name="D_ALTPCPIG" localSheetId="8">#REF!</definedName>
    <definedName name="D_ALTPCPIG" localSheetId="0">#REF!</definedName>
    <definedName name="D_ALTPCPIG" localSheetId="12">#REF!</definedName>
    <definedName name="D_ALTPCPIG" localSheetId="13">#REF!</definedName>
    <definedName name="D_ALTPCPIG">#REF!</definedName>
    <definedName name="D_B" localSheetId="9">#REF!</definedName>
    <definedName name="D_B" localSheetId="11">#REF!</definedName>
    <definedName name="D_B" localSheetId="8">#REF!</definedName>
    <definedName name="D_B" localSheetId="0">#REF!</definedName>
    <definedName name="D_B" localSheetId="1">#REF!</definedName>
    <definedName name="D_B" localSheetId="3">#REF!</definedName>
    <definedName name="D_B" localSheetId="12">#REF!</definedName>
    <definedName name="D_B" localSheetId="13">#REF!</definedName>
    <definedName name="D_B">#REF!</definedName>
    <definedName name="D_BCA_GDP" localSheetId="9">#REF!</definedName>
    <definedName name="D_BCA_GDP" localSheetId="11">#REF!</definedName>
    <definedName name="D_BCA_GDP" localSheetId="8">#REF!</definedName>
    <definedName name="D_BCA_GDP" localSheetId="0">#REF!</definedName>
    <definedName name="D_BCA_GDP" localSheetId="12">#REF!</definedName>
    <definedName name="D_BCA_GDP" localSheetId="13">#REF!</definedName>
    <definedName name="D_BCA_GDP">#REF!</definedName>
    <definedName name="D_BFD" localSheetId="9">#REF!</definedName>
    <definedName name="D_BFD" localSheetId="11">#REF!</definedName>
    <definedName name="D_BFD" localSheetId="8">#REF!</definedName>
    <definedName name="D_BFD" localSheetId="0">#REF!</definedName>
    <definedName name="D_BFD" localSheetId="12">#REF!</definedName>
    <definedName name="D_BFD" localSheetId="13">#REF!</definedName>
    <definedName name="D_BFD">#REF!</definedName>
    <definedName name="D_BFL" localSheetId="9">#REF!</definedName>
    <definedName name="D_BFL" localSheetId="11">#REF!</definedName>
    <definedName name="D_BFL" localSheetId="8">#REF!</definedName>
    <definedName name="D_BFL" localSheetId="0">#REF!</definedName>
    <definedName name="D_BFL" localSheetId="12">#REF!</definedName>
    <definedName name="D_BFL" localSheetId="13">#REF!</definedName>
    <definedName name="D_BFL">#REF!</definedName>
    <definedName name="D_BFL_D" localSheetId="9">#REF!</definedName>
    <definedName name="D_BFL_D" localSheetId="11">#REF!</definedName>
    <definedName name="D_BFL_D" localSheetId="8">#REF!</definedName>
    <definedName name="D_BFL_D" localSheetId="0">#REF!</definedName>
    <definedName name="D_BFL_D" localSheetId="12">#REF!</definedName>
    <definedName name="D_BFL_D" localSheetId="13">#REF!</definedName>
    <definedName name="D_BFL_D">#REF!</definedName>
    <definedName name="D_BFL_S" localSheetId="9">#REF!</definedName>
    <definedName name="D_BFL_S" localSheetId="11">#REF!</definedName>
    <definedName name="D_BFL_S" localSheetId="8">#REF!</definedName>
    <definedName name="D_BFL_S" localSheetId="0">#REF!</definedName>
    <definedName name="D_BFL_S" localSheetId="12">#REF!</definedName>
    <definedName name="D_BFL_S" localSheetId="13">#REF!</definedName>
    <definedName name="D_BFL_S">#REF!</definedName>
    <definedName name="D_BFLG" localSheetId="9">#REF!</definedName>
    <definedName name="D_BFLG" localSheetId="11">#REF!</definedName>
    <definedName name="D_BFLG" localSheetId="8">#REF!</definedName>
    <definedName name="D_BFLG" localSheetId="0">#REF!</definedName>
    <definedName name="D_BFLG" localSheetId="12">#REF!</definedName>
    <definedName name="D_BFLG" localSheetId="13">#REF!</definedName>
    <definedName name="D_BFLG">#REF!</definedName>
    <definedName name="D_BFOP" localSheetId="9">#REF!</definedName>
    <definedName name="D_BFOP" localSheetId="11">#REF!</definedName>
    <definedName name="D_BFOP" localSheetId="8">#REF!</definedName>
    <definedName name="D_BFOP" localSheetId="0">#REF!</definedName>
    <definedName name="D_BFOP" localSheetId="12">#REF!</definedName>
    <definedName name="D_BFOP" localSheetId="13">#REF!</definedName>
    <definedName name="D_BFOP">#REF!</definedName>
    <definedName name="D_BFPP" localSheetId="9">#REF!</definedName>
    <definedName name="D_BFPP" localSheetId="11">#REF!</definedName>
    <definedName name="D_BFPP" localSheetId="8">#REF!</definedName>
    <definedName name="D_BFPP" localSheetId="0">#REF!</definedName>
    <definedName name="D_BFPP" localSheetId="12">#REF!</definedName>
    <definedName name="D_BFPP" localSheetId="13">#REF!</definedName>
    <definedName name="D_BFPP">#REF!</definedName>
    <definedName name="D_BFRA1" localSheetId="9">#REF!</definedName>
    <definedName name="D_BFRA1" localSheetId="11">#REF!</definedName>
    <definedName name="D_BFRA1" localSheetId="8">#REF!</definedName>
    <definedName name="D_BFRA1" localSheetId="0">#REF!</definedName>
    <definedName name="D_BFRA1" localSheetId="12">#REF!</definedName>
    <definedName name="D_BFRA1" localSheetId="13">#REF!</definedName>
    <definedName name="D_BFRA1">#REF!</definedName>
    <definedName name="D_BFX" localSheetId="9">#REF!</definedName>
    <definedName name="D_BFX" localSheetId="11">#REF!</definedName>
    <definedName name="D_BFX" localSheetId="8">#REF!</definedName>
    <definedName name="D_BFX" localSheetId="0">#REF!</definedName>
    <definedName name="D_BFX" localSheetId="12">#REF!</definedName>
    <definedName name="D_BFX" localSheetId="13">#REF!</definedName>
    <definedName name="D_BFX">#REF!</definedName>
    <definedName name="D_BFXG" localSheetId="9">#REF!</definedName>
    <definedName name="D_BFXG" localSheetId="11">#REF!</definedName>
    <definedName name="D_BFXG" localSheetId="8">#REF!</definedName>
    <definedName name="D_BFXG" localSheetId="0">#REF!</definedName>
    <definedName name="D_BFXG" localSheetId="12">#REF!</definedName>
    <definedName name="D_BFXG" localSheetId="13">#REF!</definedName>
    <definedName name="D_BFXG">#REF!</definedName>
    <definedName name="D_BFXP" localSheetId="9">#REF!</definedName>
    <definedName name="D_BFXP" localSheetId="11">#REF!</definedName>
    <definedName name="D_BFXP" localSheetId="8">#REF!</definedName>
    <definedName name="D_BFXP" localSheetId="0">#REF!</definedName>
    <definedName name="D_BFXP" localSheetId="12">#REF!</definedName>
    <definedName name="D_BFXP" localSheetId="13">#REF!</definedName>
    <definedName name="D_BFXP">#REF!</definedName>
    <definedName name="D_BRASS" localSheetId="9">#REF!</definedName>
    <definedName name="D_BRASS" localSheetId="11">#REF!</definedName>
    <definedName name="D_BRASS" localSheetId="8">#REF!</definedName>
    <definedName name="D_BRASS" localSheetId="0">#REF!</definedName>
    <definedName name="D_BRASS" localSheetId="12">#REF!</definedName>
    <definedName name="D_BRASS" localSheetId="13">#REF!</definedName>
    <definedName name="D_BRASS">#REF!</definedName>
    <definedName name="D_CalcNGS" localSheetId="9">#REF!</definedName>
    <definedName name="D_CalcNGS" localSheetId="11">#REF!</definedName>
    <definedName name="D_CalcNGS" localSheetId="8">#REF!</definedName>
    <definedName name="D_CalcNGS" localSheetId="0">#REF!</definedName>
    <definedName name="D_CalcNGS" localSheetId="12">#REF!</definedName>
    <definedName name="D_CalcNGS" localSheetId="13">#REF!</definedName>
    <definedName name="D_CalcNGS">#REF!</definedName>
    <definedName name="D_CalcNMG_R" localSheetId="9">#REF!</definedName>
    <definedName name="D_CalcNMG_R" localSheetId="11">#REF!</definedName>
    <definedName name="D_CalcNMG_R" localSheetId="8">#REF!</definedName>
    <definedName name="D_CalcNMG_R" localSheetId="0">#REF!</definedName>
    <definedName name="D_CalcNMG_R" localSheetId="12">#REF!</definedName>
    <definedName name="D_CalcNMG_R" localSheetId="13">#REF!</definedName>
    <definedName name="D_CalcNMG_R">#REF!</definedName>
    <definedName name="D_CalcNXG_R" localSheetId="9">#REF!</definedName>
    <definedName name="D_CalcNXG_R" localSheetId="11">#REF!</definedName>
    <definedName name="D_CalcNXG_R" localSheetId="8">#REF!</definedName>
    <definedName name="D_CalcNXG_R" localSheetId="0">#REF!</definedName>
    <definedName name="D_CalcNXG_R" localSheetId="12">#REF!</definedName>
    <definedName name="D_CalcNXG_R" localSheetId="13">#REF!</definedName>
    <definedName name="D_CalcNXG_R">#REF!</definedName>
    <definedName name="D_D" localSheetId="9">#REF!</definedName>
    <definedName name="D_D" localSheetId="11">#REF!</definedName>
    <definedName name="D_D" localSheetId="8">#REF!</definedName>
    <definedName name="D_D" localSheetId="0">#REF!</definedName>
    <definedName name="D_D" localSheetId="12">#REF!</definedName>
    <definedName name="D_D" localSheetId="13">#REF!</definedName>
    <definedName name="D_D">#REF!</definedName>
    <definedName name="D_D_B" localSheetId="9">#REF!</definedName>
    <definedName name="D_D_B" localSheetId="11">#REF!</definedName>
    <definedName name="D_D_B" localSheetId="8">#REF!</definedName>
    <definedName name="D_D_B" localSheetId="0">#REF!</definedName>
    <definedName name="D_D_B" localSheetId="12">#REF!</definedName>
    <definedName name="D_D_B" localSheetId="13">#REF!</definedName>
    <definedName name="D_D_B">#REF!</definedName>
    <definedName name="D_D_Bdiff" localSheetId="9">#REF!</definedName>
    <definedName name="D_D_Bdiff" localSheetId="11">#REF!</definedName>
    <definedName name="D_D_Bdiff" localSheetId="8">#REF!</definedName>
    <definedName name="D_D_Bdiff" localSheetId="0">#REF!</definedName>
    <definedName name="D_D_Bdiff" localSheetId="12">#REF!</definedName>
    <definedName name="D_D_Bdiff" localSheetId="13">#REF!</definedName>
    <definedName name="D_D_Bdiff">#REF!</definedName>
    <definedName name="D_D_Bdiff1" localSheetId="9">#REF!</definedName>
    <definedName name="D_D_Bdiff1" localSheetId="11">#REF!</definedName>
    <definedName name="D_D_Bdiff1" localSheetId="8">#REF!</definedName>
    <definedName name="D_D_Bdiff1" localSheetId="0">#REF!</definedName>
    <definedName name="D_D_Bdiff1" localSheetId="12">#REF!</definedName>
    <definedName name="D_D_Bdiff1" localSheetId="13">#REF!</definedName>
    <definedName name="D_D_Bdiff1">#REF!</definedName>
    <definedName name="D_D_G" localSheetId="9">#REF!</definedName>
    <definedName name="D_D_G" localSheetId="11">#REF!</definedName>
    <definedName name="D_D_G" localSheetId="8">#REF!</definedName>
    <definedName name="D_D_G" localSheetId="0">#REF!</definedName>
    <definedName name="D_D_G" localSheetId="12">#REF!</definedName>
    <definedName name="D_D_G" localSheetId="13">#REF!</definedName>
    <definedName name="D_D_G">#REF!</definedName>
    <definedName name="D_D_Gdiff" localSheetId="9">#REF!</definedName>
    <definedName name="D_D_Gdiff" localSheetId="11">#REF!</definedName>
    <definedName name="D_D_Gdiff" localSheetId="8">#REF!</definedName>
    <definedName name="D_D_Gdiff" localSheetId="0">#REF!</definedName>
    <definedName name="D_D_Gdiff" localSheetId="12">#REF!</definedName>
    <definedName name="D_D_Gdiff" localSheetId="13">#REF!</definedName>
    <definedName name="D_D_Gdiff">#REF!</definedName>
    <definedName name="D_D_Gdiff1" localSheetId="9">#REF!</definedName>
    <definedName name="D_D_Gdiff1" localSheetId="11">#REF!</definedName>
    <definedName name="D_D_Gdiff1" localSheetId="8">#REF!</definedName>
    <definedName name="D_D_Gdiff1" localSheetId="0">#REF!</definedName>
    <definedName name="D_D_Gdiff1" localSheetId="12">#REF!</definedName>
    <definedName name="D_D_Gdiff1" localSheetId="13">#REF!</definedName>
    <definedName name="D_D_Gdiff1">#REF!</definedName>
    <definedName name="D_D_S" localSheetId="9">#REF!</definedName>
    <definedName name="D_D_S" localSheetId="11">#REF!</definedName>
    <definedName name="D_D_S" localSheetId="8">#REF!</definedName>
    <definedName name="D_D_S" localSheetId="0">#REF!</definedName>
    <definedName name="D_D_S" localSheetId="12">#REF!</definedName>
    <definedName name="D_D_S" localSheetId="13">#REF!</definedName>
    <definedName name="D_D_S">#REF!</definedName>
    <definedName name="D_D_Sdiff" localSheetId="9">#REF!</definedName>
    <definedName name="D_D_Sdiff" localSheetId="11">#REF!</definedName>
    <definedName name="D_D_Sdiff" localSheetId="8">#REF!</definedName>
    <definedName name="D_D_Sdiff" localSheetId="0">#REF!</definedName>
    <definedName name="D_D_Sdiff" localSheetId="12">#REF!</definedName>
    <definedName name="D_D_Sdiff" localSheetId="13">#REF!</definedName>
    <definedName name="D_D_Sdiff">#REF!</definedName>
    <definedName name="D_D_Sdiff1" localSheetId="9">#REF!</definedName>
    <definedName name="D_D_Sdiff1" localSheetId="11">#REF!</definedName>
    <definedName name="D_D_Sdiff1" localSheetId="8">#REF!</definedName>
    <definedName name="D_D_Sdiff1" localSheetId="0">#REF!</definedName>
    <definedName name="D_D_Sdiff1" localSheetId="12">#REF!</definedName>
    <definedName name="D_D_Sdiff1" localSheetId="13">#REF!</definedName>
    <definedName name="D_D_Sdiff1">#REF!</definedName>
    <definedName name="D_DA" localSheetId="9">#REF!</definedName>
    <definedName name="D_DA" localSheetId="11">#REF!</definedName>
    <definedName name="D_DA" localSheetId="8">#REF!</definedName>
    <definedName name="D_DA" localSheetId="0">#REF!</definedName>
    <definedName name="D_DA" localSheetId="12">#REF!</definedName>
    <definedName name="D_DA" localSheetId="13">#REF!</definedName>
    <definedName name="D_DA">#REF!</definedName>
    <definedName name="D_DAdiff" localSheetId="9">#REF!</definedName>
    <definedName name="D_DAdiff" localSheetId="11">#REF!</definedName>
    <definedName name="D_DAdiff" localSheetId="8">#REF!</definedName>
    <definedName name="D_DAdiff" localSheetId="0">#REF!</definedName>
    <definedName name="D_DAdiff" localSheetId="12">#REF!</definedName>
    <definedName name="D_DAdiff" localSheetId="13">#REF!</definedName>
    <definedName name="D_DAdiff">#REF!</definedName>
    <definedName name="D_DAdiff1" localSheetId="9">#REF!</definedName>
    <definedName name="D_DAdiff1" localSheetId="11">#REF!</definedName>
    <definedName name="D_DAdiff1" localSheetId="8">#REF!</definedName>
    <definedName name="D_DAdiff1" localSheetId="0">#REF!</definedName>
    <definedName name="D_DAdiff1" localSheetId="12">#REF!</definedName>
    <definedName name="D_DAdiff1" localSheetId="13">#REF!</definedName>
    <definedName name="D_DAdiff1">#REF!</definedName>
    <definedName name="D_Ddiff" localSheetId="9">#REF!</definedName>
    <definedName name="D_Ddiff" localSheetId="11">#REF!</definedName>
    <definedName name="D_Ddiff" localSheetId="8">#REF!</definedName>
    <definedName name="D_Ddiff" localSheetId="0">#REF!</definedName>
    <definedName name="D_Ddiff" localSheetId="12">#REF!</definedName>
    <definedName name="D_Ddiff" localSheetId="13">#REF!</definedName>
    <definedName name="D_Ddiff">#REF!</definedName>
    <definedName name="D_Ddiff1" localSheetId="9">#REF!</definedName>
    <definedName name="D_Ddiff1" localSheetId="11">#REF!</definedName>
    <definedName name="D_Ddiff1" localSheetId="8">#REF!</definedName>
    <definedName name="D_Ddiff1" localSheetId="0">#REF!</definedName>
    <definedName name="D_Ddiff1" localSheetId="12">#REF!</definedName>
    <definedName name="D_Ddiff1" localSheetId="13">#REF!</definedName>
    <definedName name="D_Ddiff1">#REF!</definedName>
    <definedName name="D_DSdiff" localSheetId="9">#REF!</definedName>
    <definedName name="D_DSdiff" localSheetId="11">#REF!</definedName>
    <definedName name="D_DSdiff" localSheetId="8">#REF!</definedName>
    <definedName name="D_DSdiff" localSheetId="0">#REF!</definedName>
    <definedName name="D_DSdiff" localSheetId="12">#REF!</definedName>
    <definedName name="D_DSdiff" localSheetId="13">#REF!</definedName>
    <definedName name="D_DSdiff">#REF!</definedName>
    <definedName name="D_DSdiff1" localSheetId="9">#REF!</definedName>
    <definedName name="D_DSdiff1" localSheetId="11">#REF!</definedName>
    <definedName name="D_DSdiff1" localSheetId="8">#REF!</definedName>
    <definedName name="D_DSdiff1" localSheetId="0">#REF!</definedName>
    <definedName name="D_DSdiff1" localSheetId="12">#REF!</definedName>
    <definedName name="D_DSdiff1" localSheetId="13">#REF!</definedName>
    <definedName name="D_DSdiff1">#REF!</definedName>
    <definedName name="D_EDNA" localSheetId="9">#REF!</definedName>
    <definedName name="D_EDNA" localSheetId="11">#REF!</definedName>
    <definedName name="D_EDNA" localSheetId="8">#REF!</definedName>
    <definedName name="D_EDNA" localSheetId="0">#REF!</definedName>
    <definedName name="D_EDNA" localSheetId="12">#REF!</definedName>
    <definedName name="D_EDNA" localSheetId="13">#REF!</definedName>
    <definedName name="D_EDNA">#REF!</definedName>
    <definedName name="D_EDNA_B" localSheetId="8">[91]DA!#REF!</definedName>
    <definedName name="D_EDNA_B">[91]DA!#REF!</definedName>
    <definedName name="D_EDNA_D" localSheetId="8">[91]DA!#REF!</definedName>
    <definedName name="D_EDNA_D">[91]DA!#REF!</definedName>
    <definedName name="D_EDNA_T">[91]DA!#REF!</definedName>
    <definedName name="D_EDNE">[91]DA!#REF!</definedName>
    <definedName name="D_ENDA" localSheetId="9">#REF!</definedName>
    <definedName name="D_ENDA" localSheetId="11">#REF!</definedName>
    <definedName name="D_ENDA" localSheetId="8">#REF!</definedName>
    <definedName name="D_ENDA" localSheetId="0">#REF!</definedName>
    <definedName name="D_ENDA" localSheetId="1">#REF!</definedName>
    <definedName name="D_ENDA" localSheetId="3">#REF!</definedName>
    <definedName name="D_ENDA" localSheetId="7">#REF!</definedName>
    <definedName name="D_ENDA" localSheetId="12">#REF!</definedName>
    <definedName name="D_ENDA" localSheetId="13">#REF!</definedName>
    <definedName name="D_ENDA">#REF!</definedName>
    <definedName name="D_G" localSheetId="9">#REF!</definedName>
    <definedName name="D_G" localSheetId="11">#REF!</definedName>
    <definedName name="D_G" localSheetId="8">#REF!</definedName>
    <definedName name="D_G" localSheetId="0">#REF!</definedName>
    <definedName name="D_G" localSheetId="1">#REF!</definedName>
    <definedName name="D_G" localSheetId="3">#REF!</definedName>
    <definedName name="D_G" localSheetId="7">#REF!</definedName>
    <definedName name="D_G" localSheetId="12">#REF!</definedName>
    <definedName name="D_G" localSheetId="13">#REF!</definedName>
    <definedName name="D_G">#REF!</definedName>
    <definedName name="D_GCB" localSheetId="9">#REF!</definedName>
    <definedName name="D_GCB" localSheetId="11">#REF!</definedName>
    <definedName name="D_GCB" localSheetId="8">#REF!</definedName>
    <definedName name="D_GCB" localSheetId="0">#REF!</definedName>
    <definedName name="D_GCB" localSheetId="7">#REF!</definedName>
    <definedName name="D_GCB" localSheetId="12">#REF!</definedName>
    <definedName name="D_GCB" localSheetId="13">#REF!</definedName>
    <definedName name="D_GCB">#REF!</definedName>
    <definedName name="D_GGB" localSheetId="9">#REF!</definedName>
    <definedName name="D_GGB" localSheetId="11">#REF!</definedName>
    <definedName name="D_GGB" localSheetId="8">#REF!</definedName>
    <definedName name="D_GGB" localSheetId="0">#REF!</definedName>
    <definedName name="D_GGB" localSheetId="12">#REF!</definedName>
    <definedName name="D_GGB" localSheetId="13">#REF!</definedName>
    <definedName name="D_GGB">#REF!</definedName>
    <definedName name="D_Ind" localSheetId="9">#REF!</definedName>
    <definedName name="D_Ind" localSheetId="11">#REF!</definedName>
    <definedName name="D_Ind" localSheetId="8">#REF!</definedName>
    <definedName name="D_Ind" localSheetId="0">#REF!</definedName>
    <definedName name="D_Ind" localSheetId="1">#REF!</definedName>
    <definedName name="D_Ind" localSheetId="3">#REF!</definedName>
    <definedName name="D_Ind" localSheetId="12">#REF!</definedName>
    <definedName name="D_Ind" localSheetId="13">#REF!</definedName>
    <definedName name="D_Ind">#REF!</definedName>
    <definedName name="D_L" localSheetId="9">#REF!</definedName>
    <definedName name="D_L" localSheetId="11">#REF!</definedName>
    <definedName name="D_L" localSheetId="8">#REF!</definedName>
    <definedName name="D_L" localSheetId="0">#REF!</definedName>
    <definedName name="D_L" localSheetId="3">#REF!</definedName>
    <definedName name="D_L" localSheetId="12">#REF!</definedName>
    <definedName name="D_L" localSheetId="13">#REF!</definedName>
    <definedName name="D_L">#REF!</definedName>
    <definedName name="D_MCV" localSheetId="9">#REF!</definedName>
    <definedName name="D_MCV" localSheetId="11">#REF!</definedName>
    <definedName name="D_MCV" localSheetId="8">#REF!</definedName>
    <definedName name="D_MCV" localSheetId="0">#REF!</definedName>
    <definedName name="D_MCV" localSheetId="12">#REF!</definedName>
    <definedName name="D_MCV" localSheetId="13">#REF!</definedName>
    <definedName name="D_MCV">#REF!</definedName>
    <definedName name="D_MCV_B" localSheetId="9">#REF!</definedName>
    <definedName name="D_MCV_B" localSheetId="11">#REF!</definedName>
    <definedName name="D_MCV_B" localSheetId="8">#REF!</definedName>
    <definedName name="D_MCV_B" localSheetId="0">#REF!</definedName>
    <definedName name="D_MCV_B" localSheetId="12">#REF!</definedName>
    <definedName name="D_MCV_B" localSheetId="13">#REF!</definedName>
    <definedName name="D_MCV_B">#REF!</definedName>
    <definedName name="D_MCV_D" localSheetId="9">#REF!</definedName>
    <definedName name="D_MCV_D" localSheetId="11">#REF!</definedName>
    <definedName name="D_MCV_D" localSheetId="8">#REF!</definedName>
    <definedName name="D_MCV_D" localSheetId="0">#REF!</definedName>
    <definedName name="D_MCV_D" localSheetId="12">#REF!</definedName>
    <definedName name="D_MCV_D" localSheetId="13">#REF!</definedName>
    <definedName name="D_MCV_D">#REF!</definedName>
    <definedName name="D_MCV_N" localSheetId="9">#REF!</definedName>
    <definedName name="D_MCV_N" localSheetId="11">#REF!</definedName>
    <definedName name="D_MCV_N" localSheetId="8">#REF!</definedName>
    <definedName name="D_MCV_N" localSheetId="0">#REF!</definedName>
    <definedName name="D_MCV_N" localSheetId="12">#REF!</definedName>
    <definedName name="D_MCV_N" localSheetId="13">#REF!</definedName>
    <definedName name="D_MCV_N">#REF!</definedName>
    <definedName name="D_MCV_T" localSheetId="9">#REF!</definedName>
    <definedName name="D_MCV_T" localSheetId="11">#REF!</definedName>
    <definedName name="D_MCV_T" localSheetId="8">#REF!</definedName>
    <definedName name="D_MCV_T" localSheetId="0">#REF!</definedName>
    <definedName name="D_MCV_T" localSheetId="12">#REF!</definedName>
    <definedName name="D_MCV_T" localSheetId="13">#REF!</definedName>
    <definedName name="D_MCV_T">#REF!</definedName>
    <definedName name="D_NGDP" localSheetId="9">#REF!</definedName>
    <definedName name="D_NGDP" localSheetId="11">#REF!</definedName>
    <definedName name="D_NGDP" localSheetId="8">#REF!</definedName>
    <definedName name="D_NGDP" localSheetId="0">#REF!</definedName>
    <definedName name="D_NGDP" localSheetId="12">#REF!</definedName>
    <definedName name="D_NGDP" localSheetId="13">#REF!</definedName>
    <definedName name="D_NGDP">#REF!</definedName>
    <definedName name="D_NGDP_D" localSheetId="9">#REF!</definedName>
    <definedName name="D_NGDP_D" localSheetId="11">#REF!</definedName>
    <definedName name="D_NGDP_D" localSheetId="8">#REF!</definedName>
    <definedName name="D_NGDP_D" localSheetId="0">#REF!</definedName>
    <definedName name="D_NGDP_D" localSheetId="12">#REF!</definedName>
    <definedName name="D_NGDP_D" localSheetId="13">#REF!</definedName>
    <definedName name="D_NGDP_D">#REF!</definedName>
    <definedName name="D_NGDP_DAQ" localSheetId="9">#REF!</definedName>
    <definedName name="D_NGDP_DAQ" localSheetId="11">#REF!</definedName>
    <definedName name="D_NGDP_DAQ" localSheetId="8">#REF!</definedName>
    <definedName name="D_NGDP_DAQ" localSheetId="0">#REF!</definedName>
    <definedName name="D_NGDP_DAQ" localSheetId="12">#REF!</definedName>
    <definedName name="D_NGDP_DAQ" localSheetId="13">#REF!</definedName>
    <definedName name="D_NGDP_DAQ">#REF!</definedName>
    <definedName name="D_NGDP_DQ" localSheetId="9">#REF!</definedName>
    <definedName name="D_NGDP_DQ" localSheetId="11">#REF!</definedName>
    <definedName name="D_NGDP_DQ" localSheetId="8">#REF!</definedName>
    <definedName name="D_NGDP_DQ" localSheetId="0">#REF!</definedName>
    <definedName name="D_NGDP_DQ" localSheetId="12">#REF!</definedName>
    <definedName name="D_NGDP_DQ" localSheetId="13">#REF!</definedName>
    <definedName name="D_NGDP_DQ">#REF!</definedName>
    <definedName name="D_NGDP_RG" localSheetId="9">#REF!</definedName>
    <definedName name="D_NGDP_RG" localSheetId="11">#REF!</definedName>
    <definedName name="D_NGDP_RG" localSheetId="8">#REF!</definedName>
    <definedName name="D_NGDP_RG" localSheetId="0">#REF!</definedName>
    <definedName name="D_NGDP_RG" localSheetId="12">#REF!</definedName>
    <definedName name="D_NGDP_RG" localSheetId="13">#REF!</definedName>
    <definedName name="D_NGDP_RG">#REF!</definedName>
    <definedName name="D_NGDP_RGAQ" localSheetId="9">#REF!</definedName>
    <definedName name="D_NGDP_RGAQ" localSheetId="11">#REF!</definedName>
    <definedName name="D_NGDP_RGAQ" localSheetId="8">#REF!</definedName>
    <definedName name="D_NGDP_RGAQ" localSheetId="0">#REF!</definedName>
    <definedName name="D_NGDP_RGAQ" localSheetId="12">#REF!</definedName>
    <definedName name="D_NGDP_RGAQ" localSheetId="13">#REF!</definedName>
    <definedName name="D_NGDP_RGAQ">#REF!</definedName>
    <definedName name="D_NGDP_RGQ" localSheetId="9">#REF!</definedName>
    <definedName name="D_NGDP_RGQ" localSheetId="11">#REF!</definedName>
    <definedName name="D_NGDP_RGQ" localSheetId="8">#REF!</definedName>
    <definedName name="D_NGDP_RGQ" localSheetId="0">#REF!</definedName>
    <definedName name="D_NGDP_RGQ" localSheetId="12">#REF!</definedName>
    <definedName name="D_NGDP_RGQ" localSheetId="13">#REF!</definedName>
    <definedName name="D_NGDP_RGQ">#REF!</definedName>
    <definedName name="D_NGDPD" localSheetId="9">#REF!</definedName>
    <definedName name="D_NGDPD" localSheetId="11">#REF!</definedName>
    <definedName name="D_NGDPD" localSheetId="8">#REF!</definedName>
    <definedName name="D_NGDPD" localSheetId="0">#REF!</definedName>
    <definedName name="D_NGDPD" localSheetId="12">#REF!</definedName>
    <definedName name="D_NGDPD" localSheetId="13">#REF!</definedName>
    <definedName name="D_NGDPD">#REF!</definedName>
    <definedName name="D_NGDPDPC" localSheetId="9">#REF!</definedName>
    <definedName name="D_NGDPDPC" localSheetId="11">#REF!</definedName>
    <definedName name="D_NGDPDPC" localSheetId="8">#REF!</definedName>
    <definedName name="D_NGDPDPC" localSheetId="0">#REF!</definedName>
    <definedName name="D_NGDPDPC" localSheetId="12">#REF!</definedName>
    <definedName name="D_NGDPDPC" localSheetId="13">#REF!</definedName>
    <definedName name="D_NGDPDPC">#REF!</definedName>
    <definedName name="D_NGS" localSheetId="9">#REF!</definedName>
    <definedName name="D_NGS" localSheetId="11">#REF!</definedName>
    <definedName name="D_NGS" localSheetId="8">#REF!</definedName>
    <definedName name="D_NGS" localSheetId="0">#REF!</definedName>
    <definedName name="D_NGS" localSheetId="12">#REF!</definedName>
    <definedName name="D_NGS" localSheetId="13">#REF!</definedName>
    <definedName name="D_NGS">#REF!</definedName>
    <definedName name="D_NMG_R" localSheetId="9">#REF!</definedName>
    <definedName name="D_NMG_R" localSheetId="11">#REF!</definedName>
    <definedName name="D_NMG_R" localSheetId="8">#REF!</definedName>
    <definedName name="D_NMG_R" localSheetId="0">#REF!</definedName>
    <definedName name="D_NMG_R" localSheetId="12">#REF!</definedName>
    <definedName name="D_NMG_R" localSheetId="13">#REF!</definedName>
    <definedName name="D_NMG_R">#REF!</definedName>
    <definedName name="D_NSDGDP" localSheetId="9">#REF!</definedName>
    <definedName name="D_NSDGDP" localSheetId="11">#REF!</definedName>
    <definedName name="D_NSDGDP" localSheetId="8">#REF!</definedName>
    <definedName name="D_NSDGDP" localSheetId="0">#REF!</definedName>
    <definedName name="D_NSDGDP" localSheetId="12">#REF!</definedName>
    <definedName name="D_NSDGDP" localSheetId="13">#REF!</definedName>
    <definedName name="D_NSDGDP">#REF!</definedName>
    <definedName name="D_NSDGDP_R" localSheetId="9">#REF!</definedName>
    <definedName name="D_NSDGDP_R" localSheetId="11">#REF!</definedName>
    <definedName name="D_NSDGDP_R" localSheetId="8">#REF!</definedName>
    <definedName name="D_NSDGDP_R" localSheetId="0">#REF!</definedName>
    <definedName name="D_NSDGDP_R" localSheetId="12">#REF!</definedName>
    <definedName name="D_NSDGDP_R" localSheetId="13">#REF!</definedName>
    <definedName name="D_NSDGDP_R">#REF!</definedName>
    <definedName name="D_NTDD_RG" localSheetId="9">#REF!</definedName>
    <definedName name="D_NTDD_RG" localSheetId="11">#REF!</definedName>
    <definedName name="D_NTDD_RG" localSheetId="8">#REF!</definedName>
    <definedName name="D_NTDD_RG" localSheetId="0">#REF!</definedName>
    <definedName name="D_NTDD_RG" localSheetId="12">#REF!</definedName>
    <definedName name="D_NTDD_RG" localSheetId="13">#REF!</definedName>
    <definedName name="D_NTDD_RG">#REF!</definedName>
    <definedName name="D_NTDD_RGAQ" localSheetId="9">#REF!</definedName>
    <definedName name="D_NTDD_RGAQ" localSheetId="11">#REF!</definedName>
    <definedName name="D_NTDD_RGAQ" localSheetId="8">#REF!</definedName>
    <definedName name="D_NTDD_RGAQ" localSheetId="0">#REF!</definedName>
    <definedName name="D_NTDD_RGAQ" localSheetId="12">#REF!</definedName>
    <definedName name="D_NTDD_RGAQ" localSheetId="13">#REF!</definedName>
    <definedName name="D_NTDD_RGAQ">#REF!</definedName>
    <definedName name="D_NTDD_RGQ" localSheetId="9">#REF!</definedName>
    <definedName name="D_NTDD_RGQ" localSheetId="11">#REF!</definedName>
    <definedName name="D_NTDD_RGQ" localSheetId="8">#REF!</definedName>
    <definedName name="D_NTDD_RGQ" localSheetId="0">#REF!</definedName>
    <definedName name="D_NTDD_RGQ" localSheetId="12">#REF!</definedName>
    <definedName name="D_NTDD_RGQ" localSheetId="13">#REF!</definedName>
    <definedName name="D_NTDD_RGQ">#REF!</definedName>
    <definedName name="D_NXG_R" localSheetId="9">#REF!</definedName>
    <definedName name="D_NXG_R" localSheetId="11">#REF!</definedName>
    <definedName name="D_NXG_R" localSheetId="8">#REF!</definedName>
    <definedName name="D_NXG_R" localSheetId="0">#REF!</definedName>
    <definedName name="D_NXG_R" localSheetId="12">#REF!</definedName>
    <definedName name="D_NXG_R" localSheetId="13">#REF!</definedName>
    <definedName name="D_NXG_R">#REF!</definedName>
    <definedName name="D_O" localSheetId="9">#REF!</definedName>
    <definedName name="D_O" localSheetId="11">#REF!</definedName>
    <definedName name="D_O" localSheetId="8">#REF!</definedName>
    <definedName name="D_O" localSheetId="0">#REF!</definedName>
    <definedName name="D_O" localSheetId="3">#REF!</definedName>
    <definedName name="D_O" localSheetId="12">#REF!</definedName>
    <definedName name="D_O" localSheetId="13">#REF!</definedName>
    <definedName name="D_O">#REF!</definedName>
    <definedName name="D_OTB" localSheetId="9">#REF!</definedName>
    <definedName name="D_OTB" localSheetId="11">#REF!</definedName>
    <definedName name="D_OTB" localSheetId="8">#REF!</definedName>
    <definedName name="D_OTB" localSheetId="0">#REF!</definedName>
    <definedName name="D_OTB" localSheetId="12">#REF!</definedName>
    <definedName name="D_OTB" localSheetId="13">#REF!</definedName>
    <definedName name="D_OTB">#REF!</definedName>
    <definedName name="D_P" localSheetId="9">#REF!</definedName>
    <definedName name="D_P" localSheetId="11">#REF!</definedName>
    <definedName name="D_P" localSheetId="8">#REF!</definedName>
    <definedName name="D_P" localSheetId="0">#REF!</definedName>
    <definedName name="D_P" localSheetId="12">#REF!</definedName>
    <definedName name="D_P" localSheetId="13">#REF!</definedName>
    <definedName name="D_P">#REF!</definedName>
    <definedName name="D_PCPI" localSheetId="9">#REF!</definedName>
    <definedName name="D_PCPI" localSheetId="11">#REF!</definedName>
    <definedName name="D_PCPI" localSheetId="8">#REF!</definedName>
    <definedName name="D_PCPI" localSheetId="0">#REF!</definedName>
    <definedName name="D_PCPI" localSheetId="12">#REF!</definedName>
    <definedName name="D_PCPI" localSheetId="13">#REF!</definedName>
    <definedName name="D_PCPI">#REF!</definedName>
    <definedName name="D_PCPIAQ" localSheetId="9">#REF!</definedName>
    <definedName name="D_PCPIAQ" localSheetId="11">#REF!</definedName>
    <definedName name="D_PCPIAQ" localSheetId="8">#REF!</definedName>
    <definedName name="D_PCPIAQ" localSheetId="0">#REF!</definedName>
    <definedName name="D_PCPIAQ" localSheetId="12">#REF!</definedName>
    <definedName name="D_PCPIAQ" localSheetId="13">#REF!</definedName>
    <definedName name="D_PCPIAQ">#REF!</definedName>
    <definedName name="D_PCPIG" localSheetId="9">#REF!</definedName>
    <definedName name="D_PCPIG" localSheetId="11">#REF!</definedName>
    <definedName name="D_PCPIG" localSheetId="8">#REF!</definedName>
    <definedName name="D_PCPIG" localSheetId="0">#REF!</definedName>
    <definedName name="D_PCPIG" localSheetId="12">#REF!</definedName>
    <definedName name="D_PCPIG" localSheetId="13">#REF!</definedName>
    <definedName name="D_PCPIG">#REF!</definedName>
    <definedName name="D_PCPIGAQ" localSheetId="9">#REF!</definedName>
    <definedName name="D_PCPIGAQ" localSheetId="11">#REF!</definedName>
    <definedName name="D_PCPIGAQ" localSheetId="8">#REF!</definedName>
    <definedName name="D_PCPIGAQ" localSheetId="0">#REF!</definedName>
    <definedName name="D_PCPIGAQ" localSheetId="12">#REF!</definedName>
    <definedName name="D_PCPIGAQ" localSheetId="13">#REF!</definedName>
    <definedName name="D_PCPIGAQ">#REF!</definedName>
    <definedName name="D_PCPIGQ" localSheetId="9">#REF!</definedName>
    <definedName name="D_PCPIGQ" localSheetId="11">#REF!</definedName>
    <definedName name="D_PCPIGQ" localSheetId="8">#REF!</definedName>
    <definedName name="D_PCPIGQ" localSheetId="0">#REF!</definedName>
    <definedName name="D_PCPIGQ" localSheetId="12">#REF!</definedName>
    <definedName name="D_PCPIGQ" localSheetId="13">#REF!</definedName>
    <definedName name="D_PCPIGQ">#REF!</definedName>
    <definedName name="D_PCPIQ" localSheetId="9">#REF!</definedName>
    <definedName name="D_PCPIQ" localSheetId="11">#REF!</definedName>
    <definedName name="D_PCPIQ" localSheetId="8">#REF!</definedName>
    <definedName name="D_PCPIQ" localSheetId="0">#REF!</definedName>
    <definedName name="D_PCPIQ" localSheetId="12">#REF!</definedName>
    <definedName name="D_PCPIQ" localSheetId="13">#REF!</definedName>
    <definedName name="D_PCPIQ">#REF!</definedName>
    <definedName name="D_PPPPC" localSheetId="9">#REF!</definedName>
    <definedName name="D_PPPPC" localSheetId="11">#REF!</definedName>
    <definedName name="D_PPPPC" localSheetId="8">#REF!</definedName>
    <definedName name="D_PPPPC" localSheetId="0">#REF!</definedName>
    <definedName name="D_PPPPC" localSheetId="12">#REF!</definedName>
    <definedName name="D_PPPPC" localSheetId="13">#REF!</definedName>
    <definedName name="D_PPPPC">#REF!</definedName>
    <definedName name="D_PPPWGT" localSheetId="9">#REF!</definedName>
    <definedName name="D_PPPWGT" localSheetId="11">#REF!</definedName>
    <definedName name="D_PPPWGT" localSheetId="8">#REF!</definedName>
    <definedName name="D_PPPWGT" localSheetId="0">#REF!</definedName>
    <definedName name="D_PPPWGT" localSheetId="12">#REF!</definedName>
    <definedName name="D_PPPWGT" localSheetId="13">#REF!</definedName>
    <definedName name="D_PPPWGT">#REF!</definedName>
    <definedName name="D_S" localSheetId="9">#REF!</definedName>
    <definedName name="D_S" localSheetId="11">#REF!</definedName>
    <definedName name="D_S" localSheetId="8">#REF!</definedName>
    <definedName name="D_S" localSheetId="0">#REF!</definedName>
    <definedName name="D_S" localSheetId="3">#REF!</definedName>
    <definedName name="D_S" localSheetId="12">#REF!</definedName>
    <definedName name="D_S" localSheetId="13">#REF!</definedName>
    <definedName name="D_S">#REF!</definedName>
    <definedName name="D_SRM" localSheetId="9">#REF!</definedName>
    <definedName name="D_SRM" localSheetId="11">#REF!</definedName>
    <definedName name="D_SRM" localSheetId="8">#REF!</definedName>
    <definedName name="D_SRM" localSheetId="0">#REF!</definedName>
    <definedName name="D_SRM" localSheetId="3">#REF!</definedName>
    <definedName name="D_SRM" localSheetId="12">#REF!</definedName>
    <definedName name="D_SRM" localSheetId="13">#REF!</definedName>
    <definedName name="D_SRM">#REF!</definedName>
    <definedName name="D_SY" localSheetId="9">#REF!</definedName>
    <definedName name="D_SY" localSheetId="11">#REF!</definedName>
    <definedName name="D_SY" localSheetId="8">#REF!</definedName>
    <definedName name="D_SY" localSheetId="0">#REF!</definedName>
    <definedName name="D_SY" localSheetId="3">#REF!</definedName>
    <definedName name="D_SY" localSheetId="12">#REF!</definedName>
    <definedName name="D_SY" localSheetId="13">#REF!</definedName>
    <definedName name="D_SY">#REF!</definedName>
    <definedName name="D_WPCP33_D" localSheetId="9">#REF!</definedName>
    <definedName name="D_WPCP33_D" localSheetId="11">#REF!</definedName>
    <definedName name="D_WPCP33_D" localSheetId="8">#REF!</definedName>
    <definedName name="D_WPCP33_D" localSheetId="0">#REF!</definedName>
    <definedName name="D_WPCP33_D" localSheetId="12">#REF!</definedName>
    <definedName name="D_WPCP33_D" localSheetId="13">#REF!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9">#REF!</definedName>
    <definedName name="da" localSheetId="11">#REF!</definedName>
    <definedName name="da" localSheetId="8">#REF!</definedName>
    <definedName name="da" localSheetId="0">#REF!</definedName>
    <definedName name="da" localSheetId="3">#REF!</definedName>
    <definedName name="da" localSheetId="12">#REF!</definedName>
    <definedName name="da" localSheetId="13">#REF!</definedName>
    <definedName name="da">#REF!</definedName>
    <definedName name="DABA" localSheetId="9">#REF!</definedName>
    <definedName name="DABA" localSheetId="11">#REF!</definedName>
    <definedName name="DABA" localSheetId="8">#REF!</definedName>
    <definedName name="DABA" localSheetId="0">#REF!</definedName>
    <definedName name="DABA" localSheetId="12">#REF!</definedName>
    <definedName name="DABA" localSheetId="13">#REF!</definedName>
    <definedName name="DABA">#REF!</definedName>
    <definedName name="DABI" localSheetId="9">#REF!</definedName>
    <definedName name="DABI" localSheetId="11">#REF!</definedName>
    <definedName name="DABI" localSheetId="8">#REF!</definedName>
    <definedName name="DABI" localSheetId="0">#REF!</definedName>
    <definedName name="DABI" localSheetId="12">#REF!</definedName>
    <definedName name="DABI" localSheetId="13">#REF!</definedName>
    <definedName name="DABI">#REF!</definedName>
    <definedName name="DABproj">#N/A</definedName>
    <definedName name="DAGproj">#N/A</definedName>
    <definedName name="Daily_Depreciation">'[67]Inter-Bank'!$E$5</definedName>
    <definedName name="DAMU" localSheetId="9">#REF!</definedName>
    <definedName name="DAMU" localSheetId="11">#REF!</definedName>
    <definedName name="DAMU" localSheetId="8">#REF!</definedName>
    <definedName name="DAMU" localSheetId="0">#REF!</definedName>
    <definedName name="DAMU" localSheetId="1">#REF!</definedName>
    <definedName name="DAMU" localSheetId="3">#REF!</definedName>
    <definedName name="DAMU" localSheetId="7">#REF!</definedName>
    <definedName name="DAMU" localSheetId="12">#REF!</definedName>
    <definedName name="DAMU" localSheetId="13">#REF!</definedName>
    <definedName name="DAMU">#REF!</definedName>
    <definedName name="DAperc" localSheetId="9">#REF!</definedName>
    <definedName name="DAperc" localSheetId="11">#REF!</definedName>
    <definedName name="DAperc" localSheetId="8">#REF!</definedName>
    <definedName name="DAperc" localSheetId="0">#REF!</definedName>
    <definedName name="DAperc" localSheetId="1">#REF!</definedName>
    <definedName name="DAperc" localSheetId="3">#REF!</definedName>
    <definedName name="DAperc" localSheetId="7">#REF!</definedName>
    <definedName name="DAperc" localSheetId="12">#REF!</definedName>
    <definedName name="DAperc" localSheetId="13">#REF!</definedName>
    <definedName name="DAperc">#REF!</definedName>
    <definedName name="DAproj">#N/A</definedName>
    <definedName name="DASD">#N/A</definedName>
    <definedName name="DASDB">#N/A</definedName>
    <definedName name="DASDG">#N/A</definedName>
    <definedName name="data" localSheetId="9">#REF!</definedName>
    <definedName name="data" localSheetId="11">#REF!</definedName>
    <definedName name="data" localSheetId="8">#REF!</definedName>
    <definedName name="data" localSheetId="0">#REF!</definedName>
    <definedName name="data" localSheetId="1">#REF!</definedName>
    <definedName name="data" localSheetId="3">#REF!</definedName>
    <definedName name="data" localSheetId="7">#REF!</definedName>
    <definedName name="data" localSheetId="12">#REF!</definedName>
    <definedName name="data" localSheetId="13">#REF!</definedName>
    <definedName name="data">#REF!</definedName>
    <definedName name="data1" localSheetId="9">#REF!</definedName>
    <definedName name="data1" localSheetId="11">#REF!</definedName>
    <definedName name="data1" localSheetId="8">#REF!</definedName>
    <definedName name="data1" localSheetId="0">#REF!</definedName>
    <definedName name="data1" localSheetId="1">#REF!</definedName>
    <definedName name="data1" localSheetId="3">#REF!</definedName>
    <definedName name="data1" localSheetId="7">#REF!</definedName>
    <definedName name="data1" localSheetId="12">#REF!</definedName>
    <definedName name="data1" localSheetId="13">#REF!</definedName>
    <definedName name="data1">#REF!</definedName>
    <definedName name="Data2" localSheetId="9">#REF!</definedName>
    <definedName name="Data2" localSheetId="11">#REF!</definedName>
    <definedName name="Data2" localSheetId="8">#REF!</definedName>
    <definedName name="Data2" localSheetId="0">#REF!</definedName>
    <definedName name="Data2" localSheetId="1">#REF!</definedName>
    <definedName name="Data2" localSheetId="3">#REF!</definedName>
    <definedName name="Data2" localSheetId="7">#REF!</definedName>
    <definedName name="Data2" localSheetId="12">#REF!</definedName>
    <definedName name="Data2" localSheetId="13">#REF!</definedName>
    <definedName name="Data2">#REF!</definedName>
    <definedName name="Database_MI" localSheetId="9">#REF!</definedName>
    <definedName name="Database_MI" localSheetId="11">#REF!</definedName>
    <definedName name="Database_MI" localSheetId="8">#REF!</definedName>
    <definedName name="Database_MI" localSheetId="0">#REF!</definedName>
    <definedName name="Database_MI" localSheetId="12">#REF!</definedName>
    <definedName name="Database_MI" localSheetId="13">#REF!</definedName>
    <definedName name="Database_MI">#REF!</definedName>
    <definedName name="dataSeguimiento" localSheetId="9">#REF!</definedName>
    <definedName name="dataSeguimiento" localSheetId="11">#REF!</definedName>
    <definedName name="dataSeguimiento" localSheetId="8">#REF!</definedName>
    <definedName name="dataSeguimiento" localSheetId="0">#REF!</definedName>
    <definedName name="dataSeguimiento" localSheetId="3">#REF!</definedName>
    <definedName name="dataSeguimiento" localSheetId="12">#REF!</definedName>
    <definedName name="dataSeguimiento" localSheetId="13">#REF!</definedName>
    <definedName name="dataSeguimiento">#REF!</definedName>
    <definedName name="Dataset" localSheetId="9">#REF!</definedName>
    <definedName name="Dataset" localSheetId="11">#REF!</definedName>
    <definedName name="Dataset" localSheetId="8">#REF!</definedName>
    <definedName name="Dataset" localSheetId="0">#REF!</definedName>
    <definedName name="Dataset" localSheetId="1">#REF!</definedName>
    <definedName name="Dataset" localSheetId="3">#REF!</definedName>
    <definedName name="Dataset" localSheetId="12">#REF!</definedName>
    <definedName name="Dataset" localSheetId="13">#REF!</definedName>
    <definedName name="Dataset">#REF!</definedName>
    <definedName name="datatbl" localSheetId="9">#REF!</definedName>
    <definedName name="datatbl" localSheetId="11">#REF!</definedName>
    <definedName name="datatbl" localSheetId="8">#REF!</definedName>
    <definedName name="datatbl" localSheetId="0">#REF!</definedName>
    <definedName name="datatbl" localSheetId="12">#REF!</definedName>
    <definedName name="datatbl" localSheetId="13">#REF!</definedName>
    <definedName name="datatbl">#REF!</definedName>
    <definedName name="date" localSheetId="1">#REF!</definedName>
    <definedName name="date">[92]Tablas!$IV$1:$IV$2</definedName>
    <definedName name="dates">'[45]shared data'!$S$8:$S$155</definedName>
    <definedName name="DATES_A">'[45]shared data'!$D$2:$AC$2</definedName>
    <definedName name="dates_w" localSheetId="9">#REF!</definedName>
    <definedName name="dates_w" localSheetId="11">#REF!</definedName>
    <definedName name="dates_w" localSheetId="8">#REF!</definedName>
    <definedName name="dates_w" localSheetId="0">#REF!</definedName>
    <definedName name="dates_w" localSheetId="1">#REF!</definedName>
    <definedName name="dates_w" localSheetId="3">#REF!</definedName>
    <definedName name="dates_w" localSheetId="7">#REF!</definedName>
    <definedName name="dates_w" localSheetId="12">#REF!</definedName>
    <definedName name="dates_w" localSheetId="13">#REF!</definedName>
    <definedName name="dates_w">#REF!</definedName>
    <definedName name="Dates1" localSheetId="9">#REF!</definedName>
    <definedName name="Dates1" localSheetId="11">#REF!</definedName>
    <definedName name="Dates1" localSheetId="8">#REF!</definedName>
    <definedName name="Dates1" localSheetId="0">#REF!</definedName>
    <definedName name="Dates1" localSheetId="1">#REF!</definedName>
    <definedName name="Dates1" localSheetId="3">#REF!</definedName>
    <definedName name="Dates1" localSheetId="7">#REF!</definedName>
    <definedName name="Dates1" localSheetId="12">#REF!</definedName>
    <definedName name="Dates1" localSheetId="13">#REF!</definedName>
    <definedName name="Dates1">#REF!</definedName>
    <definedName name="datesaa" localSheetId="9">#REF!</definedName>
    <definedName name="datesaa" localSheetId="11">#REF!</definedName>
    <definedName name="datesaa" localSheetId="8">#REF!</definedName>
    <definedName name="datesaa" localSheetId="0">#REF!</definedName>
    <definedName name="datesaa" localSheetId="7">#REF!</definedName>
    <definedName name="datesaa" localSheetId="12">#REF!</definedName>
    <definedName name="datesaa" localSheetId="13">#REF!</definedName>
    <definedName name="datesaa">#REF!</definedName>
    <definedName name="datess" localSheetId="9">#REF!</definedName>
    <definedName name="datess" localSheetId="11">#REF!</definedName>
    <definedName name="datess" localSheetId="8">#REF!</definedName>
    <definedName name="datess" localSheetId="0">#REF!</definedName>
    <definedName name="datess" localSheetId="12">#REF!</definedName>
    <definedName name="datess" localSheetId="13">#REF!</definedName>
    <definedName name="datess">#REF!</definedName>
    <definedName name="DB" localSheetId="9">#REF!</definedName>
    <definedName name="DB" localSheetId="11">#REF!</definedName>
    <definedName name="DB" localSheetId="8">#REF!</definedName>
    <definedName name="DB" localSheetId="0">#REF!</definedName>
    <definedName name="DB" localSheetId="1">#REF!</definedName>
    <definedName name="DB" localSheetId="3">#REF!</definedName>
    <definedName name="DB" localSheetId="12">#REF!</definedName>
    <definedName name="DB" localSheetId="13">#REF!</definedName>
    <definedName name="DB">#REF!</definedName>
    <definedName name="DBA" localSheetId="9">#REF!</definedName>
    <definedName name="DBA" localSheetId="11">#REF!</definedName>
    <definedName name="DBA" localSheetId="8">#REF!</definedName>
    <definedName name="DBA" localSheetId="0">#REF!</definedName>
    <definedName name="DBA" localSheetId="12">#REF!</definedName>
    <definedName name="DBA" localSheetId="13">#REF!</definedName>
    <definedName name="DBA">#REF!</definedName>
    <definedName name="DBI" localSheetId="9">#REF!</definedName>
    <definedName name="DBI" localSheetId="11">#REF!</definedName>
    <definedName name="DBI" localSheetId="8">#REF!</definedName>
    <definedName name="DBI" localSheetId="0">#REF!</definedName>
    <definedName name="DBI" localSheetId="12">#REF!</definedName>
    <definedName name="DBI" localSheetId="13">#REF!</definedName>
    <definedName name="DBI">#REF!</definedName>
    <definedName name="dbo" localSheetId="9">#REF!</definedName>
    <definedName name="dbo" localSheetId="11">#REF!</definedName>
    <definedName name="dbo" localSheetId="8">#REF!</definedName>
    <definedName name="dbo" localSheetId="0">#REF!</definedName>
    <definedName name="dbo" localSheetId="1">#REF!</definedName>
    <definedName name="dbo" localSheetId="3">#REF!</definedName>
    <definedName name="dbo" localSheetId="12">#REF!</definedName>
    <definedName name="dbo" localSheetId="13">#REF!</definedName>
    <definedName name="dbo">#REF!</definedName>
    <definedName name="DBproj">#N/A</definedName>
    <definedName name="dcc" localSheetId="9">#REF!</definedName>
    <definedName name="dcc" localSheetId="11">#REF!</definedName>
    <definedName name="dcc" localSheetId="8">#REF!</definedName>
    <definedName name="dcc" localSheetId="0">#REF!</definedName>
    <definedName name="dcc" localSheetId="1">#REF!</definedName>
    <definedName name="dcc" localSheetId="3">#REF!</definedName>
    <definedName name="dcc" localSheetId="7">#REF!</definedName>
    <definedName name="dcc" localSheetId="12">#REF!</definedName>
    <definedName name="dcc" localSheetId="13">#REF!</definedName>
    <definedName name="dcc">#REF!</definedName>
    <definedName name="dcc98j" localSheetId="11">[22]Programa!#REF!</definedName>
    <definedName name="dcc98j" localSheetId="8">[22]Programa!#REF!</definedName>
    <definedName name="dcc98j" localSheetId="0">[22]Programa!#REF!</definedName>
    <definedName name="dcc98j" localSheetId="1">[22]Programa!#REF!</definedName>
    <definedName name="dcc98j" localSheetId="3">[22]Programa!#REF!</definedName>
    <definedName name="dcc98j" localSheetId="7">[22]Programa!#REF!</definedName>
    <definedName name="dcc98j">[22]Programa!#REF!</definedName>
    <definedName name="dcc98s" localSheetId="9">#REF!</definedName>
    <definedName name="dcc98s" localSheetId="11">#REF!</definedName>
    <definedName name="dcc98s" localSheetId="8">#REF!</definedName>
    <definedName name="dcc98s" localSheetId="0">#REF!</definedName>
    <definedName name="dcc98s" localSheetId="1">#REF!</definedName>
    <definedName name="dcc98s" localSheetId="3">#REF!</definedName>
    <definedName name="dcc98s" localSheetId="7">#REF!</definedName>
    <definedName name="dcc98s" localSheetId="12">#REF!</definedName>
    <definedName name="dcc98s" localSheetId="13">#REF!</definedName>
    <definedName name="dcc98s">#REF!</definedName>
    <definedName name="dd" localSheetId="15" hidden="1">{"Riqfin97",#N/A,FALSE,"Tran";"Riqfinpro",#N/A,FALSE,"Tran"}</definedName>
    <definedName name="dd" localSheetId="9" hidden="1">{"Riqfin97",#N/A,FALSE,"Tran";"Riqfinpro",#N/A,FALSE,"Tran"}</definedName>
    <definedName name="dd" localSheetId="11" hidden="1">{"Riqfin97",#N/A,FALSE,"Tran";"Riqfinpro",#N/A,FALSE,"Tran"}</definedName>
    <definedName name="dd" localSheetId="8" hidden="1">{"Riqfin97",#N/A,FALSE,"Tran";"Riqfinpro",#N/A,FALSE,"Tran"}</definedName>
    <definedName name="dd" localSheetId="0" hidden="1">{"Riqfin97",#N/A,FALSE,"Tran";"Riqfinpro",#N/A,FALSE,"Tran"}</definedName>
    <definedName name="dd" localSheetId="1" hidden="1">{"Riqfin97",#N/A,FALSE,"Tran";"Riqfinpro",#N/A,FALSE,"Tran"}</definedName>
    <definedName name="dd" localSheetId="3" hidden="1">{"Riqfin97",#N/A,FALSE,"Tran";"Riqfinpro",#N/A,FALSE,"Tran"}</definedName>
    <definedName name="dd" localSheetId="7" hidden="1">{"Riqfin97",#N/A,FALSE,"Tran";"Riqfinpro",#N/A,FALSE,"Tran"}</definedName>
    <definedName name="dd" localSheetId="10" hidden="1">{"Riqfin97",#N/A,FALSE,"Tran";"Riqfinpro",#N/A,FALSE,"Tran"}</definedName>
    <definedName name="dd" localSheetId="12" hidden="1">{"Riqfin97",#N/A,FALSE,"Tran";"Riqfinpro",#N/A,FALSE,"Tran"}</definedName>
    <definedName name="dd" localSheetId="13" hidden="1">{"Riqfin97",#N/A,FALSE,"Tran";"Riqfinpro",#N/A,FALSE,"Tran"}</definedName>
    <definedName name="dd" hidden="1">{"Riqfin97",#N/A,FALSE,"Tran";"Riqfinpro",#N/A,FALSE,"Tran"}</definedName>
    <definedName name="DD__Charts_area" localSheetId="9">#REF!</definedName>
    <definedName name="DD__Charts_area" localSheetId="11">#REF!</definedName>
    <definedName name="DD__Charts_area" localSheetId="8">#REF!</definedName>
    <definedName name="DD__Charts_area" localSheetId="0">#REF!</definedName>
    <definedName name="DD__Charts_area" localSheetId="1">#REF!</definedName>
    <definedName name="DD__Charts_area" localSheetId="3">#REF!</definedName>
    <definedName name="DD__Charts_area" localSheetId="7">#REF!</definedName>
    <definedName name="DD__Charts_area" localSheetId="12">#REF!</definedName>
    <definedName name="DD__Charts_area" localSheetId="13">#REF!</definedName>
    <definedName name="DD__Charts_area">#REF!</definedName>
    <definedName name="DD__GDI" localSheetId="9">#REF!</definedName>
    <definedName name="DD__GDI" localSheetId="11">#REF!</definedName>
    <definedName name="DD__GDI" localSheetId="8">#REF!</definedName>
    <definedName name="DD__GDI" localSheetId="0">#REF!</definedName>
    <definedName name="DD__GDI" localSheetId="3">#REF!</definedName>
    <definedName name="DD__GDI" localSheetId="7">#REF!</definedName>
    <definedName name="DD__GDI" localSheetId="12">#REF!</definedName>
    <definedName name="DD__GDI" localSheetId="13">#REF!</definedName>
    <definedName name="DD__GDI">#REF!</definedName>
    <definedName name="DD__GDP_real_by_sector_of_origin" localSheetId="9">#REF!</definedName>
    <definedName name="DD__GDP_real_by_sector_of_origin" localSheetId="11">#REF!</definedName>
    <definedName name="DD__GDP_real_by_sector_of_origin" localSheetId="8">#REF!</definedName>
    <definedName name="DD__GDP_real_by_sector_of_origin" localSheetId="0">#REF!</definedName>
    <definedName name="DD__GDP_real_by_sector_of_origin" localSheetId="3">#REF!</definedName>
    <definedName name="DD__GDP_real_by_sector_of_origin" localSheetId="7">#REF!</definedName>
    <definedName name="DD__GDP_real_by_sector_of_origin" localSheetId="12">#REF!</definedName>
    <definedName name="DD__GDP_real_by_sector_of_origin" localSheetId="13">#REF!</definedName>
    <definedName name="DD__GDP_real_by_sector_of_origin">#REF!</definedName>
    <definedName name="DD__Labor_Productivity" localSheetId="9">#REF!</definedName>
    <definedName name="DD__Labor_Productivity" localSheetId="11">#REF!</definedName>
    <definedName name="DD__Labor_Productivity" localSheetId="8">#REF!</definedName>
    <definedName name="DD__Labor_Productivity" localSheetId="0">#REF!</definedName>
    <definedName name="DD__Labor_Productivity" localSheetId="12">#REF!</definedName>
    <definedName name="DD__Labor_Productivity" localSheetId="13">#REF!</definedName>
    <definedName name="DD__Labor_Productivity">#REF!</definedName>
    <definedName name="DD__National_Accounts_at_1958_prices_" localSheetId="9">#REF!</definedName>
    <definedName name="DD__National_Accounts_at_1958_prices_" localSheetId="11">#REF!</definedName>
    <definedName name="DD__National_Accounts_at_1958_prices_" localSheetId="8">#REF!</definedName>
    <definedName name="DD__National_Accounts_at_1958_prices_" localSheetId="0">#REF!</definedName>
    <definedName name="DD__National_Accounts_at_1958_prices_" localSheetId="12">#REF!</definedName>
    <definedName name="DD__National_Accounts_at_1958_prices_" localSheetId="13">#REF!</definedName>
    <definedName name="DD__National_Accounts_at_1958_prices_">#REF!</definedName>
    <definedName name="DD__National_Accounts_at_Current_Prices" localSheetId="9">#REF!</definedName>
    <definedName name="DD__National_Accounts_at_Current_Prices" localSheetId="11">#REF!</definedName>
    <definedName name="DD__National_Accounts_at_Current_Prices" localSheetId="8">#REF!</definedName>
    <definedName name="DD__National_Accounts_at_Current_Prices" localSheetId="0">#REF!</definedName>
    <definedName name="DD__National_Accounts_at_Current_Prices" localSheetId="12">#REF!</definedName>
    <definedName name="DD__National_Accounts_at_Current_Prices" localSheetId="13">#REF!</definedName>
    <definedName name="DD__National_Accounts_at_Current_Prices">#REF!</definedName>
    <definedName name="DD__National_Accounts_Deflators" localSheetId="9">#REF!</definedName>
    <definedName name="DD__National_Accounts_Deflators" localSheetId="11">#REF!</definedName>
    <definedName name="DD__National_Accounts_Deflators" localSheetId="8">#REF!</definedName>
    <definedName name="DD__National_Accounts_Deflators" localSheetId="0">#REF!</definedName>
    <definedName name="DD__National_Accounts_Deflators" localSheetId="12">#REF!</definedName>
    <definedName name="DD__National_Accounts_Deflators" localSheetId="13">#REF!</definedName>
    <definedName name="DD__National_Accounts_Deflators">#REF!</definedName>
    <definedName name="DD__Prices_CPI_all_items" localSheetId="9">#REF!</definedName>
    <definedName name="DD__Prices_CPI_all_items" localSheetId="11">#REF!</definedName>
    <definedName name="DD__Prices_CPI_all_items" localSheetId="8">#REF!</definedName>
    <definedName name="DD__Prices_CPI_all_items" localSheetId="0">#REF!</definedName>
    <definedName name="DD__Prices_CPI_all_items" localSheetId="12">#REF!</definedName>
    <definedName name="DD__Prices_CPI_all_items" localSheetId="13">#REF!</definedName>
    <definedName name="DD__Prices_CPI_all_items">#REF!</definedName>
    <definedName name="DD__Prices_CPI_by_components" localSheetId="9">#REF!</definedName>
    <definedName name="DD__Prices_CPI_by_components" localSheetId="11">#REF!</definedName>
    <definedName name="DD__Prices_CPI_by_components" localSheetId="8">#REF!</definedName>
    <definedName name="DD__Prices_CPI_by_components" localSheetId="0">#REF!</definedName>
    <definedName name="DD__Prices_CPI_by_components" localSheetId="12">#REF!</definedName>
    <definedName name="DD__Prices_CPI_by_components" localSheetId="13">#REF!</definedName>
    <definedName name="DD__Prices_CPI_by_components">#REF!</definedName>
    <definedName name="DD__Prices_Wage_Indicators" localSheetId="9">#REF!</definedName>
    <definedName name="DD__Prices_Wage_Indicators" localSheetId="11">#REF!</definedName>
    <definedName name="DD__Prices_Wage_Indicators" localSheetId="8">#REF!</definedName>
    <definedName name="DD__Prices_Wage_Indicators" localSheetId="0">#REF!</definedName>
    <definedName name="DD__Prices_Wage_Indicators" localSheetId="12">#REF!</definedName>
    <definedName name="DD__Prices_Wage_Indicators" localSheetId="13">#REF!</definedName>
    <definedName name="DD__Prices_Wage_Indicators">#REF!</definedName>
    <definedName name="DD__Selected_Agricultural_Sector_Statistics" localSheetId="9">#REF!</definedName>
    <definedName name="DD__Selected_Agricultural_Sector_Statistics" localSheetId="11">#REF!</definedName>
    <definedName name="DD__Selected_Agricultural_Sector_Statistics" localSheetId="8">#REF!</definedName>
    <definedName name="DD__Selected_Agricultural_Sector_Statistics" localSheetId="0">#REF!</definedName>
    <definedName name="DD__Selected_Agricultural_Sector_Statistics" localSheetId="12">#REF!</definedName>
    <definedName name="DD__Selected_Agricultural_Sector_Statistics" localSheetId="13">#REF!</definedName>
    <definedName name="DD__Selected_Agricultural_Sector_Statistics">#REF!</definedName>
    <definedName name="DD__Selected_Agricultural_Sector_Statistics__concluded" localSheetId="9">#REF!</definedName>
    <definedName name="DD__Selected_Agricultural_Sector_Statistics__concluded" localSheetId="11">#REF!</definedName>
    <definedName name="DD__Selected_Agricultural_Sector_Statistics__concluded" localSheetId="8">#REF!</definedName>
    <definedName name="DD__Selected_Agricultural_Sector_Statistics__concluded" localSheetId="0">#REF!</definedName>
    <definedName name="DD__Selected_Agricultural_Sector_Statistics__concluded" localSheetId="12">#REF!</definedName>
    <definedName name="DD__Selected_Agricultural_Sector_Statistics__concluded" localSheetId="13">#REF!</definedName>
    <definedName name="DD__Selected_Agricultural_Sector_Statistics__concluded">#REF!</definedName>
    <definedName name="DD_Index_of_employment" localSheetId="9">#REF!</definedName>
    <definedName name="DD_Index_of_employment" localSheetId="11">#REF!</definedName>
    <definedName name="DD_Index_of_employment" localSheetId="8">#REF!</definedName>
    <definedName name="DD_Index_of_employment" localSheetId="0">#REF!</definedName>
    <definedName name="DD_Index_of_employment" localSheetId="12">#REF!</definedName>
    <definedName name="DD_Index_of_employment" localSheetId="13">#REF!</definedName>
    <definedName name="DD_Index_of_employment">#REF!</definedName>
    <definedName name="DD_Indicators_of_emp_wages_ulc" localSheetId="9">#REF!</definedName>
    <definedName name="DD_Indicators_of_emp_wages_ulc" localSheetId="11">#REF!</definedName>
    <definedName name="DD_Indicators_of_emp_wages_ulc" localSheetId="8">#REF!</definedName>
    <definedName name="DD_Indicators_of_emp_wages_ulc" localSheetId="0">#REF!</definedName>
    <definedName name="DD_Indicators_of_emp_wages_ulc" localSheetId="12">#REF!</definedName>
    <definedName name="DD_Indicators_of_emp_wages_ulc" localSheetId="13">#REF!</definedName>
    <definedName name="DD_Indicators_of_emp_wages_ulc">#REF!</definedName>
    <definedName name="DD_Labor_Productivity" localSheetId="9">#REF!</definedName>
    <definedName name="DD_Labor_Productivity" localSheetId="11">#REF!</definedName>
    <definedName name="DD_Labor_Productivity" localSheetId="8">#REF!</definedName>
    <definedName name="DD_Labor_Productivity" localSheetId="0">#REF!</definedName>
    <definedName name="DD_Labor_Productivity" localSheetId="12">#REF!</definedName>
    <definedName name="DD_Labor_Productivity" localSheetId="13">#REF!</definedName>
    <definedName name="DD_Labor_Productivity">#REF!</definedName>
    <definedName name="DDD" localSheetId="9">#REF!</definedName>
    <definedName name="DDD" localSheetId="11">#REF!</definedName>
    <definedName name="DDD" localSheetId="8">#REF!</definedName>
    <definedName name="DDD" localSheetId="0">#REF!</definedName>
    <definedName name="DDD" localSheetId="1">#REF!</definedName>
    <definedName name="DDD" localSheetId="3">#REF!</definedName>
    <definedName name="DDD" localSheetId="12">#REF!</definedName>
    <definedName name="DDD" localSheetId="13">#REF!</definedName>
    <definedName name="DDD">#REF!</definedName>
    <definedName name="dddd" localSheetId="15" hidden="1">{"Minpmon",#N/A,FALSE,"Monthinput"}</definedName>
    <definedName name="dddd" localSheetId="9" hidden="1">{"Minpmon",#N/A,FALSE,"Monthinput"}</definedName>
    <definedName name="dddd" localSheetId="11" hidden="1">{"Minpmon",#N/A,FALSE,"Monthinput"}</definedName>
    <definedName name="dddd" localSheetId="8" hidden="1">{"Minpmon",#N/A,FALSE,"Monthinput"}</definedName>
    <definedName name="dddd" localSheetId="0" hidden="1">{"Minpmon",#N/A,FALSE,"Monthinput"}</definedName>
    <definedName name="dddd" localSheetId="1" hidden="1">{"Minpmon",#N/A,FALSE,"Monthinput"}</definedName>
    <definedName name="dddd" localSheetId="3" hidden="1">{"Minpmon",#N/A,FALSE,"Monthinput"}</definedName>
    <definedName name="dddd" localSheetId="7" hidden="1">{"Minpmon",#N/A,FALSE,"Monthinput"}</definedName>
    <definedName name="dddd" localSheetId="10" hidden="1">{"Minpmon",#N/A,FALSE,"Monthinput"}</definedName>
    <definedName name="dddd" localSheetId="12" hidden="1">{"Minpmon",#N/A,FALSE,"Monthinput"}</definedName>
    <definedName name="dddd" localSheetId="13" hidden="1">{"Minpmon",#N/A,FALSE,"Monthinput"}</definedName>
    <definedName name="dddd" hidden="1">{"Minpmon",#N/A,FALSE,"Monthinput"}</definedName>
    <definedName name="dddddd" localSheetId="15" hidden="1">{"Tab1",#N/A,FALSE,"P";"Tab2",#N/A,FALSE,"P"}</definedName>
    <definedName name="dddddd" localSheetId="9" hidden="1">{"Tab1",#N/A,FALSE,"P";"Tab2",#N/A,FALSE,"P"}</definedName>
    <definedName name="dddddd" localSheetId="11" hidden="1">{"Tab1",#N/A,FALSE,"P";"Tab2",#N/A,FALSE,"P"}</definedName>
    <definedName name="dddddd" localSheetId="8" hidden="1">{"Tab1",#N/A,FALSE,"P";"Tab2",#N/A,FALSE,"P"}</definedName>
    <definedName name="dddddd" localSheetId="0" hidden="1">{"Tab1",#N/A,FALSE,"P";"Tab2",#N/A,FALSE,"P"}</definedName>
    <definedName name="dddddd" localSheetId="1" hidden="1">{"Tab1",#N/A,FALSE,"P";"Tab2",#N/A,FALSE,"P"}</definedName>
    <definedName name="dddddd" localSheetId="3" hidden="1">{"Tab1",#N/A,FALSE,"P";"Tab2",#N/A,FALSE,"P"}</definedName>
    <definedName name="dddddd" localSheetId="7" hidden="1">{"Tab1",#N/A,FALSE,"P";"Tab2",#N/A,FALSE,"P"}</definedName>
    <definedName name="dddddd" localSheetId="10" hidden="1">{"Tab1",#N/A,FALSE,"P";"Tab2",#N/A,FALSE,"P"}</definedName>
    <definedName name="dddddd" localSheetId="12" hidden="1">{"Tab1",#N/A,FALSE,"P";"Tab2",#N/A,FALSE,"P"}</definedName>
    <definedName name="dddddd" localSheetId="13" hidden="1">{"Tab1",#N/A,FALSE,"P";"Tab2",#N/A,FALSE,"P"}</definedName>
    <definedName name="dddddd" hidden="1">{"Tab1",#N/A,FALSE,"P";"Tab2",#N/A,FALSE,"P"}</definedName>
    <definedName name="ddgdg" localSheetId="9" hidden="1">#REF!</definedName>
    <definedName name="ddgdg" localSheetId="11" hidden="1">#REF!</definedName>
    <definedName name="ddgdg" localSheetId="8" hidden="1">#REF!</definedName>
    <definedName name="ddgdg" localSheetId="0" hidden="1">#REF!</definedName>
    <definedName name="ddgdg" localSheetId="1" hidden="1">#REF!</definedName>
    <definedName name="ddgdg" localSheetId="3" hidden="1">#REF!</definedName>
    <definedName name="ddgdg" localSheetId="7" hidden="1">#REF!</definedName>
    <definedName name="ddgdg" localSheetId="12" hidden="1">#REF!</definedName>
    <definedName name="ddgdg" localSheetId="13" hidden="1">#REF!</definedName>
    <definedName name="ddgdg" hidden="1">#REF!</definedName>
    <definedName name="DDR" localSheetId="9">#REF!</definedName>
    <definedName name="DDR" localSheetId="11">#REF!</definedName>
    <definedName name="DDR" localSheetId="8">#REF!</definedName>
    <definedName name="DDR" localSheetId="0">#REF!</definedName>
    <definedName name="DDR" localSheetId="3">#REF!</definedName>
    <definedName name="DDR" localSheetId="7">#REF!</definedName>
    <definedName name="DDR" localSheetId="12">#REF!</definedName>
    <definedName name="DDR" localSheetId="13">#REF!</definedName>
    <definedName name="DDR">#REF!</definedName>
    <definedName name="DDRBA" localSheetId="9">#REF!</definedName>
    <definedName name="DDRBA" localSheetId="11">#REF!</definedName>
    <definedName name="DDRBA" localSheetId="8">#REF!</definedName>
    <definedName name="DDRBA" localSheetId="0">#REF!</definedName>
    <definedName name="DDRBA" localSheetId="7">#REF!</definedName>
    <definedName name="DDRBA" localSheetId="12">#REF!</definedName>
    <definedName name="DDRBA" localSheetId="13">#REF!</definedName>
    <definedName name="DDRBA">#REF!</definedName>
    <definedName name="Deal_Date">'[67]Inter-Bank'!$B$5</definedName>
    <definedName name="DEBRIEF" localSheetId="9">#REF!</definedName>
    <definedName name="DEBRIEF" localSheetId="11">#REF!</definedName>
    <definedName name="DEBRIEF" localSheetId="8">#REF!</definedName>
    <definedName name="DEBRIEF" localSheetId="0">#REF!</definedName>
    <definedName name="DEBRIEF" localSheetId="1">#REF!</definedName>
    <definedName name="DEBRIEF" localSheetId="3">#REF!</definedName>
    <definedName name="DEBRIEF" localSheetId="7">#REF!</definedName>
    <definedName name="DEBRIEF" localSheetId="12">#REF!</definedName>
    <definedName name="DEBRIEF" localSheetId="13">#REF!</definedName>
    <definedName name="DEBRIEF">#REF!</definedName>
    <definedName name="DEBT" localSheetId="9">#REF!</definedName>
    <definedName name="DEBT" localSheetId="11">#REF!</definedName>
    <definedName name="DEBT" localSheetId="8">#REF!</definedName>
    <definedName name="DEBT" localSheetId="0">#REF!</definedName>
    <definedName name="DEBT" localSheetId="1">#REF!</definedName>
    <definedName name="DEBT" localSheetId="3">#REF!</definedName>
    <definedName name="DEBT" localSheetId="7">#REF!</definedName>
    <definedName name="DEBT" localSheetId="12">#REF!</definedName>
    <definedName name="DEBT" localSheetId="13">#REF!</definedName>
    <definedName name="DEBT">#REF!</definedName>
    <definedName name="DEBT_NEW" localSheetId="8">[57]Debt!#REF!</definedName>
    <definedName name="DEBT_NEW" localSheetId="0">[57]Debt!#REF!</definedName>
    <definedName name="DEBT_NEW" localSheetId="7">[57]Debt!#REF!</definedName>
    <definedName name="DEBT_NEW">[57]Debt!#REF!</definedName>
    <definedName name="DEBT_OLD" localSheetId="8">[57]Debt!#REF!</definedName>
    <definedName name="DEBT_OLD" localSheetId="0">[57]Debt!#REF!</definedName>
    <definedName name="DEBT_OLD" localSheetId="7">[57]Debt!#REF!</definedName>
    <definedName name="DEBT_OLD">[57]Debt!#REF!</definedName>
    <definedName name="DEBT_TOT" localSheetId="8">[57]Debt!#REF!</definedName>
    <definedName name="DEBT_TOT" localSheetId="0">[57]Debt!#REF!</definedName>
    <definedName name="DEBT_TOT" localSheetId="7">[57]Debt!#REF!</definedName>
    <definedName name="DEBT_TOT">[57]Debt!#REF!</definedName>
    <definedName name="DEBT1" localSheetId="9">#REF!</definedName>
    <definedName name="DEBT1" localSheetId="11">#REF!</definedName>
    <definedName name="DEBT1" localSheetId="8">#REF!</definedName>
    <definedName name="DEBT1" localSheetId="0">#REF!</definedName>
    <definedName name="DEBT1" localSheetId="1">#REF!</definedName>
    <definedName name="DEBT1" localSheetId="3">#REF!</definedName>
    <definedName name="DEBT1" localSheetId="7">#REF!</definedName>
    <definedName name="DEBT1" localSheetId="12">#REF!</definedName>
    <definedName name="DEBT1" localSheetId="13">#REF!</definedName>
    <definedName name="DEBT1">#REF!</definedName>
    <definedName name="DEBT10" localSheetId="9">#REF!</definedName>
    <definedName name="DEBT10" localSheetId="11">#REF!</definedName>
    <definedName name="DEBT10" localSheetId="8">#REF!</definedName>
    <definedName name="DEBT10" localSheetId="0">#REF!</definedName>
    <definedName name="DEBT10" localSheetId="1">#REF!</definedName>
    <definedName name="DEBT10" localSheetId="3">#REF!</definedName>
    <definedName name="DEBT10" localSheetId="7">#REF!</definedName>
    <definedName name="DEBT10" localSheetId="12">#REF!</definedName>
    <definedName name="DEBT10" localSheetId="13">#REF!</definedName>
    <definedName name="DEBT10">#REF!</definedName>
    <definedName name="DEBT11" localSheetId="9">#REF!</definedName>
    <definedName name="DEBT11" localSheetId="11">#REF!</definedName>
    <definedName name="DEBT11" localSheetId="8">#REF!</definedName>
    <definedName name="DEBT11" localSheetId="0">#REF!</definedName>
    <definedName name="DEBT11" localSheetId="1">#REF!</definedName>
    <definedName name="DEBT11" localSheetId="3">#REF!</definedName>
    <definedName name="DEBT11" localSheetId="7">#REF!</definedName>
    <definedName name="DEBT11" localSheetId="12">#REF!</definedName>
    <definedName name="DEBT11" localSheetId="13">#REF!</definedName>
    <definedName name="DEBT11">#REF!</definedName>
    <definedName name="DEBT12" localSheetId="9">#REF!</definedName>
    <definedName name="DEBT12" localSheetId="11">#REF!</definedName>
    <definedName name="DEBT12" localSheetId="8">#REF!</definedName>
    <definedName name="DEBT12" localSheetId="0">#REF!</definedName>
    <definedName name="DEBT12" localSheetId="12">#REF!</definedName>
    <definedName name="DEBT12" localSheetId="13">#REF!</definedName>
    <definedName name="DEBT12">#REF!</definedName>
    <definedName name="DEBT13" localSheetId="9">#REF!</definedName>
    <definedName name="DEBT13" localSheetId="11">#REF!</definedName>
    <definedName name="DEBT13" localSheetId="8">#REF!</definedName>
    <definedName name="DEBT13" localSheetId="0">#REF!</definedName>
    <definedName name="DEBT13" localSheetId="12">#REF!</definedName>
    <definedName name="DEBT13" localSheetId="13">#REF!</definedName>
    <definedName name="DEBT13">#REF!</definedName>
    <definedName name="DEBT14" localSheetId="9">#REF!</definedName>
    <definedName name="DEBT14" localSheetId="11">#REF!</definedName>
    <definedName name="DEBT14" localSheetId="8">#REF!</definedName>
    <definedName name="DEBT14" localSheetId="0">#REF!</definedName>
    <definedName name="DEBT14" localSheetId="12">#REF!</definedName>
    <definedName name="DEBT14" localSheetId="13">#REF!</definedName>
    <definedName name="DEBT14">#REF!</definedName>
    <definedName name="DEBT15" localSheetId="9">#REF!</definedName>
    <definedName name="DEBT15" localSheetId="11">#REF!</definedName>
    <definedName name="DEBT15" localSheetId="8">#REF!</definedName>
    <definedName name="DEBT15" localSheetId="0">#REF!</definedName>
    <definedName name="DEBT15" localSheetId="12">#REF!</definedName>
    <definedName name="DEBT15" localSheetId="13">#REF!</definedName>
    <definedName name="DEBT15">#REF!</definedName>
    <definedName name="DEBT16" localSheetId="9">#REF!</definedName>
    <definedName name="DEBT16" localSheetId="11">#REF!</definedName>
    <definedName name="DEBT16" localSheetId="8">#REF!</definedName>
    <definedName name="DEBT16" localSheetId="0">#REF!</definedName>
    <definedName name="DEBT16" localSheetId="12">#REF!</definedName>
    <definedName name="DEBT16" localSheetId="13">#REF!</definedName>
    <definedName name="DEBT16">#REF!</definedName>
    <definedName name="DEBT2" localSheetId="9">#REF!</definedName>
    <definedName name="DEBT2" localSheetId="11">#REF!</definedName>
    <definedName name="DEBT2" localSheetId="8">#REF!</definedName>
    <definedName name="DEBT2" localSheetId="0">#REF!</definedName>
    <definedName name="DEBT2" localSheetId="12">#REF!</definedName>
    <definedName name="DEBT2" localSheetId="13">#REF!</definedName>
    <definedName name="DEBT2">#REF!</definedName>
    <definedName name="DEBT3" localSheetId="9">#REF!</definedName>
    <definedName name="DEBT3" localSheetId="11">#REF!</definedName>
    <definedName name="DEBT3" localSheetId="8">#REF!</definedName>
    <definedName name="DEBT3" localSheetId="0">#REF!</definedName>
    <definedName name="DEBT3" localSheetId="12">#REF!</definedName>
    <definedName name="DEBT3" localSheetId="13">#REF!</definedName>
    <definedName name="DEBT3">#REF!</definedName>
    <definedName name="DEBT4" localSheetId="9">#REF!</definedName>
    <definedName name="DEBT4" localSheetId="11">#REF!</definedName>
    <definedName name="DEBT4" localSheetId="8">#REF!</definedName>
    <definedName name="DEBT4" localSheetId="0">#REF!</definedName>
    <definedName name="DEBT4" localSheetId="12">#REF!</definedName>
    <definedName name="DEBT4" localSheetId="13">#REF!</definedName>
    <definedName name="DEBT4">#REF!</definedName>
    <definedName name="DEBT5" localSheetId="9">#REF!</definedName>
    <definedName name="DEBT5" localSheetId="11">#REF!</definedName>
    <definedName name="DEBT5" localSheetId="8">#REF!</definedName>
    <definedName name="DEBT5" localSheetId="0">#REF!</definedName>
    <definedName name="DEBT5" localSheetId="12">#REF!</definedName>
    <definedName name="DEBT5" localSheetId="13">#REF!</definedName>
    <definedName name="DEBT5">#REF!</definedName>
    <definedName name="DEBT6" localSheetId="9">#REF!</definedName>
    <definedName name="DEBT6" localSheetId="11">#REF!</definedName>
    <definedName name="DEBT6" localSheetId="8">#REF!</definedName>
    <definedName name="DEBT6" localSheetId="0">#REF!</definedName>
    <definedName name="DEBT6" localSheetId="12">#REF!</definedName>
    <definedName name="DEBT6" localSheetId="13">#REF!</definedName>
    <definedName name="DEBT6">#REF!</definedName>
    <definedName name="DEBT7" localSheetId="9">#REF!</definedName>
    <definedName name="DEBT7" localSheetId="11">#REF!</definedName>
    <definedName name="DEBT7" localSheetId="8">#REF!</definedName>
    <definedName name="DEBT7" localSheetId="0">#REF!</definedName>
    <definedName name="DEBT7" localSheetId="12">#REF!</definedName>
    <definedName name="DEBT7" localSheetId="13">#REF!</definedName>
    <definedName name="DEBT7">#REF!</definedName>
    <definedName name="DEBT8" localSheetId="9">#REF!</definedName>
    <definedName name="DEBT8" localSheetId="11">#REF!</definedName>
    <definedName name="DEBT8" localSheetId="8">#REF!</definedName>
    <definedName name="DEBT8" localSheetId="0">#REF!</definedName>
    <definedName name="DEBT8" localSheetId="12">#REF!</definedName>
    <definedName name="DEBT8" localSheetId="13">#REF!</definedName>
    <definedName name="DEBT8">#REF!</definedName>
    <definedName name="DEBT9" localSheetId="9">#REF!</definedName>
    <definedName name="DEBT9" localSheetId="11">#REF!</definedName>
    <definedName name="DEBT9" localSheetId="8">#REF!</definedName>
    <definedName name="DEBT9" localSheetId="0">#REF!</definedName>
    <definedName name="DEBT9" localSheetId="12">#REF!</definedName>
    <definedName name="DEBT9" localSheetId="13">#REF!</definedName>
    <definedName name="DEBT9">#REF!</definedName>
    <definedName name="defesti" localSheetId="9">#REF!</definedName>
    <definedName name="defesti" localSheetId="11">#REF!</definedName>
    <definedName name="defesti" localSheetId="8">#REF!</definedName>
    <definedName name="defesti" localSheetId="0">#REF!</definedName>
    <definedName name="defesti" localSheetId="12">#REF!</definedName>
    <definedName name="defesti" localSheetId="13">#REF!</definedName>
    <definedName name="defesti">#REF!</definedName>
    <definedName name="deficit" localSheetId="9">#REF!</definedName>
    <definedName name="deficit" localSheetId="11">#REF!</definedName>
    <definedName name="deficit" localSheetId="8">#REF!</definedName>
    <definedName name="deficit" localSheetId="0">#REF!</definedName>
    <definedName name="deficit" localSheetId="12">#REF!</definedName>
    <definedName name="deficit" localSheetId="13">#REF!</definedName>
    <definedName name="deficit">#REF!</definedName>
    <definedName name="DEFICIT98" localSheetId="9">#REF!</definedName>
    <definedName name="DEFICIT98" localSheetId="11">#REF!</definedName>
    <definedName name="DEFICIT98" localSheetId="8">#REF!</definedName>
    <definedName name="DEFICIT98" localSheetId="0">#REF!</definedName>
    <definedName name="DEFICIT98" localSheetId="12">#REF!</definedName>
    <definedName name="DEFICIT98" localSheetId="13">#REF!</definedName>
    <definedName name="DEFICIT98">#REF!</definedName>
    <definedName name="DEFICIT99" localSheetId="9">#REF!</definedName>
    <definedName name="DEFICIT99" localSheetId="11">#REF!</definedName>
    <definedName name="DEFICIT99" localSheetId="8">#REF!</definedName>
    <definedName name="DEFICIT99" localSheetId="0">#REF!</definedName>
    <definedName name="DEFICIT99" localSheetId="12">#REF!</definedName>
    <definedName name="DEFICIT99" localSheetId="13">#REF!</definedName>
    <definedName name="DEFICIT99">#REF!</definedName>
    <definedName name="DEFL" localSheetId="9">#REF!</definedName>
    <definedName name="DEFL" localSheetId="11">#REF!</definedName>
    <definedName name="DEFL" localSheetId="8">#REF!</definedName>
    <definedName name="DEFL" localSheetId="0">#REF!</definedName>
    <definedName name="DEFL" localSheetId="3">#REF!</definedName>
    <definedName name="DEFL" localSheetId="12">#REF!</definedName>
    <definedName name="DEFL" localSheetId="13">#REF!</definedName>
    <definedName name="DEFL">#REF!</definedName>
    <definedName name="DEG" localSheetId="9">#REF!</definedName>
    <definedName name="DEG" localSheetId="11">#REF!</definedName>
    <definedName name="DEG" localSheetId="8">#REF!</definedName>
    <definedName name="DEG" localSheetId="0">#REF!</definedName>
    <definedName name="DEG" localSheetId="1">#REF!</definedName>
    <definedName name="DEG" localSheetId="3">#REF!</definedName>
    <definedName name="DEG" localSheetId="12">#REF!</definedName>
    <definedName name="DEG" localSheetId="13">#REF!</definedName>
    <definedName name="DEG">#REF!</definedName>
    <definedName name="DEM">[51]CIRRs!$C$84</definedName>
    <definedName name="DEMEURO" localSheetId="9">#REF!</definedName>
    <definedName name="DEMEURO" localSheetId="11">#REF!</definedName>
    <definedName name="DEMEURO" localSheetId="8">#REF!</definedName>
    <definedName name="DEMEURO" localSheetId="0">#REF!</definedName>
    <definedName name="DEMEURO" localSheetId="1">#REF!</definedName>
    <definedName name="DEMEURO" localSheetId="3">#REF!</definedName>
    <definedName name="DEMEURO" localSheetId="7">#REF!</definedName>
    <definedName name="DEMEURO" localSheetId="12">#REF!</definedName>
    <definedName name="DEMEURO" localSheetId="13">#REF!</definedName>
    <definedName name="DEMEURO">#REF!</definedName>
    <definedName name="Denmark_wt">'[66]OECD wgt'!$B$17</definedName>
    <definedName name="Department" localSheetId="11">'[81]Exchange Rate chart'!#REF!</definedName>
    <definedName name="Department" localSheetId="8">'[81]Exchange Rate chart'!#REF!</definedName>
    <definedName name="Department" localSheetId="0">'[81]Exchange Rate chart'!#REF!</definedName>
    <definedName name="Department" localSheetId="1">'[81]Exchange Rate chart'!#REF!</definedName>
    <definedName name="Department" localSheetId="3">'[81]Exchange Rate chart'!#REF!</definedName>
    <definedName name="Department" localSheetId="7">'[81]Exchange Rate chart'!#REF!</definedName>
    <definedName name="Department">'[81]Exchange Rate chart'!#REF!</definedName>
    <definedName name="DependenciaBrecha">[93]ROE!$B$136</definedName>
    <definedName name="DependenciaBrecha2" localSheetId="11">[94]ROE!$B$136</definedName>
    <definedName name="DependenciaBrecha2" localSheetId="1">[94]ROE!$B$136</definedName>
    <definedName name="DependenciaBrecha2" localSheetId="3">[94]ROE!$B$136</definedName>
    <definedName name="DependenciaBrecha2">[94]ROE!$B$136</definedName>
    <definedName name="DependenciaSpread">[93]ROE!$B$134</definedName>
    <definedName name="DependenciaSpread2" localSheetId="11">[94]ROE!$B$134</definedName>
    <definedName name="DependenciaSpread2" localSheetId="1">[94]ROE!$B$134</definedName>
    <definedName name="DependenciaSpread2" localSheetId="3">[94]ROE!$B$134</definedName>
    <definedName name="DependenciaSpread2">[94]ROE!$B$134</definedName>
    <definedName name="der" localSheetId="15" hidden="1">{"Tab1",#N/A,FALSE,"P";"Tab2",#N/A,FALSE,"P"}</definedName>
    <definedName name="der" localSheetId="9" hidden="1">{"Tab1",#N/A,FALSE,"P";"Tab2",#N/A,FALSE,"P"}</definedName>
    <definedName name="der" localSheetId="11" hidden="1">{"Tab1",#N/A,FALSE,"P";"Tab2",#N/A,FALSE,"P"}</definedName>
    <definedName name="der" localSheetId="8" hidden="1">{"Tab1",#N/A,FALSE,"P";"Tab2",#N/A,FALSE,"P"}</definedName>
    <definedName name="der" localSheetId="0" hidden="1">{"Tab1",#N/A,FALSE,"P";"Tab2",#N/A,FALSE,"P"}</definedName>
    <definedName name="der" localSheetId="1" hidden="1">{"Tab1",#N/A,FALSE,"P";"Tab2",#N/A,FALSE,"P"}</definedName>
    <definedName name="der" localSheetId="3" hidden="1">{"Tab1",#N/A,FALSE,"P";"Tab2",#N/A,FALSE,"P"}</definedName>
    <definedName name="der" localSheetId="7" hidden="1">{"Tab1",#N/A,FALSE,"P";"Tab2",#N/A,FALSE,"P"}</definedName>
    <definedName name="der" localSheetId="10" hidden="1">{"Tab1",#N/A,FALSE,"P";"Tab2",#N/A,FALSE,"P"}</definedName>
    <definedName name="der" localSheetId="12" hidden="1">{"Tab1",#N/A,FALSE,"P";"Tab2",#N/A,FALSE,"P"}</definedName>
    <definedName name="der" localSheetId="13" hidden="1">{"Tab1",#N/A,FALSE,"P";"Tab2",#N/A,FALSE,"P"}</definedName>
    <definedName name="der" hidden="1">{"Tab1",#N/A,FALSE,"P";"Tab2",#N/A,FALSE,"P"}</definedName>
    <definedName name="DES" localSheetId="9">#REF!</definedName>
    <definedName name="DES" localSheetId="11">#REF!</definedName>
    <definedName name="DES" localSheetId="8">#REF!</definedName>
    <definedName name="DES" localSheetId="0">#REF!</definedName>
    <definedName name="DES" localSheetId="1">#REF!</definedName>
    <definedName name="DES" localSheetId="3">#REF!</definedName>
    <definedName name="DES" localSheetId="7">#REF!</definedName>
    <definedName name="DES" localSheetId="12">#REF!</definedName>
    <definedName name="DES" localSheetId="13">#REF!</definedName>
    <definedName name="DES">#REF!</definedName>
    <definedName name="DESC96" localSheetId="9">#REF!</definedName>
    <definedName name="DESC96" localSheetId="11">#REF!</definedName>
    <definedName name="DESC96" localSheetId="8">#REF!</definedName>
    <definedName name="DESC96" localSheetId="0">#REF!</definedName>
    <definedName name="DESC96" localSheetId="3">#REF!</definedName>
    <definedName name="DESC96" localSheetId="7">#REF!</definedName>
    <definedName name="DESC96" localSheetId="12">#REF!</definedName>
    <definedName name="DESC96" localSheetId="13">#REF!</definedName>
    <definedName name="DESC96">#REF!</definedName>
    <definedName name="DESPUESCORTE" localSheetId="9">#REF!</definedName>
    <definedName name="DESPUESCORTE" localSheetId="11">#REF!</definedName>
    <definedName name="DESPUESCORTE" localSheetId="8">#REF!</definedName>
    <definedName name="DESPUESCORTE" localSheetId="0">#REF!</definedName>
    <definedName name="DESPUESCORTE" localSheetId="7">#REF!</definedName>
    <definedName name="DESPUESCORTE" localSheetId="12">#REF!</definedName>
    <definedName name="DESPUESCORTE" localSheetId="13">#REF!</definedName>
    <definedName name="DESPUESCORTE">#REF!</definedName>
    <definedName name="dexbccr" localSheetId="9">#REF!</definedName>
    <definedName name="dexbccr" localSheetId="11">#REF!</definedName>
    <definedName name="dexbccr" localSheetId="8">#REF!</definedName>
    <definedName name="dexbccr" localSheetId="0">#REF!</definedName>
    <definedName name="dexbccr" localSheetId="12">#REF!</definedName>
    <definedName name="dexbccr" localSheetId="13">#REF!</definedName>
    <definedName name="dexbccr">#REF!</definedName>
    <definedName name="df" localSheetId="11">[5]!df</definedName>
    <definedName name="df" localSheetId="1">[5]!df</definedName>
    <definedName name="df" localSheetId="3">[5]!df</definedName>
    <definedName name="df">[5]!df</definedName>
    <definedName name="dfdf" localSheetId="8" hidden="1">'[90]Fax a enviar'!#REF!</definedName>
    <definedName name="dfdf" localSheetId="0" hidden="1">'[90]Fax a enviar'!#REF!</definedName>
    <definedName name="dfdf" localSheetId="1" hidden="1">#REF!</definedName>
    <definedName name="dfdf" localSheetId="3" hidden="1">'[90]Fax a enviar'!#REF!</definedName>
    <definedName name="dfdf" localSheetId="7" hidden="1">'[90]Fax a enviar'!#REF!</definedName>
    <definedName name="dfdf" hidden="1">'[90]Fax a enviar'!#REF!</definedName>
    <definedName name="dfdfsd" localSheetId="8" hidden="1">'[95]Fax a enviar'!#REF!</definedName>
    <definedName name="dfdfsd" localSheetId="0" hidden="1">'[95]Fax a enviar'!#REF!</definedName>
    <definedName name="dfdfsd" localSheetId="1" hidden="1">#REF!</definedName>
    <definedName name="dfdfsd" localSheetId="3" hidden="1">'[95]Fax a enviar'!#REF!</definedName>
    <definedName name="dfdfsd" localSheetId="7" hidden="1">'[95]Fax a enviar'!#REF!</definedName>
    <definedName name="dfdfsd" hidden="1">'[95]Fax a enviar'!#REF!</definedName>
    <definedName name="dfdgfdfd" localSheetId="8" hidden="1">'[96]Fax a enviar'!#REF!</definedName>
    <definedName name="dfdgfdfd" localSheetId="0" hidden="1">'[96]Fax a enviar'!#REF!</definedName>
    <definedName name="dfdgfdfd" localSheetId="1" hidden="1">'[96]Fax a enviar'!#REF!</definedName>
    <definedName name="dfdgfdfd" localSheetId="3" hidden="1">'[96]Fax a enviar'!#REF!</definedName>
    <definedName name="dfdgfdfd" localSheetId="7" hidden="1">'[96]Fax a enviar'!#REF!</definedName>
    <definedName name="dfdgfdfd" hidden="1">'[96]Fax a enviar'!#REF!</definedName>
    <definedName name="dfdgfdsfsd" localSheetId="9" hidden="1">#REF!</definedName>
    <definedName name="dfdgfdsfsd" localSheetId="11" hidden="1">#REF!</definedName>
    <definedName name="dfdgfdsfsd" localSheetId="8" hidden="1">#REF!</definedName>
    <definedName name="dfdgfdsfsd" localSheetId="0" hidden="1">#REF!</definedName>
    <definedName name="dfdgfdsfsd" localSheetId="1" hidden="1">#REF!</definedName>
    <definedName name="dfdgfdsfsd" localSheetId="3" hidden="1">#REF!</definedName>
    <definedName name="dfdgfdsfsd" localSheetId="7" hidden="1">#REF!</definedName>
    <definedName name="dfdgfdsfsd" localSheetId="12" hidden="1">#REF!</definedName>
    <definedName name="dfdgfdsfsd" localSheetId="13" hidden="1">#REF!</definedName>
    <definedName name="dfdgfdsfsd" hidden="1">#REF!</definedName>
    <definedName name="dfgd" localSheetId="9">#REF!</definedName>
    <definedName name="dfgd" localSheetId="11">#REF!</definedName>
    <definedName name="dfgd" localSheetId="8">#REF!</definedName>
    <definedName name="dfgd" localSheetId="0">#REF!</definedName>
    <definedName name="dfgd" localSheetId="1">#REF!</definedName>
    <definedName name="dfgd" localSheetId="3">#REF!</definedName>
    <definedName name="dfgd" localSheetId="7">#REF!</definedName>
    <definedName name="dfgd" localSheetId="12">#REF!</definedName>
    <definedName name="dfgd" localSheetId="13">#REF!</definedName>
    <definedName name="dfgd">#REF!</definedName>
    <definedName name="DG" localSheetId="9">#REF!</definedName>
    <definedName name="DG" localSheetId="11">#REF!</definedName>
    <definedName name="DG" localSheetId="8">#REF!</definedName>
    <definedName name="DG" localSheetId="0">#REF!</definedName>
    <definedName name="DG" localSheetId="3">#REF!</definedName>
    <definedName name="DG" localSheetId="7">#REF!</definedName>
    <definedName name="DG" localSheetId="12">#REF!</definedName>
    <definedName name="DG" localSheetId="13">#REF!</definedName>
    <definedName name="DG">#REF!</definedName>
    <definedName name="DG_S" localSheetId="9">#REF!</definedName>
    <definedName name="DG_S" localSheetId="11">#REF!</definedName>
    <definedName name="DG_S" localSheetId="8">#REF!</definedName>
    <definedName name="DG_S" localSheetId="0">#REF!</definedName>
    <definedName name="DG_S" localSheetId="3">#REF!</definedName>
    <definedName name="DG_S" localSheetId="12">#REF!</definedName>
    <definedName name="DG_S" localSheetId="13">#REF!</definedName>
    <definedName name="DG_S">#REF!</definedName>
    <definedName name="dgdgd" localSheetId="9" hidden="1">#REF!</definedName>
    <definedName name="dgdgd" localSheetId="11" hidden="1">#REF!</definedName>
    <definedName name="dgdgd" localSheetId="8" hidden="1">#REF!</definedName>
    <definedName name="dgdgd" localSheetId="0" hidden="1">#REF!</definedName>
    <definedName name="dgdgd" localSheetId="1" hidden="1">#REF!</definedName>
    <definedName name="dgdgd" localSheetId="3" hidden="1">#REF!</definedName>
    <definedName name="dgdgd" localSheetId="12" hidden="1">#REF!</definedName>
    <definedName name="dgdgd" localSheetId="13" hidden="1">#REF!</definedName>
    <definedName name="dgdgd" hidden="1">#REF!</definedName>
    <definedName name="DGImonth" localSheetId="9">#REF!</definedName>
    <definedName name="DGImonth" localSheetId="11">#REF!</definedName>
    <definedName name="DGImonth" localSheetId="8">#REF!</definedName>
    <definedName name="DGImonth" localSheetId="0">#REF!</definedName>
    <definedName name="DGImonth" localSheetId="12">#REF!</definedName>
    <definedName name="DGImonth" localSheetId="13">#REF!</definedName>
    <definedName name="DGImonth">#REF!</definedName>
    <definedName name="DGproj">#N/A</definedName>
    <definedName name="DIARIO" localSheetId="9">#REF!</definedName>
    <definedName name="DIARIO" localSheetId="11">#REF!</definedName>
    <definedName name="DIARIO" localSheetId="8">#REF!</definedName>
    <definedName name="DIARIO" localSheetId="0">#REF!</definedName>
    <definedName name="DIARIO" localSheetId="1">#REF!</definedName>
    <definedName name="DIARIO" localSheetId="3">#REF!</definedName>
    <definedName name="DIARIO" localSheetId="7">#REF!</definedName>
    <definedName name="DIARIO" localSheetId="12">#REF!</definedName>
    <definedName name="DIARIO" localSheetId="13">#REF!</definedName>
    <definedName name="DIARIO">#REF!</definedName>
    <definedName name="DIC._88" localSheetId="9">#REF!</definedName>
    <definedName name="DIC._88" localSheetId="11">#REF!</definedName>
    <definedName name="DIC._88" localSheetId="8">#REF!</definedName>
    <definedName name="DIC._88" localSheetId="0">#REF!</definedName>
    <definedName name="DIC._88" localSheetId="3">#REF!</definedName>
    <definedName name="DIC._88" localSheetId="7">#REF!</definedName>
    <definedName name="DIC._88" localSheetId="12">#REF!</definedName>
    <definedName name="DIC._88" localSheetId="13">#REF!</definedName>
    <definedName name="DIC._88">#REF!</definedName>
    <definedName name="DIC._89" localSheetId="9">#REF!</definedName>
    <definedName name="DIC._89" localSheetId="11">#REF!</definedName>
    <definedName name="DIC._89" localSheetId="8">#REF!</definedName>
    <definedName name="DIC._89" localSheetId="0">#REF!</definedName>
    <definedName name="DIC._89" localSheetId="3">#REF!</definedName>
    <definedName name="DIC._89" localSheetId="7">#REF!</definedName>
    <definedName name="DIC._89" localSheetId="12">#REF!</definedName>
    <definedName name="DIC._89" localSheetId="13">#REF!</definedName>
    <definedName name="DIC._89">#REF!</definedName>
    <definedName name="DIFCTO00" localSheetId="9">#REF!</definedName>
    <definedName name="DIFCTO00" localSheetId="11">#REF!</definedName>
    <definedName name="DIFCTO00" localSheetId="8">#REF!</definedName>
    <definedName name="DIFCTO00" localSheetId="0">#REF!</definedName>
    <definedName name="DIFCTO00" localSheetId="12">#REF!</definedName>
    <definedName name="DIFCTO00" localSheetId="13">#REF!</definedName>
    <definedName name="DIFCTO00">#REF!</definedName>
    <definedName name="DIFCTO97" localSheetId="9">#REF!</definedName>
    <definedName name="DIFCTO97" localSheetId="11">#REF!</definedName>
    <definedName name="DIFCTO97" localSheetId="8">#REF!</definedName>
    <definedName name="DIFCTO97" localSheetId="0">#REF!</definedName>
    <definedName name="DIFCTO97" localSheetId="12">#REF!</definedName>
    <definedName name="DIFCTO97" localSheetId="13">#REF!</definedName>
    <definedName name="DIFCTO97">#REF!</definedName>
    <definedName name="DIFCTO98" localSheetId="9">#REF!</definedName>
    <definedName name="DIFCTO98" localSheetId="11">#REF!</definedName>
    <definedName name="DIFCTO98" localSheetId="8">#REF!</definedName>
    <definedName name="DIFCTO98" localSheetId="0">#REF!</definedName>
    <definedName name="DIFCTO98" localSheetId="12">#REF!</definedName>
    <definedName name="DIFCTO98" localSheetId="13">#REF!</definedName>
    <definedName name="DIFCTO98">#REF!</definedName>
    <definedName name="DIFCTO99" localSheetId="9">#REF!</definedName>
    <definedName name="DIFCTO99" localSheetId="11">#REF!</definedName>
    <definedName name="DIFCTO99" localSheetId="8">#REF!</definedName>
    <definedName name="DIFCTO99" localSheetId="0">#REF!</definedName>
    <definedName name="DIFCTO99" localSheetId="12">#REF!</definedName>
    <definedName name="DIFCTO99" localSheetId="13">#REF!</definedName>
    <definedName name="DIFCTO99">#REF!</definedName>
    <definedName name="Diferencia" localSheetId="8">[97]A.11!#REF!</definedName>
    <definedName name="Diferencia">[97]A.11!#REF!</definedName>
    <definedName name="DISB" localSheetId="8">[57]Debt!#REF!</definedName>
    <definedName name="DISB">[57]Debt!#REF!</definedName>
    <definedName name="Discount_IDA">[98]NPV!$B$28</definedName>
    <definedName name="Discount_IDA1" localSheetId="9">#REF!</definedName>
    <definedName name="Discount_IDA1" localSheetId="11">#REF!</definedName>
    <definedName name="Discount_IDA1" localSheetId="8">#REF!</definedName>
    <definedName name="Discount_IDA1" localSheetId="0">#REF!</definedName>
    <definedName name="Discount_IDA1" localSheetId="1">#REF!</definedName>
    <definedName name="Discount_IDA1" localSheetId="3">#REF!</definedName>
    <definedName name="Discount_IDA1" localSheetId="7">#REF!</definedName>
    <definedName name="Discount_IDA1" localSheetId="12">#REF!</definedName>
    <definedName name="Discount_IDA1" localSheetId="13">#REF!</definedName>
    <definedName name="Discount_IDA1">#REF!</definedName>
    <definedName name="Discount_NC" localSheetId="8">[98]NPV!#REF!</definedName>
    <definedName name="Discount_NC" localSheetId="0">[98]NPV!#REF!</definedName>
    <definedName name="Discount_NC" localSheetId="1">#REF!</definedName>
    <definedName name="Discount_NC" localSheetId="3">[98]NPV!#REF!</definedName>
    <definedName name="Discount_NC" localSheetId="7">[98]NPV!#REF!</definedName>
    <definedName name="Discount_NC">[98]NPV!#REF!</definedName>
    <definedName name="DiscountRate" localSheetId="9">#REF!</definedName>
    <definedName name="DiscountRate" localSheetId="11">#REF!</definedName>
    <definedName name="DiscountRate" localSheetId="8">#REF!</definedName>
    <definedName name="DiscountRate" localSheetId="0">#REF!</definedName>
    <definedName name="DiscountRate" localSheetId="1">#REF!</definedName>
    <definedName name="DiscountRate" localSheetId="3">#REF!</definedName>
    <definedName name="DiscountRate" localSheetId="7">#REF!</definedName>
    <definedName name="DiscountRate" localSheetId="12">#REF!</definedName>
    <definedName name="DiscountRate" localSheetId="13">#REF!</definedName>
    <definedName name="DiscountRate">#REF!</definedName>
    <definedName name="divi">[99]Base!$H$2816</definedName>
    <definedName name="DIVISOOR">[100]Sheet2!$A$46</definedName>
    <definedName name="DIVISOR" localSheetId="9">#REF!</definedName>
    <definedName name="DIVISOR" localSheetId="11">#REF!</definedName>
    <definedName name="DIVISOR" localSheetId="8">#REF!</definedName>
    <definedName name="DIVISOR" localSheetId="0">#REF!</definedName>
    <definedName name="DIVISOR" localSheetId="1">#REF!</definedName>
    <definedName name="DIVISOR" localSheetId="3">#REF!</definedName>
    <definedName name="DIVISOR" localSheetId="7">#REF!</definedName>
    <definedName name="DIVISOR" localSheetId="12">#REF!</definedName>
    <definedName name="DIVISOR" localSheetId="13">#REF!</definedName>
    <definedName name="DIVISOR">#REF!</definedName>
    <definedName name="DIVISOR1" localSheetId="9">#REF!</definedName>
    <definedName name="DIVISOR1" localSheetId="11">#REF!</definedName>
    <definedName name="DIVISOR1" localSheetId="8">#REF!</definedName>
    <definedName name="DIVISOR1" localSheetId="0">#REF!</definedName>
    <definedName name="DIVISOR1" localSheetId="1">#REF!</definedName>
    <definedName name="DIVISOR1" localSheetId="3">#REF!</definedName>
    <definedName name="DIVISOR1" localSheetId="7">#REF!</definedName>
    <definedName name="DIVISOR1" localSheetId="12">#REF!</definedName>
    <definedName name="DIVISOR1" localSheetId="13">#REF!</definedName>
    <definedName name="DIVISOR1">#REF!</definedName>
    <definedName name="DKK" localSheetId="9">#REF!</definedName>
    <definedName name="DKK" localSheetId="11">#REF!</definedName>
    <definedName name="DKK" localSheetId="8">#REF!</definedName>
    <definedName name="DKK" localSheetId="0">#REF!</definedName>
    <definedName name="DKK" localSheetId="1">#REF!</definedName>
    <definedName name="DKK" localSheetId="3">#REF!</definedName>
    <definedName name="DKK" localSheetId="7">#REF!</definedName>
    <definedName name="DKK" localSheetId="12">#REF!</definedName>
    <definedName name="DKK" localSheetId="13">#REF!</definedName>
    <definedName name="DKK">#REF!</definedName>
    <definedName name="DKR" localSheetId="9">#REF!</definedName>
    <definedName name="DKR" localSheetId="11">#REF!</definedName>
    <definedName name="DKR" localSheetId="8">#REF!</definedName>
    <definedName name="DKR" localSheetId="0">#REF!</definedName>
    <definedName name="DKR" localSheetId="1">#REF!</definedName>
    <definedName name="DKR" localSheetId="3">#REF!</definedName>
    <definedName name="DKR" localSheetId="12">#REF!</definedName>
    <definedName name="DKR" localSheetId="13">#REF!</definedName>
    <definedName name="DKR">#REF!</definedName>
    <definedName name="DM" localSheetId="9">#REF!</definedName>
    <definedName name="DM" localSheetId="11">#REF!</definedName>
    <definedName name="DM" localSheetId="8">#REF!</definedName>
    <definedName name="DM" localSheetId="0">#REF!</definedName>
    <definedName name="DM" localSheetId="1">#REF!</definedName>
    <definedName name="DM" localSheetId="3">#REF!</definedName>
    <definedName name="DM" localSheetId="12">#REF!</definedName>
    <definedName name="DM" localSheetId="13">#REF!</definedName>
    <definedName name="DM">#REF!</definedName>
    <definedName name="DM1A" localSheetId="9">#REF!</definedName>
    <definedName name="DM1A" localSheetId="11">#REF!</definedName>
    <definedName name="DM1A" localSheetId="8">#REF!</definedName>
    <definedName name="DM1A" localSheetId="0">#REF!</definedName>
    <definedName name="DM1A" localSheetId="1">#REF!</definedName>
    <definedName name="DM1A" localSheetId="3">#REF!</definedName>
    <definedName name="DM1A" localSheetId="12">#REF!</definedName>
    <definedName name="DM1A" localSheetId="13">#REF!</definedName>
    <definedName name="DM1A">#REF!</definedName>
    <definedName name="DMBYS">[84]RESULTADOS!$A$86:$IV$86</definedName>
    <definedName name="DMU" localSheetId="9">#REF!</definedName>
    <definedName name="DMU" localSheetId="11">#REF!</definedName>
    <definedName name="DMU" localSheetId="8">#REF!</definedName>
    <definedName name="DMU" localSheetId="0">#REF!</definedName>
    <definedName name="DMU" localSheetId="1">#REF!</definedName>
    <definedName name="DMU" localSheetId="3">#REF!</definedName>
    <definedName name="DMU" localSheetId="7">#REF!</definedName>
    <definedName name="DMU" localSheetId="12">#REF!</definedName>
    <definedName name="DMU" localSheetId="13">#REF!</definedName>
    <definedName name="DMU">#REF!</definedName>
    <definedName name="DNP">[84]SUPUESTOS!A$18</definedName>
    <definedName name="DO" localSheetId="9">#REF!</definedName>
    <definedName name="DO" localSheetId="11">#REF!</definedName>
    <definedName name="DO" localSheetId="8">#REF!</definedName>
    <definedName name="DO" localSheetId="0">#REF!</definedName>
    <definedName name="DO" localSheetId="1">#REF!</definedName>
    <definedName name="DO" localSheetId="3">#REF!</definedName>
    <definedName name="DO" localSheetId="7">#REF!</definedName>
    <definedName name="DO" localSheetId="12">#REF!</definedName>
    <definedName name="DO" localSheetId="13">#REF!</definedName>
    <definedName name="DO">#REF!</definedName>
    <definedName name="DOMI">#N/A</definedName>
    <definedName name="DOMINIO2">#N/A</definedName>
    <definedName name="DPOB">[84]SUPUESTOS!A$7</definedName>
    <definedName name="Dproj">#N/A</definedName>
    <definedName name="DR" localSheetId="9">#REF!</definedName>
    <definedName name="DR" localSheetId="11">#REF!</definedName>
    <definedName name="DR" localSheetId="8">#REF!</definedName>
    <definedName name="DR" localSheetId="0">#REF!</definedName>
    <definedName name="DR" localSheetId="1">#REF!</definedName>
    <definedName name="DR" localSheetId="3">#REF!</definedName>
    <definedName name="DR" localSheetId="7">#REF!</definedName>
    <definedName name="DR" localSheetId="12">#REF!</definedName>
    <definedName name="DR" localSheetId="13">#REF!</definedName>
    <definedName name="DR">#REF!</definedName>
    <definedName name="DR1A" localSheetId="9">#REF!</definedName>
    <definedName name="DR1A" localSheetId="11">#REF!</definedName>
    <definedName name="DR1A" localSheetId="8">#REF!</definedName>
    <definedName name="DR1A" localSheetId="0">#REF!</definedName>
    <definedName name="DR1A" localSheetId="1">#REF!</definedName>
    <definedName name="DR1A" localSheetId="3">#REF!</definedName>
    <definedName name="DR1A" localSheetId="7">#REF!</definedName>
    <definedName name="DR1A" localSheetId="12">#REF!</definedName>
    <definedName name="DR1A" localSheetId="13">#REF!</definedName>
    <definedName name="DR1A">#REF!</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9"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12"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'[84]SMONET-FINANC'!$A$99:$IV$99</definedName>
    <definedName name="ds" localSheetId="8" hidden="1">'[90]Fax a enviar'!#REF!</definedName>
    <definedName name="ds" localSheetId="0" hidden="1">'[90]Fax a enviar'!#REF!</definedName>
    <definedName name="ds" localSheetId="1" hidden="1">'[90]Fax a enviar'!#REF!</definedName>
    <definedName name="ds" localSheetId="3" hidden="1">'[90]Fax a enviar'!#REF!</definedName>
    <definedName name="ds" localSheetId="7" hidden="1">'[90]Fax a enviar'!#REF!</definedName>
    <definedName name="ds" hidden="1">'[90]Fax a enviar'!#REF!</definedName>
    <definedName name="DSA_Assumptions" localSheetId="9">#REF!</definedName>
    <definedName name="DSA_Assumptions" localSheetId="11">#REF!</definedName>
    <definedName name="DSA_Assumptions" localSheetId="8">#REF!</definedName>
    <definedName name="DSA_Assumptions" localSheetId="0">#REF!</definedName>
    <definedName name="DSA_Assumptions" localSheetId="1">#REF!</definedName>
    <definedName name="DSA_Assumptions" localSheetId="3">#REF!</definedName>
    <definedName name="DSA_Assumptions" localSheetId="7">#REF!</definedName>
    <definedName name="DSA_Assumptions" localSheetId="12">#REF!</definedName>
    <definedName name="DSA_Assumptions" localSheetId="13">#REF!</definedName>
    <definedName name="DSA_Assumptions">#REF!</definedName>
    <definedName name="dsaout" localSheetId="9">#REF!</definedName>
    <definedName name="dsaout" localSheetId="11">#REF!</definedName>
    <definedName name="dsaout" localSheetId="8">#REF!</definedName>
    <definedName name="dsaout" localSheetId="0">#REF!</definedName>
    <definedName name="dsaout" localSheetId="3">#REF!</definedName>
    <definedName name="dsaout" localSheetId="7">#REF!</definedName>
    <definedName name="dsaout" localSheetId="12">#REF!</definedName>
    <definedName name="dsaout" localSheetId="13">#REF!</definedName>
    <definedName name="dsaout">#REF!</definedName>
    <definedName name="DSD">#N/A</definedName>
    <definedName name="DSD_S">#N/A</definedName>
    <definedName name="DSDB">#N/A</definedName>
    <definedName name="DSDG">#N/A</definedName>
    <definedName name="dsds" localSheetId="8" hidden="1">'[90]Fax a enviar'!#REF!</definedName>
    <definedName name="dsds" localSheetId="0" hidden="1">'[90]Fax a enviar'!#REF!</definedName>
    <definedName name="dsds" localSheetId="1" hidden="1">#REF!</definedName>
    <definedName name="dsds" localSheetId="3" hidden="1">'[90]Fax a enviar'!#REF!</definedName>
    <definedName name="dsds" localSheetId="7" hidden="1">'[90]Fax a enviar'!#REF!</definedName>
    <definedName name="dsds" hidden="1">'[90]Fax a enviar'!#REF!</definedName>
    <definedName name="DSI" localSheetId="9">#REF!</definedName>
    <definedName name="DSI" localSheetId="11">#REF!</definedName>
    <definedName name="DSI" localSheetId="8">#REF!</definedName>
    <definedName name="DSI" localSheetId="0">#REF!</definedName>
    <definedName name="DSI" localSheetId="1">#REF!</definedName>
    <definedName name="DSI" localSheetId="3">#REF!</definedName>
    <definedName name="DSI" localSheetId="7">#REF!</definedName>
    <definedName name="DSI" localSheetId="12">#REF!</definedName>
    <definedName name="DSI" localSheetId="13">#REF!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9">#REF!</definedName>
    <definedName name="DSP" localSheetId="11">#REF!</definedName>
    <definedName name="DSP" localSheetId="8">#REF!</definedName>
    <definedName name="DSP" localSheetId="0">#REF!</definedName>
    <definedName name="DSP" localSheetId="1">#REF!</definedName>
    <definedName name="DSP" localSheetId="3">#REF!</definedName>
    <definedName name="DSP" localSheetId="7">#REF!</definedName>
    <definedName name="DSP" localSheetId="12">#REF!</definedName>
    <definedName name="DSP" localSheetId="13">#REF!</definedName>
    <definedName name="DSP">#REF!</definedName>
    <definedName name="DSPBproj">#N/A</definedName>
    <definedName name="DSPG" localSheetId="9">#REF!</definedName>
    <definedName name="DSPG" localSheetId="11">#REF!</definedName>
    <definedName name="DSPG" localSheetId="8">#REF!</definedName>
    <definedName name="DSPG" localSheetId="0">#REF!</definedName>
    <definedName name="DSPG" localSheetId="1">#REF!</definedName>
    <definedName name="DSPG" localSheetId="3">#REF!</definedName>
    <definedName name="DSPG" localSheetId="7">#REF!</definedName>
    <definedName name="DSPG" localSheetId="12">#REF!</definedName>
    <definedName name="DSPG" localSheetId="13">#REF!</definedName>
    <definedName name="DSPG">#REF!</definedName>
    <definedName name="DSPGproj">#N/A</definedName>
    <definedName name="DSPproj">#N/A</definedName>
    <definedName name="DSPSD">#N/A</definedName>
    <definedName name="DSPSDB">#N/A</definedName>
    <definedName name="DSPSDG">#N/A</definedName>
    <definedName name="DTS" localSheetId="9">#REF!</definedName>
    <definedName name="DTS" localSheetId="11">#REF!</definedName>
    <definedName name="DTS" localSheetId="8">#REF!</definedName>
    <definedName name="DTS" localSheetId="0">#REF!</definedName>
    <definedName name="DTS" localSheetId="1">#REF!</definedName>
    <definedName name="DTS" localSheetId="3">#REF!</definedName>
    <definedName name="DTS" localSheetId="7">#REF!</definedName>
    <definedName name="DTS" localSheetId="12">#REF!</definedName>
    <definedName name="DTS" localSheetId="13">#REF!</definedName>
    <definedName name="DTS">#REF!</definedName>
    <definedName name="dummy" localSheetId="9">#REF!</definedName>
    <definedName name="dummy" localSheetId="11">#REF!</definedName>
    <definedName name="dummy" localSheetId="8">#REF!</definedName>
    <definedName name="dummy" localSheetId="0">#REF!</definedName>
    <definedName name="dummy" localSheetId="3">#REF!</definedName>
    <definedName name="dummy" localSheetId="7">#REF!</definedName>
    <definedName name="dummy" localSheetId="12">#REF!</definedName>
    <definedName name="dummy" localSheetId="13">#REF!</definedName>
    <definedName name="dummy">#REF!</definedName>
    <definedName name="DXBYS">[84]RESULTADOS!$A$82:$IV$82</definedName>
    <definedName name="DY" localSheetId="9">#REF!</definedName>
    <definedName name="DY" localSheetId="11">#REF!</definedName>
    <definedName name="DY" localSheetId="8">#REF!</definedName>
    <definedName name="DY" localSheetId="0">#REF!</definedName>
    <definedName name="DY" localSheetId="1">#REF!</definedName>
    <definedName name="DY" localSheetId="3">#REF!</definedName>
    <definedName name="DY" localSheetId="7">#REF!</definedName>
    <definedName name="DY" localSheetId="12">#REF!</definedName>
    <definedName name="DY" localSheetId="13">#REF!</definedName>
    <definedName name="DY">#REF!</definedName>
    <definedName name="DY1A" localSheetId="9">#REF!</definedName>
    <definedName name="DY1A" localSheetId="11">#REF!</definedName>
    <definedName name="DY1A" localSheetId="8">#REF!</definedName>
    <definedName name="DY1A" localSheetId="0">#REF!</definedName>
    <definedName name="DY1A" localSheetId="1">#REF!</definedName>
    <definedName name="DY1A" localSheetId="3">#REF!</definedName>
    <definedName name="DY1A" localSheetId="7">#REF!</definedName>
    <definedName name="DY1A" localSheetId="12">#REF!</definedName>
    <definedName name="DY1A" localSheetId="13">#REF!</definedName>
    <definedName name="DY1A">#REF!</definedName>
    <definedName name="E" localSheetId="9">#REF!</definedName>
    <definedName name="E" localSheetId="11">#REF!</definedName>
    <definedName name="E" localSheetId="8">#REF!</definedName>
    <definedName name="E" localSheetId="0">#REF!</definedName>
    <definedName name="E" localSheetId="1">#REF!</definedName>
    <definedName name="E" localSheetId="3">#REF!</definedName>
    <definedName name="E" localSheetId="7">#REF!</definedName>
    <definedName name="E" localSheetId="12">#REF!</definedName>
    <definedName name="E" localSheetId="13">#REF!</definedName>
    <definedName name="E">#REF!</definedName>
    <definedName name="EBRD" localSheetId="9">#REF!</definedName>
    <definedName name="EBRD" localSheetId="11">#REF!</definedName>
    <definedName name="EBRD" localSheetId="8">#REF!</definedName>
    <definedName name="EBRD" localSheetId="0">#REF!</definedName>
    <definedName name="EBRD" localSheetId="3">#REF!</definedName>
    <definedName name="EBRD" localSheetId="12">#REF!</definedName>
    <definedName name="EBRD" localSheetId="13">#REF!</definedName>
    <definedName name="EBRD">#REF!</definedName>
    <definedName name="Ecowas" localSheetId="8">[70]terms!#REF!</definedName>
    <definedName name="Ecowas">[70]terms!#REF!</definedName>
    <definedName name="ECU" localSheetId="9">#REF!</definedName>
    <definedName name="ECU" localSheetId="11">#REF!</definedName>
    <definedName name="ECU" localSheetId="8">#REF!</definedName>
    <definedName name="ECU" localSheetId="0">#REF!</definedName>
    <definedName name="ECU" localSheetId="1">#REF!</definedName>
    <definedName name="ECU" localSheetId="3">#REF!</definedName>
    <definedName name="ECU" localSheetId="7">#REF!</definedName>
    <definedName name="ECU" localSheetId="12">#REF!</definedName>
    <definedName name="ECU" localSheetId="13">#REF!</definedName>
    <definedName name="ECU">#REF!</definedName>
    <definedName name="EDNA">#N/A</definedName>
    <definedName name="EDNA_B" localSheetId="8">[91]Q6!#REF!</definedName>
    <definedName name="EDNA_B" localSheetId="0">[91]Q6!#REF!</definedName>
    <definedName name="EDNA_B" localSheetId="1">[91]Q6!#REF!</definedName>
    <definedName name="EDNA_B" localSheetId="3">[91]Q6!#REF!</definedName>
    <definedName name="EDNA_B" localSheetId="7">[91]Q6!#REF!</definedName>
    <definedName name="EDNA_B">[91]Q6!#REF!</definedName>
    <definedName name="EDNA_D" localSheetId="1">[91]Q7!#REF!</definedName>
    <definedName name="EDNA_D" localSheetId="3">[91]Q7!#REF!</definedName>
    <definedName name="EDNA_D">[91]Q7!#REF!</definedName>
    <definedName name="EDNA_T">[91]Q5!#REF!</definedName>
    <definedName name="EDNE">[91]Q7!#REF!</definedName>
    <definedName name="edr" localSheetId="15" hidden="1">{"Riqfin97",#N/A,FALSE,"Tran";"Riqfinpro",#N/A,FALSE,"Tran"}</definedName>
    <definedName name="edr" localSheetId="9" hidden="1">{"Riqfin97",#N/A,FALSE,"Tran";"Riqfinpro",#N/A,FALSE,"Tran"}</definedName>
    <definedName name="edr" localSheetId="11" hidden="1">{"Riqfin97",#N/A,FALSE,"Tran";"Riqfinpro",#N/A,FALSE,"Tran"}</definedName>
    <definedName name="edr" localSheetId="8" hidden="1">{"Riqfin97",#N/A,FALSE,"Tran";"Riqfinpro",#N/A,FALSE,"Tran"}</definedName>
    <definedName name="edr" localSheetId="0" hidden="1">{"Riqfin97",#N/A,FALSE,"Tran";"Riqfinpro",#N/A,FALSE,"Tran"}</definedName>
    <definedName name="edr" localSheetId="1" hidden="1">{"Riqfin97",#N/A,FALSE,"Tran";"Riqfinpro",#N/A,FALSE,"Tran"}</definedName>
    <definedName name="edr" localSheetId="3" hidden="1">{"Riqfin97",#N/A,FALSE,"Tran";"Riqfinpro",#N/A,FALSE,"Tran"}</definedName>
    <definedName name="edr" localSheetId="7" hidden="1">{"Riqfin97",#N/A,FALSE,"Tran";"Riqfinpro",#N/A,FALSE,"Tran"}</definedName>
    <definedName name="edr" localSheetId="10" hidden="1">{"Riqfin97",#N/A,FALSE,"Tran";"Riqfinpro",#N/A,FALSE,"Tran"}</definedName>
    <definedName name="edr" localSheetId="12" hidden="1">{"Riqfin97",#N/A,FALSE,"Tran";"Riqfinpro",#N/A,FALSE,"Tran"}</definedName>
    <definedName name="edr" localSheetId="13" hidden="1">{"Riqfin97",#N/A,FALSE,"Tran";"Riqfinpro",#N/A,FALSE,"Tran"}</definedName>
    <definedName name="edr" hidden="1">{"Riqfin97",#N/A,FALSE,"Tran";"Riqfinpro",#N/A,FALSE,"Tran"}</definedName>
    <definedName name="ee" localSheetId="15" hidden="1">{"Tab1",#N/A,FALSE,"P";"Tab2",#N/A,FALSE,"P"}</definedName>
    <definedName name="ee" localSheetId="9" hidden="1">{"Tab1",#N/A,FALSE,"P";"Tab2",#N/A,FALSE,"P"}</definedName>
    <definedName name="ee" localSheetId="11" hidden="1">{"Tab1",#N/A,FALSE,"P";"Tab2",#N/A,FALSE,"P"}</definedName>
    <definedName name="ee" localSheetId="8" hidden="1">{"Tab1",#N/A,FALSE,"P";"Tab2",#N/A,FALSE,"P"}</definedName>
    <definedName name="ee" localSheetId="0" hidden="1">{"Tab1",#N/A,FALSE,"P";"Tab2",#N/A,FALSE,"P"}</definedName>
    <definedName name="ee" localSheetId="1" hidden="1">{"Tab1",#N/A,FALSE,"P";"Tab2",#N/A,FALSE,"P"}</definedName>
    <definedName name="ee" localSheetId="3" hidden="1">{"Tab1",#N/A,FALSE,"P";"Tab2",#N/A,FALSE,"P"}</definedName>
    <definedName name="ee" localSheetId="7" hidden="1">{"Tab1",#N/A,FALSE,"P";"Tab2",#N/A,FALSE,"P"}</definedName>
    <definedName name="ee" localSheetId="10" hidden="1">{"Tab1",#N/A,FALSE,"P";"Tab2",#N/A,FALSE,"P"}</definedName>
    <definedName name="ee" localSheetId="12" hidden="1">{"Tab1",#N/A,FALSE,"P";"Tab2",#N/A,FALSE,"P"}</definedName>
    <definedName name="ee" localSheetId="13" hidden="1">{"Tab1",#N/A,FALSE,"P";"Tab2",#N/A,FALSE,"P"}</definedName>
    <definedName name="ee" hidden="1">{"Tab1",#N/A,FALSE,"P";"Tab2",#N/A,FALSE,"P"}</definedName>
    <definedName name="EE_Table_02.___Selected_National_Accounts_Aggregates" localSheetId="9">#REF!</definedName>
    <definedName name="EE_Table_02.___Selected_National_Accounts_Aggregates" localSheetId="11">#REF!</definedName>
    <definedName name="EE_Table_02.___Selected_National_Accounts_Aggregates" localSheetId="8">#REF!</definedName>
    <definedName name="EE_Table_02.___Selected_National_Accounts_Aggregates" localSheetId="0">#REF!</definedName>
    <definedName name="EE_Table_02.___Selected_National_Accounts_Aggregates" localSheetId="1">#REF!</definedName>
    <definedName name="EE_Table_02.___Selected_National_Accounts_Aggregates" localSheetId="3">#REF!</definedName>
    <definedName name="EE_Table_02.___Selected_National_Accounts_Aggregates" localSheetId="7">#REF!</definedName>
    <definedName name="EE_Table_02.___Selected_National_Accounts_Aggregates" localSheetId="12">#REF!</definedName>
    <definedName name="EE_Table_02.___Selected_National_Accounts_Aggregates" localSheetId="13">#REF!</definedName>
    <definedName name="EE_Table_02.___Selected_National_Accounts_Aggregates">#REF!</definedName>
    <definedName name="EE_Table_03.___Expenditure_and_Savings" localSheetId="9">#REF!</definedName>
    <definedName name="EE_Table_03.___Expenditure_and_Savings" localSheetId="11">#REF!</definedName>
    <definedName name="EE_Table_03.___Expenditure_and_Savings" localSheetId="8">#REF!</definedName>
    <definedName name="EE_Table_03.___Expenditure_and_Savings" localSheetId="0">#REF!</definedName>
    <definedName name="EE_Table_03.___Expenditure_and_Savings" localSheetId="3">#REF!</definedName>
    <definedName name="EE_Table_03.___Expenditure_and_Savings" localSheetId="7">#REF!</definedName>
    <definedName name="EE_Table_03.___Expenditure_and_Savings" localSheetId="12">#REF!</definedName>
    <definedName name="EE_Table_03.___Expenditure_and_Savings" localSheetId="13">#REF!</definedName>
    <definedName name="EE_Table_03.___Expenditure_and_Savings">#REF!</definedName>
    <definedName name="EE_Table_04.___Consumer_Price_Indices____1" localSheetId="9">#REF!</definedName>
    <definedName name="EE_Table_04.___Consumer_Price_Indices____1" localSheetId="11">#REF!</definedName>
    <definedName name="EE_Table_04.___Consumer_Price_Indices____1" localSheetId="8">#REF!</definedName>
    <definedName name="EE_Table_04.___Consumer_Price_Indices____1" localSheetId="0">#REF!</definedName>
    <definedName name="EE_Table_04.___Consumer_Price_Indices____1" localSheetId="3">#REF!</definedName>
    <definedName name="EE_Table_04.___Consumer_Price_Indices____1" localSheetId="7">#REF!</definedName>
    <definedName name="EE_Table_04.___Consumer_Price_Indices____1" localSheetId="12">#REF!</definedName>
    <definedName name="EE_Table_04.___Consumer_Price_Indices____1" localSheetId="13">#REF!</definedName>
    <definedName name="EE_Table_04.___Consumer_Price_Indices____1">#REF!</definedName>
    <definedName name="EE_Table_16.__National_Accounts_at_Current_Prices" localSheetId="9">#REF!</definedName>
    <definedName name="EE_Table_16.__National_Accounts_at_Current_Prices" localSheetId="11">#REF!</definedName>
    <definedName name="EE_Table_16.__National_Accounts_at_Current_Prices" localSheetId="8">#REF!</definedName>
    <definedName name="EE_Table_16.__National_Accounts_at_Current_Prices" localSheetId="0">#REF!</definedName>
    <definedName name="EE_Table_16.__National_Accounts_at_Current_Prices" localSheetId="12">#REF!</definedName>
    <definedName name="EE_Table_16.__National_Accounts_at_Current_Prices" localSheetId="13">#REF!</definedName>
    <definedName name="EE_Table_16.__National_Accounts_at_Current_Prices">#REF!</definedName>
    <definedName name="EE_Table_17___Real_Gross_Domestic_Expenditure" localSheetId="9">#REF!</definedName>
    <definedName name="EE_Table_17___Real_Gross_Domestic_Expenditure" localSheetId="11">#REF!</definedName>
    <definedName name="EE_Table_17___Real_Gross_Domestic_Expenditure" localSheetId="8">#REF!</definedName>
    <definedName name="EE_Table_17___Real_Gross_Domestic_Expenditure" localSheetId="0">#REF!</definedName>
    <definedName name="EE_Table_17___Real_Gross_Domestic_Expenditure" localSheetId="12">#REF!</definedName>
    <definedName name="EE_Table_17___Real_Gross_Domestic_Expenditure" localSheetId="13">#REF!</definedName>
    <definedName name="EE_Table_17___Real_Gross_Domestic_Expenditure">#REF!</definedName>
    <definedName name="EE_Table_18.__Real_Gross_Domestic_Product_by_Sector" localSheetId="9">#REF!</definedName>
    <definedName name="EE_Table_18.__Real_Gross_Domestic_Product_by_Sector" localSheetId="11">#REF!</definedName>
    <definedName name="EE_Table_18.__Real_Gross_Domestic_Product_by_Sector" localSheetId="8">#REF!</definedName>
    <definedName name="EE_Table_18.__Real_Gross_Domestic_Product_by_Sector" localSheetId="0">#REF!</definedName>
    <definedName name="EE_Table_18.__Real_Gross_Domestic_Product_by_Sector" localSheetId="12">#REF!</definedName>
    <definedName name="EE_Table_18.__Real_Gross_Domestic_Product_by_Sector" localSheetId="13">#REF!</definedName>
    <definedName name="EE_Table_18.__Real_Gross_Domestic_Product_by_Sector">#REF!</definedName>
    <definedName name="EE_Table_19.__Gross_Domestic_Investment" localSheetId="9">#REF!</definedName>
    <definedName name="EE_Table_19.__Gross_Domestic_Investment" localSheetId="11">#REF!</definedName>
    <definedName name="EE_Table_19.__Gross_Domestic_Investment" localSheetId="8">#REF!</definedName>
    <definedName name="EE_Table_19.__Gross_Domestic_Investment" localSheetId="0">#REF!</definedName>
    <definedName name="EE_Table_19.__Gross_Domestic_Investment" localSheetId="12">#REF!</definedName>
    <definedName name="EE_Table_19.__Gross_Domestic_Investment" localSheetId="13">#REF!</definedName>
    <definedName name="EE_Table_19.__Gross_Domestic_Investment">#REF!</definedName>
    <definedName name="EE_Table_20.__Selected_Agricultural_Sector_Statistics" localSheetId="9">#REF!</definedName>
    <definedName name="EE_Table_20.__Selected_Agricultural_Sector_Statistics" localSheetId="11">#REF!</definedName>
    <definedName name="EE_Table_20.__Selected_Agricultural_Sector_Statistics" localSheetId="8">#REF!</definedName>
    <definedName name="EE_Table_20.__Selected_Agricultural_Sector_Statistics" localSheetId="0">#REF!</definedName>
    <definedName name="EE_Table_20.__Selected_Agricultural_Sector_Statistics" localSheetId="12">#REF!</definedName>
    <definedName name="EE_Table_20.__Selected_Agricultural_Sector_Statistics" localSheetId="13">#REF!</definedName>
    <definedName name="EE_Table_20.__Selected_Agricultural_Sector_Statistics">#REF!</definedName>
    <definedName name="EE_Table_20.5__Ag_Sector_Statistics__concluded" localSheetId="9">#REF!</definedName>
    <definedName name="EE_Table_20.5__Ag_Sector_Statistics__concluded" localSheetId="11">#REF!</definedName>
    <definedName name="EE_Table_20.5__Ag_Sector_Statistics__concluded" localSheetId="8">#REF!</definedName>
    <definedName name="EE_Table_20.5__Ag_Sector_Statistics__concluded" localSheetId="0">#REF!</definedName>
    <definedName name="EE_Table_20.5__Ag_Sector_Statistics__concluded" localSheetId="12">#REF!</definedName>
    <definedName name="EE_Table_20.5__Ag_Sector_Statistics__concluded" localSheetId="13">#REF!</definedName>
    <definedName name="EE_Table_20.5__Ag_Sector_Statistics__concluded">#REF!</definedName>
    <definedName name="EE_Table_21.__Manufacturing_Production" localSheetId="9">#REF!</definedName>
    <definedName name="EE_Table_21.__Manufacturing_Production" localSheetId="11">#REF!</definedName>
    <definedName name="EE_Table_21.__Manufacturing_Production" localSheetId="8">#REF!</definedName>
    <definedName name="EE_Table_21.__Manufacturing_Production" localSheetId="0">#REF!</definedName>
    <definedName name="EE_Table_21.__Manufacturing_Production" localSheetId="12">#REF!</definedName>
    <definedName name="EE_Table_21.__Manufacturing_Production" localSheetId="13">#REF!</definedName>
    <definedName name="EE_Table_21.__Manufacturing_Production">#REF!</definedName>
    <definedName name="EE_Table_22.__Production_Exports_and_Imports_of_Petroleum" localSheetId="9">#REF!</definedName>
    <definedName name="EE_Table_22.__Production_Exports_and_Imports_of_Petroleum" localSheetId="11">#REF!</definedName>
    <definedName name="EE_Table_22.__Production_Exports_and_Imports_of_Petroleum" localSheetId="8">#REF!</definedName>
    <definedName name="EE_Table_22.__Production_Exports_and_Imports_of_Petroleum" localSheetId="0">#REF!</definedName>
    <definedName name="EE_Table_22.__Production_Exports_and_Imports_of_Petroleum" localSheetId="12">#REF!</definedName>
    <definedName name="EE_Table_22.__Production_Exports_and_Imports_of_Petroleum" localSheetId="13">#REF!</definedName>
    <definedName name="EE_Table_22.__Production_Exports_and_Imports_of_Petroleum">#REF!</definedName>
    <definedName name="EE_Table_23.__Retail_Prices_for_Petroleum_Products" localSheetId="9">#REF!</definedName>
    <definedName name="EE_Table_23.__Retail_Prices_for_Petroleum_Products" localSheetId="11">#REF!</definedName>
    <definedName name="EE_Table_23.__Retail_Prices_for_Petroleum_Products" localSheetId="8">#REF!</definedName>
    <definedName name="EE_Table_23.__Retail_Prices_for_Petroleum_Products" localSheetId="0">#REF!</definedName>
    <definedName name="EE_Table_23.__Retail_Prices_for_Petroleum_Products" localSheetId="12">#REF!</definedName>
    <definedName name="EE_Table_23.__Retail_Prices_for_Petroleum_Products" localSheetId="13">#REF!</definedName>
    <definedName name="EE_Table_23.__Retail_Prices_for_Petroleum_Products">#REF!</definedName>
    <definedName name="EE_Table_24.__Consumption_of_Petroleum_and_Derivatives" localSheetId="9">#REF!</definedName>
    <definedName name="EE_Table_24.__Consumption_of_Petroleum_and_Derivatives" localSheetId="11">#REF!</definedName>
    <definedName name="EE_Table_24.__Consumption_of_Petroleum_and_Derivatives" localSheetId="8">#REF!</definedName>
    <definedName name="EE_Table_24.__Consumption_of_Petroleum_and_Derivatives" localSheetId="0">#REF!</definedName>
    <definedName name="EE_Table_24.__Consumption_of_Petroleum_and_Derivatives" localSheetId="12">#REF!</definedName>
    <definedName name="EE_Table_24.__Consumption_of_Petroleum_and_Derivatives" localSheetId="13">#REF!</definedName>
    <definedName name="EE_Table_24.__Consumption_of_Petroleum_and_Derivatives">#REF!</definedName>
    <definedName name="EE_Table_25.__Production_and_Distribution_Electricity" localSheetId="9">#REF!</definedName>
    <definedName name="EE_Table_25.__Production_and_Distribution_Electricity" localSheetId="11">#REF!</definedName>
    <definedName name="EE_Table_25.__Production_and_Distribution_Electricity" localSheetId="8">#REF!</definedName>
    <definedName name="EE_Table_25.__Production_and_Distribution_Electricity" localSheetId="0">#REF!</definedName>
    <definedName name="EE_Table_25.__Production_and_Distribution_Electricity" localSheetId="12">#REF!</definedName>
    <definedName name="EE_Table_25.__Production_and_Distribution_Electricity" localSheetId="13">#REF!</definedName>
    <definedName name="EE_Table_25.__Production_and_Distribution_Electricity">#REF!</definedName>
    <definedName name="EE_Table_26.__Average_Price_of_Electricity" localSheetId="9">#REF!</definedName>
    <definedName name="EE_Table_26.__Average_Price_of_Electricity" localSheetId="11">#REF!</definedName>
    <definedName name="EE_Table_26.__Average_Price_of_Electricity" localSheetId="8">#REF!</definedName>
    <definedName name="EE_Table_26.__Average_Price_of_Electricity" localSheetId="0">#REF!</definedName>
    <definedName name="EE_Table_26.__Average_Price_of_Electricity" localSheetId="12">#REF!</definedName>
    <definedName name="EE_Table_26.__Average_Price_of_Electricity" localSheetId="13">#REF!</definedName>
    <definedName name="EE_Table_26.__Average_Price_of_Electricity">#REF!</definedName>
    <definedName name="EE_Table_27.__Guatemala___Consumer_Price_Indices__1" localSheetId="9">#REF!</definedName>
    <definedName name="EE_Table_27.__Guatemala___Consumer_Price_Indices__1" localSheetId="11">#REF!</definedName>
    <definedName name="EE_Table_27.__Guatemala___Consumer_Price_Indices__1" localSheetId="8">#REF!</definedName>
    <definedName name="EE_Table_27.__Guatemala___Consumer_Price_Indices__1" localSheetId="0">#REF!</definedName>
    <definedName name="EE_Table_27.__Guatemala___Consumer_Price_Indices__1" localSheetId="12">#REF!</definedName>
    <definedName name="EE_Table_27.__Guatemala___Consumer_Price_Indices__1" localSheetId="13">#REF!</definedName>
    <definedName name="EE_Table_27.__Guatemala___Consumer_Price_Indices__1">#REF!</definedName>
    <definedName name="EE_Table_28._Guatemala___Selected_Wage_Indicators_1" localSheetId="9">#REF!</definedName>
    <definedName name="EE_Table_28._Guatemala___Selected_Wage_Indicators_1" localSheetId="11">#REF!</definedName>
    <definedName name="EE_Table_28._Guatemala___Selected_Wage_Indicators_1" localSheetId="8">#REF!</definedName>
    <definedName name="EE_Table_28._Guatemala___Selected_Wage_Indicators_1" localSheetId="0">#REF!</definedName>
    <definedName name="EE_Table_28._Guatemala___Selected_Wage_Indicators_1" localSheetId="12">#REF!</definedName>
    <definedName name="EE_Table_28._Guatemala___Selected_Wage_Indicators_1" localSheetId="13">#REF!</definedName>
    <definedName name="EE_Table_28._Guatemala___Selected_Wage_Indicators_1">#REF!</definedName>
    <definedName name="EE_Table_29.__Minimum_Monthly_Wages_by_Economic_Activity" localSheetId="9">#REF!</definedName>
    <definedName name="EE_Table_29.__Minimum_Monthly_Wages_by_Economic_Activity" localSheetId="11">#REF!</definedName>
    <definedName name="EE_Table_29.__Minimum_Monthly_Wages_by_Economic_Activity" localSheetId="8">#REF!</definedName>
    <definedName name="EE_Table_29.__Minimum_Monthly_Wages_by_Economic_Activity" localSheetId="0">#REF!</definedName>
    <definedName name="EE_Table_29.__Minimum_Monthly_Wages_by_Economic_Activity" localSheetId="12">#REF!</definedName>
    <definedName name="EE_Table_29.__Minimum_Monthly_Wages_by_Economic_Activity" localSheetId="13">#REF!</definedName>
    <definedName name="EE_Table_29.__Minimum_Monthly_Wages_by_Economic_Activity">#REF!</definedName>
    <definedName name="EE_Table_30._Guatemala___Selected_Employment_and_Labor_Productivity_Indicators" localSheetId="9">#REF!</definedName>
    <definedName name="EE_Table_30._Guatemala___Selected_Employment_and_Labor_Productivity_Indicators" localSheetId="11">#REF!</definedName>
    <definedName name="EE_Table_30._Guatemala___Selected_Employment_and_Labor_Productivity_Indicators" localSheetId="8">#REF!</definedName>
    <definedName name="EE_Table_30._Guatemala___Selected_Employment_and_Labor_Productivity_Indicators" localSheetId="0">#REF!</definedName>
    <definedName name="EE_Table_30._Guatemala___Selected_Employment_and_Labor_Productivity_Indicators" localSheetId="12">#REF!</definedName>
    <definedName name="EE_Table_30._Guatemala___Selected_Employment_and_Labor_Productivity_Indicators" localSheetId="13">#REF!</definedName>
    <definedName name="EE_Table_30._Guatemala___Selected_Employment_and_Labor_Productivity_Indicators">#REF!</definedName>
    <definedName name="EE_Table_31._Wage_and_Employment_Indicators_1" localSheetId="9">#REF!</definedName>
    <definedName name="EE_Table_31._Wage_and_Employment_Indicators_1" localSheetId="11">#REF!</definedName>
    <definedName name="EE_Table_31._Wage_and_Employment_Indicators_1" localSheetId="8">#REF!</definedName>
    <definedName name="EE_Table_31._Wage_and_Employment_Indicators_1" localSheetId="0">#REF!</definedName>
    <definedName name="EE_Table_31._Wage_and_Employment_Indicators_1" localSheetId="12">#REF!</definedName>
    <definedName name="EE_Table_31._Wage_and_Employment_Indicators_1" localSheetId="13">#REF!</definedName>
    <definedName name="EE_Table_31._Wage_and_Employment_Indicators_1">#REF!</definedName>
    <definedName name="EE_Table_32_ULC_PROD_indicators" localSheetId="9">#REF!</definedName>
    <definedName name="EE_Table_32_ULC_PROD_indicators" localSheetId="11">#REF!</definedName>
    <definedName name="EE_Table_32_ULC_PROD_indicators" localSheetId="8">#REF!</definedName>
    <definedName name="EE_Table_32_ULC_PROD_indicators" localSheetId="0">#REF!</definedName>
    <definedName name="EE_Table_32_ULC_PROD_indicators" localSheetId="12">#REF!</definedName>
    <definedName name="EE_Table_32_ULC_PROD_indicators" localSheetId="13">#REF!</definedName>
    <definedName name="EE_Table_32_ULC_PROD_indicators">#REF!</definedName>
    <definedName name="EE_Table_33_Indicators_of_Competitiveness" localSheetId="9">#REF!</definedName>
    <definedName name="EE_Table_33_Indicators_of_Competitiveness" localSheetId="11">#REF!</definedName>
    <definedName name="EE_Table_33_Indicators_of_Competitiveness" localSheetId="8">#REF!</definedName>
    <definedName name="EE_Table_33_Indicators_of_Competitiveness" localSheetId="0">#REF!</definedName>
    <definedName name="EE_Table_33_Indicators_of_Competitiveness" localSheetId="12">#REF!</definedName>
    <definedName name="EE_Table_33_Indicators_of_Competitiveness" localSheetId="13">#REF!</definedName>
    <definedName name="EE_Table_33_Indicators_of_Competitiveness">#REF!</definedName>
    <definedName name="eee" localSheetId="15" hidden="1">{"Tab1",#N/A,FALSE,"P";"Tab2",#N/A,FALSE,"P"}</definedName>
    <definedName name="eee" localSheetId="9" hidden="1">{"Tab1",#N/A,FALSE,"P";"Tab2",#N/A,FALSE,"P"}</definedName>
    <definedName name="eee" localSheetId="11" hidden="1">{"Tab1",#N/A,FALSE,"P";"Tab2",#N/A,FALSE,"P"}</definedName>
    <definedName name="eee" localSheetId="8" hidden="1">{"Tab1",#N/A,FALSE,"P";"Tab2",#N/A,FALSE,"P"}</definedName>
    <definedName name="eee" localSheetId="0" hidden="1">{"Tab1",#N/A,FALSE,"P";"Tab2",#N/A,FALSE,"P"}</definedName>
    <definedName name="eee" localSheetId="1" hidden="1">{"Tab1",#N/A,FALSE,"P";"Tab2",#N/A,FALSE,"P"}</definedName>
    <definedName name="eee" localSheetId="3" hidden="1">{"Tab1",#N/A,FALSE,"P";"Tab2",#N/A,FALSE,"P"}</definedName>
    <definedName name="eee" localSheetId="7" hidden="1">{"Tab1",#N/A,FALSE,"P";"Tab2",#N/A,FALSE,"P"}</definedName>
    <definedName name="eee" localSheetId="10" hidden="1">{"Tab1",#N/A,FALSE,"P";"Tab2",#N/A,FALSE,"P"}</definedName>
    <definedName name="eee" localSheetId="12" hidden="1">{"Tab1",#N/A,FALSE,"P";"Tab2",#N/A,FALSE,"P"}</definedName>
    <definedName name="eee" localSheetId="13" hidden="1">{"Tab1",#N/A,FALSE,"P";"Tab2",#N/A,FALSE,"P"}</definedName>
    <definedName name="eee" hidden="1">{"Tab1",#N/A,FALSE,"P";"Tab2",#N/A,FALSE,"P"}</definedName>
    <definedName name="eeee" localSheetId="15" hidden="1">{"Riqfin97",#N/A,FALSE,"Tran";"Riqfinpro",#N/A,FALSE,"Tran"}</definedName>
    <definedName name="eeee" localSheetId="9" hidden="1">{"Riqfin97",#N/A,FALSE,"Tran";"Riqfinpro",#N/A,FALSE,"Tran"}</definedName>
    <definedName name="eeee" localSheetId="11" hidden="1">{"Riqfin97",#N/A,FALSE,"Tran";"Riqfinpro",#N/A,FALSE,"Tran"}</definedName>
    <definedName name="eeee" localSheetId="8" hidden="1">{"Riqfin97",#N/A,FALSE,"Tran";"Riqfinpro",#N/A,FALSE,"Tran"}</definedName>
    <definedName name="eeee" localSheetId="0" hidden="1">{"Riqfin97",#N/A,FALSE,"Tran";"Riqfinpro",#N/A,FALSE,"Tran"}</definedName>
    <definedName name="eeee" localSheetId="1" hidden="1">{"Riqfin97",#N/A,FALSE,"Tran";"Riqfinpro",#N/A,FALSE,"Tran"}</definedName>
    <definedName name="eeee" localSheetId="3" hidden="1">{"Riqfin97",#N/A,FALSE,"Tran";"Riqfinpro",#N/A,FALSE,"Tran"}</definedName>
    <definedName name="eeee" localSheetId="7" hidden="1">{"Riqfin97",#N/A,FALSE,"Tran";"Riqfinpro",#N/A,FALSE,"Tran"}</definedName>
    <definedName name="eeee" localSheetId="10" hidden="1">{"Riqfin97",#N/A,FALSE,"Tran";"Riqfinpro",#N/A,FALSE,"Tran"}</definedName>
    <definedName name="eeee" localSheetId="12" hidden="1">{"Riqfin97",#N/A,FALSE,"Tran";"Riqfinpro",#N/A,FALSE,"Tran"}</definedName>
    <definedName name="eeee" localSheetId="13" hidden="1">{"Riqfin97",#N/A,FALSE,"Tran";"Riqfinpro",#N/A,FALSE,"Tran"}</definedName>
    <definedName name="eeee" hidden="1">{"Riqfin97",#N/A,FALSE,"Tran";"Riqfinpro",#N/A,FALSE,"Tran"}</definedName>
    <definedName name="eeeee" localSheetId="15" hidden="1">{"Riqfin97",#N/A,FALSE,"Tran";"Riqfinpro",#N/A,FALSE,"Tran"}</definedName>
    <definedName name="eeeee" localSheetId="9" hidden="1">{"Riqfin97",#N/A,FALSE,"Tran";"Riqfinpro",#N/A,FALSE,"Tran"}</definedName>
    <definedName name="eeeee" localSheetId="11" hidden="1">{"Riqfin97",#N/A,FALSE,"Tran";"Riqfinpro",#N/A,FALSE,"Tran"}</definedName>
    <definedName name="eeeee" localSheetId="8"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3" hidden="1">{"Riqfin97",#N/A,FALSE,"Tran";"Riqfinpro",#N/A,FALSE,"Tran"}</definedName>
    <definedName name="eeeee" localSheetId="7" hidden="1">{"Riqfin97",#N/A,FALSE,"Tran";"Riqfinpro",#N/A,FALSE,"Tran"}</definedName>
    <definedName name="eeeee" localSheetId="10" hidden="1">{"Riqfin97",#N/A,FALSE,"Tran";"Riqfinpro",#N/A,FALSE,"Tran"}</definedName>
    <definedName name="eeeee" localSheetId="12" hidden="1">{"Riqfin97",#N/A,FALSE,"Tran";"Riqfinpro",#N/A,FALSE,"Tran"}</definedName>
    <definedName name="eeeee" localSheetId="13" hidden="1">{"Riqfin97",#N/A,FALSE,"Tran";"Riqfinpro",#N/A,FALSE,"Tran"}</definedName>
    <definedName name="eeeee" hidden="1">{"Riqfin97",#N/A,FALSE,"Tran";"Riqfinpro",#N/A,FALSE,"Tran"}</definedName>
    <definedName name="eeeeeee" localSheetId="15" hidden="1">{"Riqfin97",#N/A,FALSE,"Tran";"Riqfinpro",#N/A,FALSE,"Tran"}</definedName>
    <definedName name="eeeeeee" localSheetId="9" hidden="1">{"Riqfin97",#N/A,FALSE,"Tran";"Riqfinpro",#N/A,FALSE,"Tran"}</definedName>
    <definedName name="eeeeeee" localSheetId="11" hidden="1">{"Riqfin97",#N/A,FALSE,"Tran";"Riqfinpro",#N/A,FALSE,"Tran"}</definedName>
    <definedName name="eeeeeee" localSheetId="8"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3" hidden="1">{"Riqfin97",#N/A,FALSE,"Tran";"Riqfinpro",#N/A,FALSE,"Tran"}</definedName>
    <definedName name="eeeeeee" localSheetId="7" hidden="1">{"Riqfin97",#N/A,FALSE,"Tran";"Riqfinpro",#N/A,FALSE,"Tran"}</definedName>
    <definedName name="eeeeeee" localSheetId="10" hidden="1">{"Riqfin97",#N/A,FALSE,"Tran";"Riqfinpro",#N/A,FALSE,"Tran"}</definedName>
    <definedName name="eeeeeee" localSheetId="12" hidden="1">{"Riqfin97",#N/A,FALSE,"Tran";"Riqfinpro",#N/A,FALSE,"Tran"}</definedName>
    <definedName name="eeeeeee" localSheetId="13" hidden="1">{"Riqfin97",#N/A,FALSE,"Tran";"Riqfinpro",#N/A,FALSE,"Tran"}</definedName>
    <definedName name="eeeeeee" hidden="1">{"Riqfin97",#N/A,FALSE,"Tran";"Riqfinpro",#N/A,FALSE,"Tran"}</definedName>
    <definedName name="eeeeeeeeee" localSheetId="9" hidden="1">#REF!</definedName>
    <definedName name="eeeeeeeeee" localSheetId="11" hidden="1">#REF!</definedName>
    <definedName name="eeeeeeeeee" localSheetId="8" hidden="1">#REF!</definedName>
    <definedName name="eeeeeeeeee" localSheetId="0" hidden="1">#REF!</definedName>
    <definedName name="eeeeeeeeee" localSheetId="1" hidden="1">#REF!</definedName>
    <definedName name="eeeeeeeeee" localSheetId="3" hidden="1">#REF!</definedName>
    <definedName name="eeeeeeeeee" localSheetId="7" hidden="1">#REF!</definedName>
    <definedName name="eeeeeeeeee" localSheetId="12" hidden="1">#REF!</definedName>
    <definedName name="eeeeeeeeee" localSheetId="13" hidden="1">#REF!</definedName>
    <definedName name="eeeeeeeeee" hidden="1">#REF!</definedName>
    <definedName name="efdfrd" localSheetId="15" hidden="1">{"Tab1",#N/A,FALSE,"P";"Tab2",#N/A,FALSE,"P"}</definedName>
    <definedName name="efdfrd" localSheetId="9" hidden="1">{"Tab1",#N/A,FALSE,"P";"Tab2",#N/A,FALSE,"P"}</definedName>
    <definedName name="efdfrd" localSheetId="11" hidden="1">{"Tab1",#N/A,FALSE,"P";"Tab2",#N/A,FALSE,"P"}</definedName>
    <definedName name="efdfrd" localSheetId="8" hidden="1">{"Tab1",#N/A,FALSE,"P";"Tab2",#N/A,FALSE,"P"}</definedName>
    <definedName name="efdfrd" localSheetId="0" hidden="1">{"Tab1",#N/A,FALSE,"P";"Tab2",#N/A,FALSE,"P"}</definedName>
    <definedName name="efdfrd" localSheetId="1" hidden="1">{"Tab1",#N/A,FALSE,"P";"Tab2",#N/A,FALSE,"P"}</definedName>
    <definedName name="efdfrd" localSheetId="3" hidden="1">{"Tab1",#N/A,FALSE,"P";"Tab2",#N/A,FALSE,"P"}</definedName>
    <definedName name="efdfrd" localSheetId="7" hidden="1">{"Tab1",#N/A,FALSE,"P";"Tab2",#N/A,FALSE,"P"}</definedName>
    <definedName name="efdfrd" localSheetId="10" hidden="1">{"Tab1",#N/A,FALSE,"P";"Tab2",#N/A,FALSE,"P"}</definedName>
    <definedName name="efdfrd" localSheetId="12" hidden="1">{"Tab1",#N/A,FALSE,"P";"Tab2",#N/A,FALSE,"P"}</definedName>
    <definedName name="efdfrd" localSheetId="13" hidden="1">{"Tab1",#N/A,FALSE,"P";"Tab2",#N/A,FALSE,"P"}</definedName>
    <definedName name="efdfrd" hidden="1">{"Tab1",#N/A,FALSE,"P";"Tab2",#N/A,FALSE,"P"}</definedName>
    <definedName name="efdgd" localSheetId="1" hidden="1">#REF!</definedName>
    <definedName name="efdgd" localSheetId="3" hidden="1">'[101]Fax a enviar'!#REF!</definedName>
    <definedName name="efdgd" hidden="1">'[101]Fax a enviar'!#REF!</definedName>
    <definedName name="EfectivoCuentasBancarias">'[71]Vaciado 1'!$D$13</definedName>
    <definedName name="efefte" localSheetId="8" hidden="1">'[101]Fax a enviar'!#REF!</definedName>
    <definedName name="efefte" localSheetId="0" hidden="1">'[101]Fax a enviar'!#REF!</definedName>
    <definedName name="efefte" localSheetId="1" hidden="1">#REF!</definedName>
    <definedName name="efefte" localSheetId="3" hidden="1">'[101]Fax a enviar'!#REF!</definedName>
    <definedName name="efefte" localSheetId="7" hidden="1">'[101]Fax a enviar'!#REF!</definedName>
    <definedName name="efefte" hidden="1">'[101]Fax a enviar'!#REF!</definedName>
    <definedName name="efsdfsd" localSheetId="9" hidden="1">#REF!</definedName>
    <definedName name="efsdfsd" localSheetId="11" hidden="1">#REF!</definedName>
    <definedName name="efsdfsd" localSheetId="8" hidden="1">#REF!</definedName>
    <definedName name="efsdfsd" localSheetId="0" hidden="1">#REF!</definedName>
    <definedName name="efsdfsd" localSheetId="1" hidden="1">#REF!</definedName>
    <definedName name="efsdfsd" localSheetId="3" hidden="1">#REF!</definedName>
    <definedName name="efsdfsd" localSheetId="7" hidden="1">#REF!</definedName>
    <definedName name="efsdfsd" localSheetId="12" hidden="1">#REF!</definedName>
    <definedName name="efsdfsd" localSheetId="13" hidden="1">#REF!</definedName>
    <definedName name="efsdfsd" hidden="1">#REF!</definedName>
    <definedName name="EIB">[51]CIRRs!$C$61</definedName>
    <definedName name="eka" localSheetId="9">#REF!</definedName>
    <definedName name="eka" localSheetId="11">#REF!</definedName>
    <definedName name="eka" localSheetId="8">#REF!</definedName>
    <definedName name="eka" localSheetId="0">#REF!</definedName>
    <definedName name="eka" localSheetId="1">#REF!</definedName>
    <definedName name="eka" localSheetId="3">#REF!</definedName>
    <definedName name="eka" localSheetId="7">#REF!</definedName>
    <definedName name="eka" localSheetId="12">#REF!</definedName>
    <definedName name="eka" localSheetId="13">#REF!</definedName>
    <definedName name="eka">#REF!</definedName>
    <definedName name="ele" localSheetId="9">#REF!</definedName>
    <definedName name="ele" localSheetId="11">#REF!</definedName>
    <definedName name="ele" localSheetId="8">#REF!</definedName>
    <definedName name="ele" localSheetId="0">#REF!</definedName>
    <definedName name="ele" localSheetId="3">#REF!</definedName>
    <definedName name="ele" localSheetId="7">#REF!</definedName>
    <definedName name="ele" localSheetId="12">#REF!</definedName>
    <definedName name="ele" localSheetId="13">#REF!</definedName>
    <definedName name="ele">#REF!</definedName>
    <definedName name="elect" localSheetId="9">#REF!</definedName>
    <definedName name="elect" localSheetId="11">#REF!</definedName>
    <definedName name="elect" localSheetId="8">#REF!</definedName>
    <definedName name="elect" localSheetId="0">#REF!</definedName>
    <definedName name="elect" localSheetId="7">#REF!</definedName>
    <definedName name="elect" localSheetId="12">#REF!</definedName>
    <definedName name="elect" localSheetId="13">#REF!</definedName>
    <definedName name="elect">#REF!</definedName>
    <definedName name="ELV" localSheetId="11">[102]FIN!#REF!</definedName>
    <definedName name="ELV" localSheetId="8">[102]FIN!#REF!</definedName>
    <definedName name="ELV" localSheetId="0">[102]FIN!#REF!</definedName>
    <definedName name="ELV" localSheetId="1">[102]FIN!#REF!</definedName>
    <definedName name="ELV" localSheetId="3">[102]FIN!#REF!</definedName>
    <definedName name="ELV" localSheetId="7">[102]FIN!#REF!</definedName>
    <definedName name="ELV">[102]FIN!#REF!</definedName>
    <definedName name="EMETEL" localSheetId="9">#REF!</definedName>
    <definedName name="EMETEL" localSheetId="11">#REF!</definedName>
    <definedName name="EMETEL" localSheetId="8">#REF!</definedName>
    <definedName name="EMETEL" localSheetId="0">#REF!</definedName>
    <definedName name="EMETEL" localSheetId="1">#REF!</definedName>
    <definedName name="EMETEL" localSheetId="3">#REF!</definedName>
    <definedName name="EMETEL" localSheetId="7">#REF!</definedName>
    <definedName name="EMETEL" localSheetId="12">#REF!</definedName>
    <definedName name="EMETEL" localSheetId="13">#REF!</definedName>
    <definedName name="EMETEL">#REF!</definedName>
    <definedName name="emi" localSheetId="9">#REF!</definedName>
    <definedName name="emi" localSheetId="11">#REF!</definedName>
    <definedName name="emi" localSheetId="8">#REF!</definedName>
    <definedName name="emi" localSheetId="0">#REF!</definedName>
    <definedName name="emi" localSheetId="1">#REF!</definedName>
    <definedName name="emi" localSheetId="3">#REF!</definedName>
    <definedName name="emi" localSheetId="7">#REF!</definedName>
    <definedName name="emi" localSheetId="12">#REF!</definedName>
    <definedName name="emi" localSheetId="13">#REF!</definedName>
    <definedName name="emi">#REF!</definedName>
    <definedName name="emi98j" localSheetId="11">[22]Programa!#REF!</definedName>
    <definedName name="emi98j" localSheetId="8">[22]Programa!#REF!</definedName>
    <definedName name="emi98j" localSheetId="0">[22]Programa!#REF!</definedName>
    <definedName name="emi98j" localSheetId="1">#REF!</definedName>
    <definedName name="emi98j" localSheetId="3">[22]Programa!#REF!</definedName>
    <definedName name="emi98j" localSheetId="7">[22]Programa!#REF!</definedName>
    <definedName name="emi98j">[22]Programa!#REF!</definedName>
    <definedName name="emi98s" localSheetId="9">#REF!</definedName>
    <definedName name="emi98s" localSheetId="11">#REF!</definedName>
    <definedName name="emi98s" localSheetId="8">#REF!</definedName>
    <definedName name="emi98s" localSheetId="0">#REF!</definedName>
    <definedName name="emi98s" localSheetId="1">#REF!</definedName>
    <definedName name="emi98s" localSheetId="3">#REF!</definedName>
    <definedName name="emi98s" localSheetId="7">#REF!</definedName>
    <definedName name="emi98s" localSheetId="12">#REF!</definedName>
    <definedName name="emi98s" localSheetId="13">#REF!</definedName>
    <definedName name="emi98s">#REF!</definedName>
    <definedName name="EMISION" localSheetId="8">[58]BCP!#REF!</definedName>
    <definedName name="EMISION" localSheetId="0">[58]BCP!#REF!</definedName>
    <definedName name="EMISION" localSheetId="1">#REF!</definedName>
    <definedName name="EMISION" localSheetId="3">[58]BCP!#REF!</definedName>
    <definedName name="EMISION" localSheetId="7">[58]BCP!#REF!</definedName>
    <definedName name="EMISION">[58]BCP!#REF!</definedName>
    <definedName name="EMIT">'[103]Ranking Bancario'!$BF$5:$BJ$54</definedName>
    <definedName name="empty" localSheetId="9">#REF!</definedName>
    <definedName name="empty" localSheetId="11">#REF!</definedName>
    <definedName name="empty" localSheetId="8">#REF!</definedName>
    <definedName name="empty" localSheetId="0">#REF!</definedName>
    <definedName name="empty" localSheetId="1">#REF!</definedName>
    <definedName name="empty" localSheetId="3">#REF!</definedName>
    <definedName name="empty" localSheetId="7">#REF!</definedName>
    <definedName name="empty" localSheetId="12">#REF!</definedName>
    <definedName name="empty" localSheetId="13">#REF!</definedName>
    <definedName name="empty">#REF!</definedName>
    <definedName name="encajec" localSheetId="9">#REF!</definedName>
    <definedName name="encajec" localSheetId="11">#REF!</definedName>
    <definedName name="encajec" localSheetId="8">#REF!</definedName>
    <definedName name="encajec" localSheetId="0">#REF!</definedName>
    <definedName name="encajec" localSheetId="3">#REF!</definedName>
    <definedName name="encajec" localSheetId="7">#REF!</definedName>
    <definedName name="encajec" localSheetId="12">#REF!</definedName>
    <definedName name="encajec" localSheetId="13">#REF!</definedName>
    <definedName name="encajec">#REF!</definedName>
    <definedName name="encajed" localSheetId="9">#REF!</definedName>
    <definedName name="encajed" localSheetId="11">#REF!</definedName>
    <definedName name="encajed" localSheetId="8">#REF!</definedName>
    <definedName name="encajed" localSheetId="0">#REF!</definedName>
    <definedName name="encajed" localSheetId="7">#REF!</definedName>
    <definedName name="encajed" localSheetId="12">#REF!</definedName>
    <definedName name="encajed" localSheetId="13">#REF!</definedName>
    <definedName name="encajed">#REF!</definedName>
    <definedName name="ENDA">#N/A</definedName>
    <definedName name="ENDA_PR" localSheetId="9">#REF!</definedName>
    <definedName name="ENDA_PR" localSheetId="11">#REF!</definedName>
    <definedName name="ENDA_PR" localSheetId="8">#REF!</definedName>
    <definedName name="ENDA_PR" localSheetId="0">#REF!</definedName>
    <definedName name="ENDA_PR" localSheetId="1">#REF!</definedName>
    <definedName name="ENDA_PR" localSheetId="3">#REF!</definedName>
    <definedName name="ENDA_PR" localSheetId="7">#REF!</definedName>
    <definedName name="ENDA_PR" localSheetId="12">#REF!</definedName>
    <definedName name="ENDA_PR" localSheetId="13">#REF!</definedName>
    <definedName name="ENDA_PR">#REF!</definedName>
    <definedName name="enda2">[1]Q6!$E$132:$AH$132</definedName>
    <definedName name="ENDE" localSheetId="9">#REF!</definedName>
    <definedName name="ENDE" localSheetId="11">#REF!</definedName>
    <definedName name="ENDE" localSheetId="8">#REF!</definedName>
    <definedName name="ENDE" localSheetId="0">#REF!</definedName>
    <definedName name="ENDE" localSheetId="1">#REF!</definedName>
    <definedName name="ENDE" localSheetId="3">#REF!</definedName>
    <definedName name="ENDE" localSheetId="7">#REF!</definedName>
    <definedName name="ENDE" localSheetId="12">#REF!</definedName>
    <definedName name="ENDE" localSheetId="13">#REF!</definedName>
    <definedName name="ENDE">#REF!</definedName>
    <definedName name="ENE._89" localSheetId="9">#REF!</definedName>
    <definedName name="ENE._89" localSheetId="11">#REF!</definedName>
    <definedName name="ENE._89" localSheetId="8">#REF!</definedName>
    <definedName name="ENE._89" localSheetId="0">#REF!</definedName>
    <definedName name="ENE._89" localSheetId="3">#REF!</definedName>
    <definedName name="ENE._89" localSheetId="7">#REF!</definedName>
    <definedName name="ENE._89" localSheetId="12">#REF!</definedName>
    <definedName name="ENE._89" localSheetId="13">#REF!</definedName>
    <definedName name="ENE._89">#REF!</definedName>
    <definedName name="ENE._90" localSheetId="9">#REF!</definedName>
    <definedName name="ENE._90" localSheetId="11">#REF!</definedName>
    <definedName name="ENE._90" localSheetId="8">#REF!</definedName>
    <definedName name="ENE._90" localSheetId="0">#REF!</definedName>
    <definedName name="ENE._90" localSheetId="3">#REF!</definedName>
    <definedName name="ENE._90" localSheetId="7">#REF!</definedName>
    <definedName name="ENE._90" localSheetId="12">#REF!</definedName>
    <definedName name="ENE._90" localSheetId="13">#REF!</definedName>
    <definedName name="ENE._90">#REF!</definedName>
    <definedName name="enri" localSheetId="9">#REF!</definedName>
    <definedName name="enri" localSheetId="11">#REF!</definedName>
    <definedName name="enri" localSheetId="8">#REF!</definedName>
    <definedName name="enri" localSheetId="0">#REF!</definedName>
    <definedName name="enri" localSheetId="1">#REF!</definedName>
    <definedName name="enri" localSheetId="3">#REF!</definedName>
    <definedName name="enri" localSheetId="12">#REF!</definedName>
    <definedName name="enri" localSheetId="13">#REF!</definedName>
    <definedName name="enri">#REF!</definedName>
    <definedName name="EP" localSheetId="9">#REF!</definedName>
    <definedName name="EP" localSheetId="11">#REF!</definedName>
    <definedName name="EP" localSheetId="8">#REF!</definedName>
    <definedName name="EP" localSheetId="0">#REF!</definedName>
    <definedName name="EP" localSheetId="12">#REF!</definedName>
    <definedName name="EP" localSheetId="13">#REF!</definedName>
    <definedName name="EP">#REF!</definedName>
    <definedName name="EPNF96" localSheetId="9">#REF!</definedName>
    <definedName name="EPNF96" localSheetId="11">#REF!</definedName>
    <definedName name="EPNF96" localSheetId="8">#REF!</definedName>
    <definedName name="EPNF96" localSheetId="0">#REF!</definedName>
    <definedName name="EPNF96" localSheetId="12">#REF!</definedName>
    <definedName name="EPNF96" localSheetId="13">#REF!</definedName>
    <definedName name="EPNF96">#REF!</definedName>
    <definedName name="erererer" localSheetId="1" hidden="1">#REF!</definedName>
    <definedName name="erererer" localSheetId="3" hidden="1">'[90]Fax a enviar'!#REF!</definedName>
    <definedName name="erererer" hidden="1">'[90]Fax a enviar'!#REF!</definedName>
    <definedName name="ererwrw" localSheetId="1" hidden="1">#REF!</definedName>
    <definedName name="ererwrw" localSheetId="3" hidden="1">'[96]Fax a enviar'!#REF!</definedName>
    <definedName name="ererwrw" hidden="1">'[96]Fax a enviar'!#REF!</definedName>
    <definedName name="ergferger" localSheetId="15" hidden="1">{"Main Economic Indicators",#N/A,FALSE,"C"}</definedName>
    <definedName name="ergferger" localSheetId="9" hidden="1">{"Main Economic Indicators",#N/A,FALSE,"C"}</definedName>
    <definedName name="ergferger" localSheetId="11" hidden="1">{"Main Economic Indicators",#N/A,FALSE,"C"}</definedName>
    <definedName name="ergferger" localSheetId="8" hidden="1">{"Main Economic Indicators",#N/A,FALSE,"C"}</definedName>
    <definedName name="ergferger" localSheetId="0" hidden="1">{"Main Economic Indicators",#N/A,FALSE,"C"}</definedName>
    <definedName name="ergferger" localSheetId="1" hidden="1">{"Main Economic Indicators",#N/A,FALSE,"C"}</definedName>
    <definedName name="ergferger" localSheetId="3" hidden="1">{"Main Economic Indicators",#N/A,FALSE,"C"}</definedName>
    <definedName name="ergferger" localSheetId="7" hidden="1">{"Main Economic Indicators",#N/A,FALSE,"C"}</definedName>
    <definedName name="ergferger" localSheetId="10" hidden="1">{"Main Economic Indicators",#N/A,FALSE,"C"}</definedName>
    <definedName name="ergferger" localSheetId="12" hidden="1">{"Main Economic Indicators",#N/A,FALSE,"C"}</definedName>
    <definedName name="ergferger" localSheetId="13" hidden="1">{"Main Economic Indicators",#N/A,FALSE,"C"}</definedName>
    <definedName name="ergferger" hidden="1">{"Main Economic Indicators",#N/A,FALSE,"C"}</definedName>
    <definedName name="ergferger1" localSheetId="15" hidden="1">{"Main Economic Indicators",#N/A,FALSE,"C"}</definedName>
    <definedName name="ergferger1" localSheetId="9" hidden="1">{"Main Economic Indicators",#N/A,FALSE,"C"}</definedName>
    <definedName name="ergferger1" localSheetId="11" hidden="1">{"Main Economic Indicators",#N/A,FALSE,"C"}</definedName>
    <definedName name="ergferger1" localSheetId="8" hidden="1">{"Main Economic Indicators",#N/A,FALSE,"C"}</definedName>
    <definedName name="ergferger1" localSheetId="0" hidden="1">{"Main Economic Indicators",#N/A,FALSE,"C"}</definedName>
    <definedName name="ergferger1" localSheetId="1" hidden="1">{"Main Economic Indicators",#N/A,FALSE,"C"}</definedName>
    <definedName name="ergferger1" localSheetId="3" hidden="1">{"Main Economic Indicators",#N/A,FALSE,"C"}</definedName>
    <definedName name="ergferger1" localSheetId="7" hidden="1">{"Main Economic Indicators",#N/A,FALSE,"C"}</definedName>
    <definedName name="ergferger1" localSheetId="10" hidden="1">{"Main Economic Indicators",#N/A,FALSE,"C"}</definedName>
    <definedName name="ergferger1" localSheetId="12" hidden="1">{"Main Economic Indicators",#N/A,FALSE,"C"}</definedName>
    <definedName name="ergferger1" localSheetId="13" hidden="1">{"Main Economic Indicators",#N/A,FALSE,"C"}</definedName>
    <definedName name="ergferger1" hidden="1">{"Main Economic Indicators",#N/A,FALSE,"C"}</definedName>
    <definedName name="ernesto">#N/A</definedName>
    <definedName name="ert" localSheetId="15" hidden="1">{"Minpmon",#N/A,FALSE,"Monthinput"}</definedName>
    <definedName name="ert" localSheetId="9" hidden="1">{"Minpmon",#N/A,FALSE,"Monthinput"}</definedName>
    <definedName name="ert" localSheetId="11" hidden="1">{"Minpmon",#N/A,FALSE,"Monthinput"}</definedName>
    <definedName name="ert" localSheetId="8" hidden="1">{"Minpmon",#N/A,FALSE,"Monthinput"}</definedName>
    <definedName name="ert" localSheetId="0" hidden="1">{"Minpmon",#N/A,FALSE,"Monthinput"}</definedName>
    <definedName name="ert" localSheetId="1" hidden="1">{"Minpmon",#N/A,FALSE,"Monthinput"}</definedName>
    <definedName name="ert" localSheetId="3" hidden="1">{"Minpmon",#N/A,FALSE,"Monthinput"}</definedName>
    <definedName name="ert" localSheetId="7" hidden="1">{"Minpmon",#N/A,FALSE,"Monthinput"}</definedName>
    <definedName name="ert" localSheetId="10" hidden="1">{"Minpmon",#N/A,FALSE,"Monthinput"}</definedName>
    <definedName name="ert" localSheetId="12" hidden="1">{"Minpmon",#N/A,FALSE,"Monthinput"}</definedName>
    <definedName name="ert" localSheetId="13" hidden="1">{"Minpmon",#N/A,FALSE,"Monthinput"}</definedName>
    <definedName name="ert" hidden="1">{"Minpmon",#N/A,FALSE,"Monthinput"}</definedName>
    <definedName name="ESAF_QUAR_GDP" localSheetId="9">#REF!</definedName>
    <definedName name="ESAF_QUAR_GDP" localSheetId="11">#REF!</definedName>
    <definedName name="ESAF_QUAR_GDP" localSheetId="8">#REF!</definedName>
    <definedName name="ESAF_QUAR_GDP" localSheetId="0">#REF!</definedName>
    <definedName name="ESAF_QUAR_GDP" localSheetId="1">#REF!</definedName>
    <definedName name="ESAF_QUAR_GDP" localSheetId="3">#REF!</definedName>
    <definedName name="ESAF_QUAR_GDP" localSheetId="7">#REF!</definedName>
    <definedName name="ESAF_QUAR_GDP" localSheetId="12">#REF!</definedName>
    <definedName name="ESAF_QUAR_GDP" localSheetId="13">#REF!</definedName>
    <definedName name="ESAF_QUAR_GDP">#REF!</definedName>
    <definedName name="esafr" localSheetId="9">#REF!</definedName>
    <definedName name="esafr" localSheetId="11">#REF!</definedName>
    <definedName name="esafr" localSheetId="8">#REF!</definedName>
    <definedName name="esafr" localSheetId="0">#REF!</definedName>
    <definedName name="esafr" localSheetId="1">#REF!</definedName>
    <definedName name="esafr" localSheetId="3">#REF!</definedName>
    <definedName name="esafr" localSheetId="7">#REF!</definedName>
    <definedName name="esafr" localSheetId="12">#REF!</definedName>
    <definedName name="esafr" localSheetId="13">#REF!</definedName>
    <definedName name="esafr">#REF!</definedName>
    <definedName name="ESC" localSheetId="9">#REF!</definedName>
    <definedName name="ESC" localSheetId="11">#REF!</definedName>
    <definedName name="ESC" localSheetId="8">#REF!</definedName>
    <definedName name="ESC" localSheetId="0">#REF!</definedName>
    <definedName name="ESC" localSheetId="1">#REF!</definedName>
    <definedName name="ESC" localSheetId="3">#REF!</definedName>
    <definedName name="ESC" localSheetId="7">#REF!</definedName>
    <definedName name="ESC" localSheetId="12">#REF!</definedName>
    <definedName name="ESC" localSheetId="13">#REF!</definedName>
    <definedName name="ESC">#REF!</definedName>
    <definedName name="ESP" localSheetId="9">#REF!</definedName>
    <definedName name="ESP" localSheetId="11">#REF!</definedName>
    <definedName name="ESP" localSheetId="8">#REF!</definedName>
    <definedName name="ESP" localSheetId="0">#REF!</definedName>
    <definedName name="ESP" localSheetId="12">#REF!</definedName>
    <definedName name="ESP" localSheetId="13">#REF!</definedName>
    <definedName name="ESP">#REF!</definedName>
    <definedName name="estacional" localSheetId="9">#REF!</definedName>
    <definedName name="estacional" localSheetId="11">#REF!</definedName>
    <definedName name="estacional" localSheetId="8">#REF!</definedName>
    <definedName name="estacional" localSheetId="0">#REF!</definedName>
    <definedName name="estacional" localSheetId="12">#REF!</definedName>
    <definedName name="estacional" localSheetId="13">#REF!</definedName>
    <definedName name="estacional">#REF!</definedName>
    <definedName name="ESTRUCTURA" localSheetId="8" hidden="1">[9]C!#REF!</definedName>
    <definedName name="ESTRUCTURA" localSheetId="1" hidden="1">#REF!</definedName>
    <definedName name="ESTRUCTURA" localSheetId="3" hidden="1">[9]C!#REF!</definedName>
    <definedName name="ESTRUCTURA" hidden="1">[9]C!#REF!</definedName>
    <definedName name="etewte" localSheetId="9" hidden="1">#REF!</definedName>
    <definedName name="etewte" localSheetId="11" hidden="1">#REF!</definedName>
    <definedName name="etewte" localSheetId="8" hidden="1">#REF!</definedName>
    <definedName name="etewte" localSheetId="0" hidden="1">#REF!</definedName>
    <definedName name="etewte" localSheetId="1" hidden="1">#REF!</definedName>
    <definedName name="etewte" localSheetId="3" hidden="1">#REF!</definedName>
    <definedName name="etewte" localSheetId="7" hidden="1">#REF!</definedName>
    <definedName name="etewte" localSheetId="12" hidden="1">#REF!</definedName>
    <definedName name="etewte" localSheetId="13" hidden="1">#REF!</definedName>
    <definedName name="etewte" hidden="1">#REF!</definedName>
    <definedName name="etwt" localSheetId="9" hidden="1">#REF!</definedName>
    <definedName name="etwt" localSheetId="11" hidden="1">#REF!</definedName>
    <definedName name="etwt" localSheetId="8" hidden="1">#REF!</definedName>
    <definedName name="etwt" localSheetId="0" hidden="1">#REF!</definedName>
    <definedName name="etwt" localSheetId="1" hidden="1">#REF!</definedName>
    <definedName name="etwt" localSheetId="3" hidden="1">#REF!</definedName>
    <definedName name="etwt" localSheetId="7" hidden="1">#REF!</definedName>
    <definedName name="etwt" localSheetId="12" hidden="1">#REF!</definedName>
    <definedName name="etwt" localSheetId="13" hidden="1">#REF!</definedName>
    <definedName name="etwt" hidden="1">#REF!</definedName>
    <definedName name="EU">[51]CIRRs!$C$62</definedName>
    <definedName name="EUR">[51]CIRRs!$C$87</definedName>
    <definedName name="EURCRUDE87" localSheetId="9">#REF!</definedName>
    <definedName name="EURCRUDE87" localSheetId="11">#REF!</definedName>
    <definedName name="EURCRUDE87" localSheetId="8">#REF!</definedName>
    <definedName name="EURCRUDE87" localSheetId="0">#REF!</definedName>
    <definedName name="EURCRUDE87" localSheetId="1">#REF!</definedName>
    <definedName name="EURCRUDE87" localSheetId="3">#REF!</definedName>
    <definedName name="EURCRUDE87" localSheetId="7">#REF!</definedName>
    <definedName name="EURCRUDE87" localSheetId="12">#REF!</definedName>
    <definedName name="EURCRUDE87" localSheetId="13">#REF!</definedName>
    <definedName name="EURCRUDE87">#REF!</definedName>
    <definedName name="EURCRUDE88" localSheetId="9">#REF!</definedName>
    <definedName name="EURCRUDE88" localSheetId="11">#REF!</definedName>
    <definedName name="EURCRUDE88" localSheetId="8">#REF!</definedName>
    <definedName name="EURCRUDE88" localSheetId="0">#REF!</definedName>
    <definedName name="EURCRUDE88" localSheetId="1">#REF!</definedName>
    <definedName name="EURCRUDE88" localSheetId="3">#REF!</definedName>
    <definedName name="EURCRUDE88" localSheetId="7">#REF!</definedName>
    <definedName name="EURCRUDE88" localSheetId="12">#REF!</definedName>
    <definedName name="EURCRUDE88" localSheetId="13">#REF!</definedName>
    <definedName name="EURCRUDE88">#REF!</definedName>
    <definedName name="EURO" localSheetId="9">#REF!</definedName>
    <definedName name="EURO" localSheetId="11">#REF!</definedName>
    <definedName name="EURO" localSheetId="8">#REF!</definedName>
    <definedName name="EURO" localSheetId="0">#REF!</definedName>
    <definedName name="EURO" localSheetId="1">#REF!</definedName>
    <definedName name="EURO" localSheetId="3">#REF!</definedName>
    <definedName name="EURO" localSheetId="7">#REF!</definedName>
    <definedName name="EURO" localSheetId="12">#REF!</definedName>
    <definedName name="EURO" localSheetId="13">#REF!</definedName>
    <definedName name="EURO">#REF!</definedName>
    <definedName name="EURO1" localSheetId="9">#REF!</definedName>
    <definedName name="EURO1" localSheetId="11">#REF!</definedName>
    <definedName name="EURO1" localSheetId="8">#REF!</definedName>
    <definedName name="EURO1" localSheetId="0">#REF!</definedName>
    <definedName name="EURO1" localSheetId="1">#REF!</definedName>
    <definedName name="EURO1" localSheetId="3">#REF!</definedName>
    <definedName name="EURO1" localSheetId="12">#REF!</definedName>
    <definedName name="EURO1" localSheetId="13">#REF!</definedName>
    <definedName name="EURO1">#REF!</definedName>
    <definedName name="EURPROD87" localSheetId="9">#REF!</definedName>
    <definedName name="EURPROD87" localSheetId="11">#REF!</definedName>
    <definedName name="EURPROD87" localSheetId="8">#REF!</definedName>
    <definedName name="EURPROD87" localSheetId="0">#REF!</definedName>
    <definedName name="EURPROD87" localSheetId="1">#REF!</definedName>
    <definedName name="EURPROD87" localSheetId="3">#REF!</definedName>
    <definedName name="EURPROD87" localSheetId="12">#REF!</definedName>
    <definedName name="EURPROD87" localSheetId="13">#REF!</definedName>
    <definedName name="EURPROD87">#REF!</definedName>
    <definedName name="EURPROD88" localSheetId="9">#REF!</definedName>
    <definedName name="EURPROD88" localSheetId="11">#REF!</definedName>
    <definedName name="EURPROD88" localSheetId="8">#REF!</definedName>
    <definedName name="EURPROD88" localSheetId="0">#REF!</definedName>
    <definedName name="EURPROD88" localSheetId="1">#REF!</definedName>
    <definedName name="EURPROD88" localSheetId="3">#REF!</definedName>
    <definedName name="EURPROD88" localSheetId="12">#REF!</definedName>
    <definedName name="EURPROD88" localSheetId="13">#REF!</definedName>
    <definedName name="EURPROD88">#REF!</definedName>
    <definedName name="EURTOT87" localSheetId="9">#REF!</definedName>
    <definedName name="EURTOT87" localSheetId="11">#REF!</definedName>
    <definedName name="EURTOT87" localSheetId="8">#REF!</definedName>
    <definedName name="EURTOT87" localSheetId="0">#REF!</definedName>
    <definedName name="EURTOT87" localSheetId="1">#REF!</definedName>
    <definedName name="EURTOT87" localSheetId="3">#REF!</definedName>
    <definedName name="EURTOT87" localSheetId="12">#REF!</definedName>
    <definedName name="EURTOT87" localSheetId="13">#REF!</definedName>
    <definedName name="EURTOT87">#REF!</definedName>
    <definedName name="EURTOT88" localSheetId="9">#REF!</definedName>
    <definedName name="EURTOT88" localSheetId="11">#REF!</definedName>
    <definedName name="EURTOT88" localSheetId="8">#REF!</definedName>
    <definedName name="EURTOT88" localSheetId="0">#REF!</definedName>
    <definedName name="EURTOT88" localSheetId="1">#REF!</definedName>
    <definedName name="EURTOT88" localSheetId="3">#REF!</definedName>
    <definedName name="EURTOT88" localSheetId="12">#REF!</definedName>
    <definedName name="EURTOT88" localSheetId="13">#REF!</definedName>
    <definedName name="EURTOT88">#REF!</definedName>
    <definedName name="eustocks">#N/A</definedName>
    <definedName name="ex">[104]Sheet1!$N$2:$Q$26</definedName>
    <definedName name="EXCEDENTE_DEL_10__SEGUN_EL_TOPE_ASIGNADO_A__BUENOS_AIRES__LEY_N__23621">[4]C!$B$18:$N$18</definedName>
    <definedName name="Exch.Rate" localSheetId="9">#REF!</definedName>
    <definedName name="Exch.Rate" localSheetId="11">#REF!</definedName>
    <definedName name="Exch.Rate" localSheetId="8">#REF!</definedName>
    <definedName name="Exch.Rate" localSheetId="0">#REF!</definedName>
    <definedName name="Exch.Rate" localSheetId="1">#REF!</definedName>
    <definedName name="Exch.Rate" localSheetId="3">#REF!</definedName>
    <definedName name="Exch.Rate" localSheetId="7">#REF!</definedName>
    <definedName name="Exch.Rate" localSheetId="12">#REF!</definedName>
    <definedName name="Exch.Rate" localSheetId="13">#REF!</definedName>
    <definedName name="Exch.Rate">#REF!</definedName>
    <definedName name="ExitWRS">[105]Main!$AB$25</definedName>
    <definedName name="Exportacion_Por_Importancia">[106]Macro1!$A$1</definedName>
    <definedName name="EXR_UPDATE" localSheetId="9">#REF!</definedName>
    <definedName name="EXR_UPDATE" localSheetId="11">#REF!</definedName>
    <definedName name="EXR_UPDATE" localSheetId="8">#REF!</definedName>
    <definedName name="EXR_UPDATE" localSheetId="0">#REF!</definedName>
    <definedName name="EXR_UPDATE" localSheetId="1">#REF!</definedName>
    <definedName name="EXR_UPDATE" localSheetId="3">#REF!</definedName>
    <definedName name="EXR_UPDATE" localSheetId="7">#REF!</definedName>
    <definedName name="EXR_UPDATE" localSheetId="12">#REF!</definedName>
    <definedName name="EXR_UPDATE" localSheetId="13">#REF!</definedName>
    <definedName name="EXR_UPDATE">#REF!</definedName>
    <definedName name="External_debt_indicators">[107]Table3!$F$8:$AB$437:'[107]Table3'!$AB$9</definedName>
    <definedName name="FAL" localSheetId="9">#REF!</definedName>
    <definedName name="FAL" localSheetId="11">#REF!</definedName>
    <definedName name="FAL" localSheetId="8">#REF!</definedName>
    <definedName name="FAL" localSheetId="0">#REF!</definedName>
    <definedName name="FAL" localSheetId="1">#REF!</definedName>
    <definedName name="FAL" localSheetId="3">#REF!</definedName>
    <definedName name="FAL" localSheetId="7">#REF!</definedName>
    <definedName name="FAL" localSheetId="12">#REF!</definedName>
    <definedName name="FAL" localSheetId="13">#REF!</definedName>
    <definedName name="FAL">#REF!</definedName>
    <definedName name="FB" localSheetId="9">#REF!</definedName>
    <definedName name="FB" localSheetId="11">#REF!</definedName>
    <definedName name="FB" localSheetId="8">#REF!</definedName>
    <definedName name="FB" localSheetId="0">#REF!</definedName>
    <definedName name="FB" localSheetId="1">#REF!</definedName>
    <definedName name="FB" localSheetId="3">#REF!</definedName>
    <definedName name="FB" localSheetId="7">#REF!</definedName>
    <definedName name="FB" localSheetId="12">#REF!</definedName>
    <definedName name="FB" localSheetId="13">#REF!</definedName>
    <definedName name="FB">#REF!</definedName>
    <definedName name="FB1A" localSheetId="9">#REF!</definedName>
    <definedName name="FB1A" localSheetId="11">#REF!</definedName>
    <definedName name="FB1A" localSheetId="8">#REF!</definedName>
    <definedName name="FB1A" localSheetId="0">#REF!</definedName>
    <definedName name="FB1A" localSheetId="1">#REF!</definedName>
    <definedName name="FB1A" localSheetId="3">#REF!</definedName>
    <definedName name="FB1A" localSheetId="7">#REF!</definedName>
    <definedName name="FB1A" localSheetId="12">#REF!</definedName>
    <definedName name="FB1A" localSheetId="13">#REF!</definedName>
    <definedName name="FB1A">#REF!</definedName>
    <definedName name="fdfd" localSheetId="8" hidden="1">'[33]Fax a enviar'!#REF!</definedName>
    <definedName name="fdfd" localSheetId="0" hidden="1">'[33]Fax a enviar'!#REF!</definedName>
    <definedName name="fdfd" localSheetId="3" hidden="1">'[33]Fax a enviar'!#REF!</definedName>
    <definedName name="fdfd" localSheetId="7" hidden="1">'[33]Fax a enviar'!#REF!</definedName>
    <definedName name="fdfd" hidden="1">'[33]Fax a enviar'!#REF!</definedName>
    <definedName name="fdfdd" localSheetId="9" hidden="1">#REF!</definedName>
    <definedName name="fdfdd" localSheetId="11" hidden="1">#REF!</definedName>
    <definedName name="fdfdd" localSheetId="8" hidden="1">#REF!</definedName>
    <definedName name="fdfdd" localSheetId="0" hidden="1">#REF!</definedName>
    <definedName name="fdfdd" localSheetId="1" hidden="1">#REF!</definedName>
    <definedName name="fdfdd" localSheetId="3" hidden="1">#REF!</definedName>
    <definedName name="fdfdd" localSheetId="7" hidden="1">#REF!</definedName>
    <definedName name="fdfdd" localSheetId="12" hidden="1">#REF!</definedName>
    <definedName name="fdfdd" localSheetId="13" hidden="1">#REF!</definedName>
    <definedName name="fdfdd" hidden="1">#REF!</definedName>
    <definedName name="fdfddf" localSheetId="9" hidden="1">#REF!</definedName>
    <definedName name="fdfddf" localSheetId="11" hidden="1">#REF!</definedName>
    <definedName name="fdfddf" localSheetId="8" hidden="1">#REF!</definedName>
    <definedName name="fdfddf" localSheetId="0" hidden="1">#REF!</definedName>
    <definedName name="fdfddf" localSheetId="1" hidden="1">#REF!</definedName>
    <definedName name="fdfddf" localSheetId="3" hidden="1">#REF!</definedName>
    <definedName name="fdfddf" localSheetId="7" hidden="1">#REF!</definedName>
    <definedName name="fdfddf" localSheetId="12" hidden="1">#REF!</definedName>
    <definedName name="fdfddf" localSheetId="13" hidden="1">#REF!</definedName>
    <definedName name="fdfddf" hidden="1">#REF!</definedName>
    <definedName name="fdfdf" localSheetId="8" hidden="1">'[33]Fax a enviar'!#REF!</definedName>
    <definedName name="fdfdf" localSheetId="0" hidden="1">'[33]Fax a enviar'!#REF!</definedName>
    <definedName name="fdfdf" localSheetId="3" hidden="1">'[33]Fax a enviar'!#REF!</definedName>
    <definedName name="fdfdf" localSheetId="7" hidden="1">'[33]Fax a enviar'!#REF!</definedName>
    <definedName name="fdfdf" hidden="1">'[33]Fax a enviar'!#REF!</definedName>
    <definedName name="fdfds" localSheetId="9" hidden="1">#REF!</definedName>
    <definedName name="fdfds" localSheetId="11" hidden="1">#REF!</definedName>
    <definedName name="fdfds" localSheetId="8" hidden="1">#REF!</definedName>
    <definedName name="fdfds" localSheetId="0" hidden="1">#REF!</definedName>
    <definedName name="fdfds" localSheetId="1" hidden="1">#REF!</definedName>
    <definedName name="fdfds" localSheetId="3" hidden="1">#REF!</definedName>
    <definedName name="fdfds" localSheetId="7" hidden="1">#REF!</definedName>
    <definedName name="fdfds" localSheetId="12" hidden="1">#REF!</definedName>
    <definedName name="fdfds" localSheetId="13" hidden="1">#REF!</definedName>
    <definedName name="fdfds" hidden="1">#REF!</definedName>
    <definedName name="fdfdsafsdf" localSheetId="8" hidden="1">'[95]Fax a enviar'!#REF!</definedName>
    <definedName name="fdfdsafsdf" localSheetId="0" hidden="1">'[95]Fax a enviar'!#REF!</definedName>
    <definedName name="fdfdsafsdf" localSheetId="1" hidden="1">#REF!</definedName>
    <definedName name="fdfdsafsdf" localSheetId="3" hidden="1">'[95]Fax a enviar'!#REF!</definedName>
    <definedName name="fdfdsafsdf" localSheetId="7" hidden="1">'[95]Fax a enviar'!#REF!</definedName>
    <definedName name="fdfdsafsdf" hidden="1">'[95]Fax a enviar'!#REF!</definedName>
    <definedName name="fdfdsf" localSheetId="9" hidden="1">#REF!</definedName>
    <definedName name="fdfdsf" localSheetId="11" hidden="1">#REF!</definedName>
    <definedName name="fdfdsf" localSheetId="8" hidden="1">#REF!</definedName>
    <definedName name="fdfdsf" localSheetId="0" hidden="1">#REF!</definedName>
    <definedName name="fdfdsf" localSheetId="1" hidden="1">#REF!</definedName>
    <definedName name="fdfdsf" localSheetId="3" hidden="1">#REF!</definedName>
    <definedName name="fdfdsf" localSheetId="7" hidden="1">#REF!</definedName>
    <definedName name="fdfdsf" localSheetId="12" hidden="1">#REF!</definedName>
    <definedName name="fdfdsf" localSheetId="13" hidden="1">#REF!</definedName>
    <definedName name="fdfdsf" hidden="1">#REF!</definedName>
    <definedName name="fdfsd" localSheetId="8" hidden="1">'[63]Fax a enviar'!#REF!</definedName>
    <definedName name="fdfsd" localSheetId="0" hidden="1">'[63]Fax a enviar'!#REF!</definedName>
    <definedName name="fdfsd" localSheetId="1" hidden="1">#REF!</definedName>
    <definedName name="fdfsd" localSheetId="3" hidden="1">'[63]Fax a enviar'!#REF!</definedName>
    <definedName name="fdfsd" localSheetId="7" hidden="1">'[63]Fax a enviar'!#REF!</definedName>
    <definedName name="fdfsd" hidden="1">'[63]Fax a enviar'!#REF!</definedName>
    <definedName name="feb" localSheetId="11">[22]Programa!#REF!</definedName>
    <definedName name="feb" localSheetId="8">[22]Programa!#REF!</definedName>
    <definedName name="feb" localSheetId="0">[22]Programa!#REF!</definedName>
    <definedName name="feb" localSheetId="1">[22]Programa!#REF!</definedName>
    <definedName name="feb" localSheetId="3">[22]Programa!#REF!</definedName>
    <definedName name="feb" localSheetId="7">[22]Programa!#REF!</definedName>
    <definedName name="feb">[22]Programa!#REF!</definedName>
    <definedName name="FEB._89" localSheetId="9">#REF!</definedName>
    <definedName name="FEB._89" localSheetId="11">#REF!</definedName>
    <definedName name="FEB._89" localSheetId="8">#REF!</definedName>
    <definedName name="FEB._89" localSheetId="0">#REF!</definedName>
    <definedName name="FEB._89" localSheetId="1">#REF!</definedName>
    <definedName name="FEB._89" localSheetId="3">#REF!</definedName>
    <definedName name="FEB._89" localSheetId="7">#REF!</definedName>
    <definedName name="FEB._89" localSheetId="12">#REF!</definedName>
    <definedName name="FEB._89" localSheetId="13">#REF!</definedName>
    <definedName name="FEB._89">#REF!</definedName>
    <definedName name="fecha" localSheetId="11">[22]Programa!#REF!</definedName>
    <definedName name="fecha" localSheetId="8">[22]Programa!#REF!</definedName>
    <definedName name="fecha" localSheetId="0">[22]Programa!#REF!</definedName>
    <definedName name="fecha" localSheetId="1">#REF!</definedName>
    <definedName name="fecha" localSheetId="3">[22]Programa!#REF!</definedName>
    <definedName name="fecha" localSheetId="7">[22]Programa!#REF!</definedName>
    <definedName name="fecha">[22]Programa!#REF!</definedName>
    <definedName name="fechas" localSheetId="11">[59]Contribution!$K$51:$DC$52</definedName>
    <definedName name="fechas" localSheetId="1">[59]Contribution!$K$51:$DC$52</definedName>
    <definedName name="fechas" localSheetId="3">[59]Contribution!$K$51:$DC$52</definedName>
    <definedName name="fechas">[59]Contribution!$K$51:$DC$52</definedName>
    <definedName name="fed" localSheetId="15" hidden="1">{"Riqfin97",#N/A,FALSE,"Tran";"Riqfinpro",#N/A,FALSE,"Tran"}</definedName>
    <definedName name="fed" localSheetId="9" hidden="1">{"Riqfin97",#N/A,FALSE,"Tran";"Riqfinpro",#N/A,FALSE,"Tran"}</definedName>
    <definedName name="fed" localSheetId="11" hidden="1">{"Riqfin97",#N/A,FALSE,"Tran";"Riqfinpro",#N/A,FALSE,"Tran"}</definedName>
    <definedName name="fed" localSheetId="8" hidden="1">{"Riqfin97",#N/A,FALSE,"Tran";"Riqfinpro",#N/A,FALSE,"Tran"}</definedName>
    <definedName name="fed" localSheetId="0" hidden="1">{"Riqfin97",#N/A,FALSE,"Tran";"Riqfinpro",#N/A,FALSE,"Tran"}</definedName>
    <definedName name="fed" localSheetId="1" hidden="1">{"Riqfin97",#N/A,FALSE,"Tran";"Riqfinpro",#N/A,FALSE,"Tran"}</definedName>
    <definedName name="fed" localSheetId="3" hidden="1">{"Riqfin97",#N/A,FALSE,"Tran";"Riqfinpro",#N/A,FALSE,"Tran"}</definedName>
    <definedName name="fed" localSheetId="7" hidden="1">{"Riqfin97",#N/A,FALSE,"Tran";"Riqfinpro",#N/A,FALSE,"Tran"}</definedName>
    <definedName name="fed" localSheetId="10" hidden="1">{"Riqfin97",#N/A,FALSE,"Tran";"Riqfinpro",#N/A,FALSE,"Tran"}</definedName>
    <definedName name="fed" localSheetId="12" hidden="1">{"Riqfin97",#N/A,FALSE,"Tran";"Riqfinpro",#N/A,FALSE,"Tran"}</definedName>
    <definedName name="fed" localSheetId="13" hidden="1">{"Riqfin97",#N/A,FALSE,"Tran";"Riqfinpro",#N/A,FALSE,"Tran"}</definedName>
    <definedName name="fed" hidden="1">{"Riqfin97",#N/A,FALSE,"Tran";"Riqfinpro",#N/A,FALSE,"Tran"}</definedName>
    <definedName name="feere" hidden="1">'[90]Fax a enviar'!#REF!</definedName>
    <definedName name="fef" hidden="1">'[90]Fax a enviar'!#REF!</definedName>
    <definedName name="fer" localSheetId="15" hidden="1">{"Riqfin97",#N/A,FALSE,"Tran";"Riqfinpro",#N/A,FALSE,"Tran"}</definedName>
    <definedName name="fer" localSheetId="9" hidden="1">{"Riqfin97",#N/A,FALSE,"Tran";"Riqfinpro",#N/A,FALSE,"Tran"}</definedName>
    <definedName name="fer" localSheetId="11" hidden="1">{"Riqfin97",#N/A,FALSE,"Tran";"Riqfinpro",#N/A,FALSE,"Tran"}</definedName>
    <definedName name="fer" localSheetId="8" hidden="1">{"Riqfin97",#N/A,FALSE,"Tran";"Riqfinpro",#N/A,FALSE,"Tran"}</definedName>
    <definedName name="fer" localSheetId="0" hidden="1">{"Riqfin97",#N/A,FALSE,"Tran";"Riqfinpro",#N/A,FALSE,"Tran"}</definedName>
    <definedName name="fer" localSheetId="1" hidden="1">{"Riqfin97",#N/A,FALSE,"Tran";"Riqfinpro",#N/A,FALSE,"Tran"}</definedName>
    <definedName name="fer" localSheetId="3" hidden="1">{"Riqfin97",#N/A,FALSE,"Tran";"Riqfinpro",#N/A,FALSE,"Tran"}</definedName>
    <definedName name="fer" localSheetId="7" hidden="1">{"Riqfin97",#N/A,FALSE,"Tran";"Riqfinpro",#N/A,FALSE,"Tran"}</definedName>
    <definedName name="fer" localSheetId="10" hidden="1">{"Riqfin97",#N/A,FALSE,"Tran";"Riqfinpro",#N/A,FALSE,"Tran"}</definedName>
    <definedName name="fer" localSheetId="12" hidden="1">{"Riqfin97",#N/A,FALSE,"Tran";"Riqfinpro",#N/A,FALSE,"Tran"}</definedName>
    <definedName name="fer" localSheetId="13" hidden="1">{"Riqfin97",#N/A,FALSE,"Tran";"Riqfinpro",#N/A,FALSE,"Tran"}</definedName>
    <definedName name="fer" hidden="1">{"Riqfin97",#N/A,FALSE,"Tran";"Riqfinpro",#N/A,FALSE,"Tran"}</definedName>
    <definedName name="FF" localSheetId="9">#REF!</definedName>
    <definedName name="FF" localSheetId="11">#REF!</definedName>
    <definedName name="FF" localSheetId="8">#REF!</definedName>
    <definedName name="FF" localSheetId="0">#REF!</definedName>
    <definedName name="FF" localSheetId="1">#REF!</definedName>
    <definedName name="FF" localSheetId="3">#REF!</definedName>
    <definedName name="FF" localSheetId="7">#REF!</definedName>
    <definedName name="FF" localSheetId="12">#REF!</definedName>
    <definedName name="FF" localSheetId="13">#REF!</definedName>
    <definedName name="FF">#REF!</definedName>
    <definedName name="FF1A" localSheetId="9">#REF!</definedName>
    <definedName name="FF1A" localSheetId="11">#REF!</definedName>
    <definedName name="FF1A" localSheetId="8">#REF!</definedName>
    <definedName name="FF1A" localSheetId="0">#REF!</definedName>
    <definedName name="FF1A" localSheetId="1">#REF!</definedName>
    <definedName name="FF1A" localSheetId="3">#REF!</definedName>
    <definedName name="FF1A" localSheetId="7">#REF!</definedName>
    <definedName name="FF1A" localSheetId="12">#REF!</definedName>
    <definedName name="FF1A" localSheetId="13">#REF!</definedName>
    <definedName name="FF1A">#REF!</definedName>
    <definedName name="fff" localSheetId="9" hidden="1">#REF!</definedName>
    <definedName name="fff" localSheetId="11" hidden="1">#REF!</definedName>
    <definedName name="fff" localSheetId="8" hidden="1">#REF!</definedName>
    <definedName name="fff" localSheetId="0" hidden="1">#REF!</definedName>
    <definedName name="fff" localSheetId="1" hidden="1">#REF!</definedName>
    <definedName name="fff" localSheetId="3" hidden="1">#REF!</definedName>
    <definedName name="fff" localSheetId="7" hidden="1">#REF!</definedName>
    <definedName name="fff" localSheetId="12" hidden="1">#REF!</definedName>
    <definedName name="fff" localSheetId="13" hidden="1">#REF!</definedName>
    <definedName name="fff" hidden="1">#REF!</definedName>
    <definedName name="ffff" localSheetId="15" hidden="1">{"Riqfin97",#N/A,FALSE,"Tran";"Riqfinpro",#N/A,FALSE,"Tran"}</definedName>
    <definedName name="ffff" localSheetId="9" hidden="1">{"Riqfin97",#N/A,FALSE,"Tran";"Riqfinpro",#N/A,FALSE,"Tran"}</definedName>
    <definedName name="ffff" localSheetId="11" hidden="1">{"Riqfin97",#N/A,FALSE,"Tran";"Riqfinpro",#N/A,FALSE,"Tran"}</definedName>
    <definedName name="ffff" localSheetId="8" hidden="1">{"Riqfin97",#N/A,FALSE,"Tran";"Riqfinpro",#N/A,FALSE,"Tran"}</definedName>
    <definedName name="ffff" localSheetId="0" hidden="1">{"Riqfin97",#N/A,FALSE,"Tran";"Riqfinpro",#N/A,FALSE,"Tran"}</definedName>
    <definedName name="ffff" localSheetId="1" hidden="1">{"Riqfin97",#N/A,FALSE,"Tran";"Riqfinpro",#N/A,FALSE,"Tran"}</definedName>
    <definedName name="ffff" localSheetId="3" hidden="1">{"Riqfin97",#N/A,FALSE,"Tran";"Riqfinpro",#N/A,FALSE,"Tran"}</definedName>
    <definedName name="ffff" localSheetId="7" hidden="1">{"Riqfin97",#N/A,FALSE,"Tran";"Riqfinpro",#N/A,FALSE,"Tran"}</definedName>
    <definedName name="ffff" localSheetId="10" hidden="1">{"Riqfin97",#N/A,FALSE,"Tran";"Riqfinpro",#N/A,FALSE,"Tran"}</definedName>
    <definedName name="ffff" localSheetId="12" hidden="1">{"Riqfin97",#N/A,FALSE,"Tran";"Riqfinpro",#N/A,FALSE,"Tran"}</definedName>
    <definedName name="ffff" localSheetId="13" hidden="1">{"Riqfin97",#N/A,FALSE,"Tran";"Riqfinpro",#N/A,FALSE,"Tran"}</definedName>
    <definedName name="ffff" hidden="1">{"Riqfin97",#N/A,FALSE,"Tran";"Riqfinpro",#N/A,FALSE,"Tran"}</definedName>
    <definedName name="fffff" localSheetId="9">#REF!</definedName>
    <definedName name="fffff" localSheetId="11">#REF!</definedName>
    <definedName name="fffff" localSheetId="8">#REF!</definedName>
    <definedName name="fffff" localSheetId="0">#REF!</definedName>
    <definedName name="fffff" localSheetId="1">#REF!</definedName>
    <definedName name="fffff" localSheetId="3">#REF!</definedName>
    <definedName name="fffff" localSheetId="7">#REF!</definedName>
    <definedName name="fffff" localSheetId="12">#REF!</definedName>
    <definedName name="fffff" localSheetId="13">#REF!</definedName>
    <definedName name="fffff">#REF!</definedName>
    <definedName name="ffffff" localSheetId="9" hidden="1">#REF!</definedName>
    <definedName name="ffffff" localSheetId="11" hidden="1">#REF!</definedName>
    <definedName name="ffffff" localSheetId="8" hidden="1">#REF!</definedName>
    <definedName name="ffffff" localSheetId="0" hidden="1">#REF!</definedName>
    <definedName name="ffffff" localSheetId="1" hidden="1">#REF!</definedName>
    <definedName name="ffffff" localSheetId="3" hidden="1">#REF!</definedName>
    <definedName name="ffffff" localSheetId="7" hidden="1">#REF!</definedName>
    <definedName name="ffffff" localSheetId="12" hidden="1">#REF!</definedName>
    <definedName name="ffffff" localSheetId="13" hidden="1">#REF!</definedName>
    <definedName name="ffffff" hidden="1">#REF!</definedName>
    <definedName name="fffffff" localSheetId="15" hidden="1">{"Minpmon",#N/A,FALSE,"Monthinput"}</definedName>
    <definedName name="fffffff" localSheetId="9" hidden="1">{"Minpmon",#N/A,FALSE,"Monthinput"}</definedName>
    <definedName name="fffffff" localSheetId="11" hidden="1">{"Minpmon",#N/A,FALSE,"Monthinput"}</definedName>
    <definedName name="fffffff" localSheetId="8" hidden="1">{"Minpmon",#N/A,FALSE,"Monthinput"}</definedName>
    <definedName name="fffffff" localSheetId="0" hidden="1">{"Minpmon",#N/A,FALSE,"Monthinput"}</definedName>
    <definedName name="fffffff" localSheetId="1" hidden="1">{"Minpmon",#N/A,FALSE,"Monthinput"}</definedName>
    <definedName name="fffffff" localSheetId="3" hidden="1">{"Minpmon",#N/A,FALSE,"Monthinput"}</definedName>
    <definedName name="fffffff" localSheetId="7" hidden="1">{"Minpmon",#N/A,FALSE,"Monthinput"}</definedName>
    <definedName name="fffffff" localSheetId="10" hidden="1">{"Minpmon",#N/A,FALSE,"Monthinput"}</definedName>
    <definedName name="fffffff" localSheetId="12" hidden="1">{"Minpmon",#N/A,FALSE,"Monthinput"}</definedName>
    <definedName name="fffffff" localSheetId="13" hidden="1">{"Minpmon",#N/A,FALSE,"Monthinput"}</definedName>
    <definedName name="fffffff" hidden="1">{"Minpmon",#N/A,FALSE,"Monthinput"}</definedName>
    <definedName name="fffffffff" hidden="1">'[90]Fax a enviar'!#REF!</definedName>
    <definedName name="ffffffffffffff" localSheetId="15" hidden="1">{"Riqfin97",#N/A,FALSE,"Tran";"Riqfinpro",#N/A,FALSE,"Tran"}</definedName>
    <definedName name="ffffffffffffff" localSheetId="9" hidden="1">{"Riqfin97",#N/A,FALSE,"Tran";"Riqfinpro",#N/A,FALSE,"Tran"}</definedName>
    <definedName name="ffffffffffffff" localSheetId="11" hidden="1">{"Riqfin97",#N/A,FALSE,"Tran";"Riqfinpro",#N/A,FALSE,"Tran"}</definedName>
    <definedName name="ffffffffffffff" localSheetId="8" hidden="1">{"Riqfin97",#N/A,FALSE,"Tran";"Riqfinpro",#N/A,FALSE,"Tran"}</definedName>
    <definedName name="ffffffffffffff" localSheetId="0" hidden="1">{"Riqfin97",#N/A,FALSE,"Tran";"Riqfinpro",#N/A,FALSE,"Tran"}</definedName>
    <definedName name="ffffffffffffff" localSheetId="1" hidden="1">{"Riqfin97",#N/A,FALSE,"Tran";"Riqfinpro",#N/A,FALSE,"Tran"}</definedName>
    <definedName name="ffffffffffffff" localSheetId="3" hidden="1">{"Riqfin97",#N/A,FALSE,"Tran";"Riqfinpro",#N/A,FALSE,"Tran"}</definedName>
    <definedName name="ffffffffffffff" localSheetId="7" hidden="1">{"Riqfin97",#N/A,FALSE,"Tran";"Riqfinpro",#N/A,FALSE,"Tran"}</definedName>
    <definedName name="ffffffffffffff" localSheetId="10" hidden="1">{"Riqfin97",#N/A,FALSE,"Tran";"Riqfinpro",#N/A,FALSE,"Tran"}</definedName>
    <definedName name="ffffffffffffff" localSheetId="12" hidden="1">{"Riqfin97",#N/A,FALSE,"Tran";"Riqfinpro",#N/A,FALSE,"Tran"}</definedName>
    <definedName name="ffffffffffffff" localSheetId="13" hidden="1">{"Riqfin97",#N/A,FALSE,"Tran";"Riqfinpro",#N/A,FALSE,"Tran"}</definedName>
    <definedName name="ffffffffffffff" hidden="1">{"Riqfin97",#N/A,FALSE,"Tran";"Riqfinpro",#N/A,FALSE,"Tran"}</definedName>
    <definedName name="FFNN" localSheetId="9">#REF!</definedName>
    <definedName name="FFNN" localSheetId="11">#REF!</definedName>
    <definedName name="FFNN" localSheetId="8">#REF!</definedName>
    <definedName name="FFNN" localSheetId="0">#REF!</definedName>
    <definedName name="FFNN" localSheetId="1">#REF!</definedName>
    <definedName name="FFNN" localSheetId="3">#REF!</definedName>
    <definedName name="FFNN" localSheetId="7">#REF!</definedName>
    <definedName name="FFNN" localSheetId="12">#REF!</definedName>
    <definedName name="FFNN" localSheetId="13">#REF!</definedName>
    <definedName name="FFNN">#REF!</definedName>
    <definedName name="fgf" localSheetId="15" hidden="1">{"Riqfin97",#N/A,FALSE,"Tran";"Riqfinpro",#N/A,FALSE,"Tran"}</definedName>
    <definedName name="fgf" localSheetId="9" hidden="1">{"Riqfin97",#N/A,FALSE,"Tran";"Riqfinpro",#N/A,FALSE,"Tran"}</definedName>
    <definedName name="fgf" localSheetId="11" hidden="1">{"Riqfin97",#N/A,FALSE,"Tran";"Riqfinpro",#N/A,FALSE,"Tran"}</definedName>
    <definedName name="fgf" localSheetId="8" hidden="1">{"Riqfin97",#N/A,FALSE,"Tran";"Riqfinpro",#N/A,FALSE,"Tran"}</definedName>
    <definedName name="fgf" localSheetId="0" hidden="1">{"Riqfin97",#N/A,FALSE,"Tran";"Riqfinpro",#N/A,FALSE,"Tran"}</definedName>
    <definedName name="fgf" localSheetId="1" hidden="1">{"Riqfin97",#N/A,FALSE,"Tran";"Riqfinpro",#N/A,FALSE,"Tran"}</definedName>
    <definedName name="fgf" localSheetId="3" hidden="1">{"Riqfin97",#N/A,FALSE,"Tran";"Riqfinpro",#N/A,FALSE,"Tran"}</definedName>
    <definedName name="fgf" localSheetId="7" hidden="1">{"Riqfin97",#N/A,FALSE,"Tran";"Riqfinpro",#N/A,FALSE,"Tran"}</definedName>
    <definedName name="fgf" localSheetId="10" hidden="1">{"Riqfin97",#N/A,FALSE,"Tran";"Riqfinpro",#N/A,FALSE,"Tran"}</definedName>
    <definedName name="fgf" localSheetId="12" hidden="1">{"Riqfin97",#N/A,FALSE,"Tran";"Riqfinpro",#N/A,FALSE,"Tran"}</definedName>
    <definedName name="fgf" localSheetId="13" hidden="1">{"Riqfin97",#N/A,FALSE,"Tran";"Riqfinpro",#N/A,FALSE,"Tran"}</definedName>
    <definedName name="fgf" hidden="1">{"Riqfin97",#N/A,FALSE,"Tran";"Riqfinpro",#N/A,FALSE,"Tran"}</definedName>
    <definedName name="fgfg" hidden="1">'[96]Fax a enviar'!#REF!</definedName>
    <definedName name="fghfghf" hidden="1">'[108]Fax a enviar'!#REF!</definedName>
    <definedName name="fhnfdj" hidden="1">'[90]Fax a enviar'!#REF!</definedName>
    <definedName name="FIDR" localSheetId="9">#REF!</definedName>
    <definedName name="FIDR" localSheetId="11">#REF!</definedName>
    <definedName name="FIDR" localSheetId="8">#REF!</definedName>
    <definedName name="FIDR" localSheetId="0">#REF!</definedName>
    <definedName name="FIDR" localSheetId="1">#REF!</definedName>
    <definedName name="FIDR" localSheetId="3">#REF!</definedName>
    <definedName name="FIDR" localSheetId="7">#REF!</definedName>
    <definedName name="FIDR" localSheetId="12">#REF!</definedName>
    <definedName name="FIDR" localSheetId="13">#REF!</definedName>
    <definedName name="FIDR">#REF!</definedName>
    <definedName name="Fig.1" localSheetId="9">#REF!</definedName>
    <definedName name="Fig.1" localSheetId="11">#REF!</definedName>
    <definedName name="Fig.1" localSheetId="8">#REF!</definedName>
    <definedName name="Fig.1" localSheetId="0">#REF!</definedName>
    <definedName name="Fig.1" localSheetId="1">#REF!</definedName>
    <definedName name="Fig.1" localSheetId="3">#REF!</definedName>
    <definedName name="Fig.1" localSheetId="7">#REF!</definedName>
    <definedName name="Fig.1" localSheetId="12">#REF!</definedName>
    <definedName name="Fig.1" localSheetId="13">#REF!</definedName>
    <definedName name="Fig.1">#REF!</definedName>
    <definedName name="FigTitle" localSheetId="9">#REF!</definedName>
    <definedName name="FigTitle" localSheetId="11">#REF!</definedName>
    <definedName name="FigTitle" localSheetId="8">#REF!</definedName>
    <definedName name="FigTitle" localSheetId="0">#REF!</definedName>
    <definedName name="FigTitle" localSheetId="1">#REF!</definedName>
    <definedName name="FigTitle" localSheetId="3">#REF!</definedName>
    <definedName name="FigTitle" localSheetId="7">#REF!</definedName>
    <definedName name="FigTitle" localSheetId="12">#REF!</definedName>
    <definedName name="FigTitle" localSheetId="13">#REF!</definedName>
    <definedName name="FigTitle">#REF!</definedName>
    <definedName name="Figure.3" localSheetId="9">#REF!</definedName>
    <definedName name="Figure.3" localSheetId="11">#REF!</definedName>
    <definedName name="Figure.3" localSheetId="8">#REF!</definedName>
    <definedName name="Figure.3" localSheetId="0">#REF!</definedName>
    <definedName name="Figure.3" localSheetId="1">#REF!</definedName>
    <definedName name="Figure.3" localSheetId="3">#REF!</definedName>
    <definedName name="Figure.3" localSheetId="12">#REF!</definedName>
    <definedName name="Figure.3" localSheetId="13">#REF!</definedName>
    <definedName name="Figure.3">#REF!</definedName>
    <definedName name="FIM" localSheetId="9">#REF!</definedName>
    <definedName name="FIM" localSheetId="11">#REF!</definedName>
    <definedName name="FIM" localSheetId="8">#REF!</definedName>
    <definedName name="FIM" localSheetId="0">#REF!</definedName>
    <definedName name="FIM" localSheetId="12">#REF!</definedName>
    <definedName name="FIM" localSheetId="13">#REF!</definedName>
    <definedName name="FIM">#REF!</definedName>
    <definedName name="finan" localSheetId="9">#REF!</definedName>
    <definedName name="finan" localSheetId="11">#REF!</definedName>
    <definedName name="finan" localSheetId="8">#REF!</definedName>
    <definedName name="finan" localSheetId="0">#REF!</definedName>
    <definedName name="finan" localSheetId="12">#REF!</definedName>
    <definedName name="finan" localSheetId="13">#REF!</definedName>
    <definedName name="finan">#REF!</definedName>
    <definedName name="finan1" localSheetId="9">#REF!</definedName>
    <definedName name="finan1" localSheetId="11">#REF!</definedName>
    <definedName name="finan1" localSheetId="8">#REF!</definedName>
    <definedName name="finan1" localSheetId="0">#REF!</definedName>
    <definedName name="finan1" localSheetId="12">#REF!</definedName>
    <definedName name="finan1" localSheetId="13">#REF!</definedName>
    <definedName name="finan1">#REF!</definedName>
    <definedName name="Financing" localSheetId="15" hidden="1">{"Tab1",#N/A,FALSE,"P";"Tab2",#N/A,FALSE,"P"}</definedName>
    <definedName name="Financing" localSheetId="9" hidden="1">{"Tab1",#N/A,FALSE,"P";"Tab2",#N/A,FALSE,"P"}</definedName>
    <definedName name="Financing" localSheetId="11" hidden="1">{"Tab1",#N/A,FALSE,"P";"Tab2",#N/A,FALSE,"P"}</definedName>
    <definedName name="Financing" localSheetId="8" hidden="1">{"Tab1",#N/A,FALSE,"P";"Tab2",#N/A,FALSE,"P"}</definedName>
    <definedName name="Financing" localSheetId="0" hidden="1">{"Tab1",#N/A,FALSE,"P";"Tab2",#N/A,FALSE,"P"}</definedName>
    <definedName name="Financing" localSheetId="1" hidden="1">{"Tab1",#N/A,FALSE,"P";"Tab2",#N/A,FALSE,"P"}</definedName>
    <definedName name="Financing" localSheetId="3" hidden="1">{"Tab1",#N/A,FALSE,"P";"Tab2",#N/A,FALSE,"P"}</definedName>
    <definedName name="Financing" localSheetId="7" hidden="1">{"Tab1",#N/A,FALSE,"P";"Tab2",#N/A,FALSE,"P"}</definedName>
    <definedName name="Financing" localSheetId="10" hidden="1">{"Tab1",#N/A,FALSE,"P";"Tab2",#N/A,FALSE,"P"}</definedName>
    <definedName name="Financing" localSheetId="12" hidden="1">{"Tab1",#N/A,FALSE,"P";"Tab2",#N/A,FALSE,"P"}</definedName>
    <definedName name="Financing" localSheetId="13" hidden="1">{"Tab1",#N/A,FALSE,"P";"Tab2",#N/A,FALSE,"P"}</definedName>
    <definedName name="Financing" hidden="1">{"Tab1",#N/A,FALSE,"P";"Tab2",#N/A,FALSE,"P"}</definedName>
    <definedName name="Finland_wt">'[66]OECD wgt'!$B$18</definedName>
    <definedName name="FIP" localSheetId="8">[109]Q4!#REF!</definedName>
    <definedName name="FIP" localSheetId="0">[109]Q4!#REF!</definedName>
    <definedName name="FIP" localSheetId="1">[109]Q4!#REF!</definedName>
    <definedName name="FIP" localSheetId="3">[109]Q4!#REF!</definedName>
    <definedName name="FIP" localSheetId="7">[109]Q4!#REF!</definedName>
    <definedName name="FIP">[109]Q4!#REF!</definedName>
    <definedName name="Fisc" localSheetId="9">#REF!</definedName>
    <definedName name="Fisc" localSheetId="11">#REF!</definedName>
    <definedName name="Fisc" localSheetId="8">#REF!</definedName>
    <definedName name="Fisc" localSheetId="0">#REF!</definedName>
    <definedName name="Fisc" localSheetId="1">#REF!</definedName>
    <definedName name="Fisc" localSheetId="3">#REF!</definedName>
    <definedName name="Fisc" localSheetId="7">#REF!</definedName>
    <definedName name="Fisc" localSheetId="12">#REF!</definedName>
    <definedName name="Fisc" localSheetId="13">#REF!</definedName>
    <definedName name="Fisc">#REF!</definedName>
    <definedName name="Fisca" localSheetId="9">#REF!</definedName>
    <definedName name="Fisca" localSheetId="11">#REF!</definedName>
    <definedName name="Fisca" localSheetId="8">#REF!</definedName>
    <definedName name="Fisca" localSheetId="0">#REF!</definedName>
    <definedName name="Fisca" localSheetId="1">#REF!</definedName>
    <definedName name="Fisca" localSheetId="3">#REF!</definedName>
    <definedName name="Fisca" localSheetId="7">#REF!</definedName>
    <definedName name="Fisca" localSheetId="12">#REF!</definedName>
    <definedName name="Fisca" localSheetId="13">#REF!</definedName>
    <definedName name="Fisca">#REF!</definedName>
    <definedName name="FISUM" localSheetId="9">#REF!</definedName>
    <definedName name="FISUM" localSheetId="11">#REF!</definedName>
    <definedName name="FISUM" localSheetId="8">#REF!</definedName>
    <definedName name="FISUM" localSheetId="0">#REF!</definedName>
    <definedName name="FISUM" localSheetId="7">#REF!</definedName>
    <definedName name="FISUM" localSheetId="12">#REF!</definedName>
    <definedName name="FISUM" localSheetId="13">#REF!</definedName>
    <definedName name="FISUM">#REF!</definedName>
    <definedName name="FLIBOR" localSheetId="8">[109]Q4!#REF!</definedName>
    <definedName name="FLIBOR" localSheetId="0">[109]Q4!#REF!</definedName>
    <definedName name="FLIBOR" localSheetId="7">[109]Q4!#REF!</definedName>
    <definedName name="FLIBOR">[109]Q4!#REF!</definedName>
    <definedName name="FLOPEC" localSheetId="9">#REF!</definedName>
    <definedName name="FLOPEC" localSheetId="11">#REF!</definedName>
    <definedName name="FLOPEC" localSheetId="8">#REF!</definedName>
    <definedName name="FLOPEC" localSheetId="0">#REF!</definedName>
    <definedName name="FLOPEC" localSheetId="1">#REF!</definedName>
    <definedName name="FLOPEC" localSheetId="3">#REF!</definedName>
    <definedName name="FLOPEC" localSheetId="7">#REF!</definedName>
    <definedName name="FLOPEC" localSheetId="12">#REF!</definedName>
    <definedName name="FLOPEC" localSheetId="13">#REF!</definedName>
    <definedName name="FLOPEC">#REF!</definedName>
    <definedName name="FLOWS" localSheetId="9">#REF!</definedName>
    <definedName name="FLOWS" localSheetId="11">#REF!</definedName>
    <definedName name="FLOWS" localSheetId="8">#REF!</definedName>
    <definedName name="FLOWS" localSheetId="0">#REF!</definedName>
    <definedName name="FLOWS" localSheetId="1">#REF!</definedName>
    <definedName name="FLOWS" localSheetId="3">#REF!</definedName>
    <definedName name="FLOWS" localSheetId="7">#REF!</definedName>
    <definedName name="FLOWS" localSheetId="12">#REF!</definedName>
    <definedName name="FLOWS" localSheetId="13">#REF!</definedName>
    <definedName name="FLOWS">#REF!</definedName>
    <definedName name="fluct" localSheetId="9">#REF!</definedName>
    <definedName name="fluct" localSheetId="11">#REF!</definedName>
    <definedName name="fluct" localSheetId="8">#REF!</definedName>
    <definedName name="fluct" localSheetId="0">#REF!</definedName>
    <definedName name="fluct" localSheetId="1">#REF!</definedName>
    <definedName name="fluct" localSheetId="3">#REF!</definedName>
    <definedName name="fluct" localSheetId="7">#REF!</definedName>
    <definedName name="fluct" localSheetId="12">#REF!</definedName>
    <definedName name="fluct" localSheetId="13">#REF!</definedName>
    <definedName name="fluct">#REF!</definedName>
    <definedName name="Flujo">[77]Hoja5!$X$1:$AF$61</definedName>
    <definedName name="FLUXO" localSheetId="9">#REF!</definedName>
    <definedName name="FLUXO" localSheetId="11">#REF!</definedName>
    <definedName name="FLUXO" localSheetId="8">#REF!</definedName>
    <definedName name="FLUXO" localSheetId="0">#REF!</definedName>
    <definedName name="FLUXO" localSheetId="1">#REF!</definedName>
    <definedName name="FLUXO" localSheetId="3">#REF!</definedName>
    <definedName name="FLUXO" localSheetId="7">#REF!</definedName>
    <definedName name="FLUXO" localSheetId="12">#REF!</definedName>
    <definedName name="FLUXO" localSheetId="13">#REF!</definedName>
    <definedName name="FLUXO">#REF!</definedName>
    <definedName name="FMB" localSheetId="9">#REF!</definedName>
    <definedName name="FMB" localSheetId="11">#REF!</definedName>
    <definedName name="FMB" localSheetId="8">#REF!</definedName>
    <definedName name="FMB" localSheetId="0">#REF!</definedName>
    <definedName name="FMB" localSheetId="1">#REF!</definedName>
    <definedName name="FMB" localSheetId="3">#REF!</definedName>
    <definedName name="FMB" localSheetId="7">#REF!</definedName>
    <definedName name="FMB" localSheetId="12">#REF!</definedName>
    <definedName name="FMB" localSheetId="13">#REF!</definedName>
    <definedName name="FMB">#REF!</definedName>
    <definedName name="FMI" localSheetId="8">[58]BCP!#REF!</definedName>
    <definedName name="FMI" localSheetId="0">[58]BCP!#REF!</definedName>
    <definedName name="FMI" localSheetId="1">#REF!</definedName>
    <definedName name="FMI" localSheetId="3">[58]BCP!#REF!</definedName>
    <definedName name="FMI" localSheetId="7">[58]BCP!#REF!</definedName>
    <definedName name="FMI">[58]BCP!#REF!</definedName>
    <definedName name="FMK" localSheetId="9">#REF!</definedName>
    <definedName name="FMK" localSheetId="11">#REF!</definedName>
    <definedName name="FMK" localSheetId="8">#REF!</definedName>
    <definedName name="FMK" localSheetId="0">#REF!</definedName>
    <definedName name="FMK" localSheetId="1">#REF!</definedName>
    <definedName name="FMK" localSheetId="3">#REF!</definedName>
    <definedName name="FMK" localSheetId="7">#REF!</definedName>
    <definedName name="FMK" localSheetId="12">#REF!</definedName>
    <definedName name="FMK" localSheetId="13">#REF!</definedName>
    <definedName name="FMK">#REF!</definedName>
    <definedName name="FODESEC" localSheetId="9">#REF!</definedName>
    <definedName name="FODESEC" localSheetId="11">#REF!</definedName>
    <definedName name="FODESEC" localSheetId="8">#REF!</definedName>
    <definedName name="FODESEC" localSheetId="0">#REF!</definedName>
    <definedName name="FODESEC" localSheetId="3">#REF!</definedName>
    <definedName name="FODESEC" localSheetId="7">#REF!</definedName>
    <definedName name="FODESEC" localSheetId="12">#REF!</definedName>
    <definedName name="FODESEC" localSheetId="13">#REF!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[77]Hoja5!$J$1:$U$44</definedName>
    <definedName name="FORMATO">#N/A</definedName>
    <definedName name="FRAMENO" localSheetId="9">#REF!</definedName>
    <definedName name="FRAMENO" localSheetId="11">#REF!</definedName>
    <definedName name="FRAMENO" localSheetId="8">#REF!</definedName>
    <definedName name="FRAMENO" localSheetId="0">#REF!</definedName>
    <definedName name="FRAMENO" localSheetId="1">#REF!</definedName>
    <definedName name="FRAMENO" localSheetId="3">#REF!</definedName>
    <definedName name="FRAMENO" localSheetId="7">#REF!</definedName>
    <definedName name="FRAMENO" localSheetId="12">#REF!</definedName>
    <definedName name="FRAMENO" localSheetId="13">#REF!</definedName>
    <definedName name="FRAMENO">#REF!</definedName>
    <definedName name="framework_macro" localSheetId="9">#REF!</definedName>
    <definedName name="framework_macro" localSheetId="11">#REF!</definedName>
    <definedName name="framework_macro" localSheetId="8">#REF!</definedName>
    <definedName name="framework_macro" localSheetId="0">#REF!</definedName>
    <definedName name="framework_macro" localSheetId="1">#REF!</definedName>
    <definedName name="framework_macro" localSheetId="3">#REF!</definedName>
    <definedName name="framework_macro" localSheetId="7">#REF!</definedName>
    <definedName name="framework_macro" localSheetId="12">#REF!</definedName>
    <definedName name="framework_macro" localSheetId="13">#REF!</definedName>
    <definedName name="framework_macro">#REF!</definedName>
    <definedName name="framework_macro_new" localSheetId="9">#REF!</definedName>
    <definedName name="framework_macro_new" localSheetId="11">#REF!</definedName>
    <definedName name="framework_macro_new" localSheetId="8">#REF!</definedName>
    <definedName name="framework_macro_new" localSheetId="0">#REF!</definedName>
    <definedName name="framework_macro_new" localSheetId="1">#REF!</definedName>
    <definedName name="framework_macro_new" localSheetId="3">#REF!</definedName>
    <definedName name="framework_macro_new" localSheetId="7">#REF!</definedName>
    <definedName name="framework_macro_new" localSheetId="12">#REF!</definedName>
    <definedName name="framework_macro_new" localSheetId="13">#REF!</definedName>
    <definedName name="framework_macro_new">#REF!</definedName>
    <definedName name="framework_monetary" localSheetId="9">#REF!</definedName>
    <definedName name="framework_monetary" localSheetId="11">#REF!</definedName>
    <definedName name="framework_monetary" localSheetId="8">#REF!</definedName>
    <definedName name="framework_monetary" localSheetId="0">#REF!</definedName>
    <definedName name="framework_monetary" localSheetId="3">#REF!</definedName>
    <definedName name="framework_monetary" localSheetId="12">#REF!</definedName>
    <definedName name="framework_monetary" localSheetId="13">#REF!</definedName>
    <definedName name="framework_monetary">#REF!</definedName>
    <definedName name="FRAMEYES" localSheetId="9">#REF!</definedName>
    <definedName name="FRAMEYES" localSheetId="11">#REF!</definedName>
    <definedName name="FRAMEYES" localSheetId="8">#REF!</definedName>
    <definedName name="FRAMEYES" localSheetId="0">#REF!</definedName>
    <definedName name="FRAMEYES" localSheetId="3">#REF!</definedName>
    <definedName name="FRAMEYES" localSheetId="12">#REF!</definedName>
    <definedName name="FRAMEYES" localSheetId="13">#REF!</definedName>
    <definedName name="FRAMEYES">#REF!</definedName>
    <definedName name="France_wt">'[66]OECD wgt'!$B$7</definedName>
    <definedName name="fre" localSheetId="15" hidden="1">{"Tab1",#N/A,FALSE,"P";"Tab2",#N/A,FALSE,"P"}</definedName>
    <definedName name="fre" localSheetId="9" hidden="1">{"Tab1",#N/A,FALSE,"P";"Tab2",#N/A,FALSE,"P"}</definedName>
    <definedName name="fre" localSheetId="11" hidden="1">{"Tab1",#N/A,FALSE,"P";"Tab2",#N/A,FALSE,"P"}</definedName>
    <definedName name="fre" localSheetId="8" hidden="1">{"Tab1",#N/A,FALSE,"P";"Tab2",#N/A,FALSE,"P"}</definedName>
    <definedName name="fre" localSheetId="0" hidden="1">{"Tab1",#N/A,FALSE,"P";"Tab2",#N/A,FALSE,"P"}</definedName>
    <definedName name="fre" localSheetId="1" hidden="1">{"Tab1",#N/A,FALSE,"P";"Tab2",#N/A,FALSE,"P"}</definedName>
    <definedName name="fre" localSheetId="3" hidden="1">{"Tab1",#N/A,FALSE,"P";"Tab2",#N/A,FALSE,"P"}</definedName>
    <definedName name="fre" localSheetId="7" hidden="1">{"Tab1",#N/A,FALSE,"P";"Tab2",#N/A,FALSE,"P"}</definedName>
    <definedName name="fre" localSheetId="10" hidden="1">{"Tab1",#N/A,FALSE,"P";"Tab2",#N/A,FALSE,"P"}</definedName>
    <definedName name="fre" localSheetId="12" hidden="1">{"Tab1",#N/A,FALSE,"P";"Tab2",#N/A,FALSE,"P"}</definedName>
    <definedName name="fre" localSheetId="13" hidden="1">{"Tab1",#N/A,FALSE,"P";"Tab2",#N/A,FALSE,"P"}</definedName>
    <definedName name="fre" hidden="1">{"Tab1",#N/A,FALSE,"P";"Tab2",#N/A,FALSE,"P"}</definedName>
    <definedName name="FRF" localSheetId="9">#REF!</definedName>
    <definedName name="FRF" localSheetId="11">#REF!</definedName>
    <definedName name="FRF" localSheetId="8">#REF!</definedName>
    <definedName name="FRF" localSheetId="0">#REF!</definedName>
    <definedName name="FRF" localSheetId="1">#REF!</definedName>
    <definedName name="FRF" localSheetId="3">#REF!</definedName>
    <definedName name="FRF" localSheetId="7">#REF!</definedName>
    <definedName name="FRF" localSheetId="12">#REF!</definedName>
    <definedName name="FRF" localSheetId="13">#REF!</definedName>
    <definedName name="FRF">#REF!</definedName>
    <definedName name="FRFEURO" localSheetId="9">#REF!</definedName>
    <definedName name="FRFEURO" localSheetId="11">#REF!</definedName>
    <definedName name="FRFEURO" localSheetId="8">#REF!</definedName>
    <definedName name="FRFEURO" localSheetId="0">#REF!</definedName>
    <definedName name="FRFEURO" localSheetId="1">#REF!</definedName>
    <definedName name="FRFEURO" localSheetId="3">#REF!</definedName>
    <definedName name="FRFEURO" localSheetId="7">#REF!</definedName>
    <definedName name="FRFEURO" localSheetId="12">#REF!</definedName>
    <definedName name="FRFEURO" localSheetId="13">#REF!</definedName>
    <definedName name="FRFEURO">#REF!</definedName>
    <definedName name="FS" localSheetId="9">#REF!</definedName>
    <definedName name="FS" localSheetId="11">#REF!</definedName>
    <definedName name="FS" localSheetId="8">#REF!</definedName>
    <definedName name="FS" localSheetId="0">#REF!</definedName>
    <definedName name="FS" localSheetId="1">#REF!</definedName>
    <definedName name="FS" localSheetId="3">#REF!</definedName>
    <definedName name="FS" localSheetId="7">#REF!</definedName>
    <definedName name="FS" localSheetId="12">#REF!</definedName>
    <definedName name="FS" localSheetId="13">#REF!</definedName>
    <definedName name="FS">#REF!</definedName>
    <definedName name="FS1A" localSheetId="9">#REF!</definedName>
    <definedName name="FS1A" localSheetId="11">#REF!</definedName>
    <definedName name="FS1A" localSheetId="8">#REF!</definedName>
    <definedName name="FS1A" localSheetId="0">#REF!</definedName>
    <definedName name="FS1A" localSheetId="1">#REF!</definedName>
    <definedName name="FS1A" localSheetId="3">#REF!</definedName>
    <definedName name="FS1A" localSheetId="12">#REF!</definedName>
    <definedName name="FS1A" localSheetId="13">#REF!</definedName>
    <definedName name="FS1A">#REF!</definedName>
    <definedName name="fsdfsd" localSheetId="8" hidden="1">[110]C!#REF!</definedName>
    <definedName name="fsdfsd" localSheetId="3" hidden="1">[110]C!#REF!</definedName>
    <definedName name="fsdfsd" hidden="1">[110]C!#REF!</definedName>
    <definedName name="fsdsdfa" localSheetId="3" hidden="1">'[95]Fax a enviar'!#REF!</definedName>
    <definedName name="fsdsdfa" hidden="1">'[95]Fax a enviar'!#REF!</definedName>
    <definedName name="FT" localSheetId="9">#REF!</definedName>
    <definedName name="FT" localSheetId="11">#REF!</definedName>
    <definedName name="FT" localSheetId="8">#REF!</definedName>
    <definedName name="FT" localSheetId="0">#REF!</definedName>
    <definedName name="FT" localSheetId="1">#REF!</definedName>
    <definedName name="FT" localSheetId="3">#REF!</definedName>
    <definedName name="FT" localSheetId="7">#REF!</definedName>
    <definedName name="FT" localSheetId="12">#REF!</definedName>
    <definedName name="FT" localSheetId="13">#REF!</definedName>
    <definedName name="FT">#REF!</definedName>
    <definedName name="FT1A" localSheetId="9">#REF!</definedName>
    <definedName name="FT1A" localSheetId="11">#REF!</definedName>
    <definedName name="FT1A" localSheetId="8">#REF!</definedName>
    <definedName name="FT1A" localSheetId="0">#REF!</definedName>
    <definedName name="FT1A" localSheetId="1">#REF!</definedName>
    <definedName name="FT1A" localSheetId="3">#REF!</definedName>
    <definedName name="FT1A" localSheetId="7">#REF!</definedName>
    <definedName name="FT1A" localSheetId="12">#REF!</definedName>
    <definedName name="FT1A" localSheetId="13">#REF!</definedName>
    <definedName name="FT1A">#REF!</definedName>
    <definedName name="ftaref" localSheetId="9">#REF!</definedName>
    <definedName name="ftaref" localSheetId="11">#REF!</definedName>
    <definedName name="ftaref" localSheetId="8">#REF!</definedName>
    <definedName name="ftaref" localSheetId="0">#REF!</definedName>
    <definedName name="ftaref" localSheetId="7">#REF!</definedName>
    <definedName name="ftaref" localSheetId="12">#REF!</definedName>
    <definedName name="ftaref" localSheetId="13">#REF!</definedName>
    <definedName name="ftaref">#REF!</definedName>
    <definedName name="ftconf" localSheetId="9">#REF!</definedName>
    <definedName name="ftconf" localSheetId="11">#REF!</definedName>
    <definedName name="ftconf" localSheetId="8">#REF!</definedName>
    <definedName name="ftconf" localSheetId="0">#REF!</definedName>
    <definedName name="ftconf" localSheetId="12">#REF!</definedName>
    <definedName name="ftconf" localSheetId="13">#REF!</definedName>
    <definedName name="ftconf">#REF!</definedName>
    <definedName name="ftima" localSheetId="9">#REF!</definedName>
    <definedName name="ftima" localSheetId="11">#REF!</definedName>
    <definedName name="ftima" localSheetId="8">#REF!</definedName>
    <definedName name="ftima" localSheetId="0">#REF!</definedName>
    <definedName name="ftima" localSheetId="12">#REF!</definedName>
    <definedName name="ftima" localSheetId="13">#REF!</definedName>
    <definedName name="ftima">#REF!</definedName>
    <definedName name="ftimaf" localSheetId="9">#REF!</definedName>
    <definedName name="ftimaf" localSheetId="11">#REF!</definedName>
    <definedName name="ftimaf" localSheetId="8">#REF!</definedName>
    <definedName name="ftimaf" localSheetId="0">#REF!</definedName>
    <definedName name="ftimaf" localSheetId="12">#REF!</definedName>
    <definedName name="ftimaf" localSheetId="13">#REF!</definedName>
    <definedName name="ftimaf">#REF!</definedName>
    <definedName name="ftr" localSheetId="15" hidden="1">{"Riqfin97",#N/A,FALSE,"Tran";"Riqfinpro",#N/A,FALSE,"Tran"}</definedName>
    <definedName name="ftr" localSheetId="9" hidden="1">{"Riqfin97",#N/A,FALSE,"Tran";"Riqfinpro",#N/A,FALSE,"Tran"}</definedName>
    <definedName name="ftr" localSheetId="11" hidden="1">{"Riqfin97",#N/A,FALSE,"Tran";"Riqfinpro",#N/A,FALSE,"Tran"}</definedName>
    <definedName name="ftr" localSheetId="8" hidden="1">{"Riqfin97",#N/A,FALSE,"Tran";"Riqfinpro",#N/A,FALSE,"Tran"}</definedName>
    <definedName name="ftr" localSheetId="0" hidden="1">{"Riqfin97",#N/A,FALSE,"Tran";"Riqfinpro",#N/A,FALSE,"Tran"}</definedName>
    <definedName name="ftr" localSheetId="1" hidden="1">{"Riqfin97",#N/A,FALSE,"Tran";"Riqfinpro",#N/A,FALSE,"Tran"}</definedName>
    <definedName name="ftr" localSheetId="3" hidden="1">{"Riqfin97",#N/A,FALSE,"Tran";"Riqfinpro",#N/A,FALSE,"Tran"}</definedName>
    <definedName name="ftr" localSheetId="7" hidden="1">{"Riqfin97",#N/A,FALSE,"Tran";"Riqfinpro",#N/A,FALSE,"Tran"}</definedName>
    <definedName name="ftr" localSheetId="10" hidden="1">{"Riqfin97",#N/A,FALSE,"Tran";"Riqfinpro",#N/A,FALSE,"Tran"}</definedName>
    <definedName name="ftr" localSheetId="12" hidden="1">{"Riqfin97",#N/A,FALSE,"Tran";"Riqfinpro",#N/A,FALSE,"Tran"}</definedName>
    <definedName name="ftr" localSheetId="13" hidden="1">{"Riqfin97",#N/A,FALSE,"Tran";"Riqfinpro",#N/A,FALSE,"Tran"}</definedName>
    <definedName name="ftr" hidden="1">{"Riqfin97",#N/A,FALSE,"Tran";"Riqfinpro",#N/A,FALSE,"Tran"}</definedName>
    <definedName name="fty" localSheetId="15" hidden="1">{"Riqfin97",#N/A,FALSE,"Tran";"Riqfinpro",#N/A,FALSE,"Tran"}</definedName>
    <definedName name="fty" localSheetId="9" hidden="1">{"Riqfin97",#N/A,FALSE,"Tran";"Riqfinpro",#N/A,FALSE,"Tran"}</definedName>
    <definedName name="fty" localSheetId="11" hidden="1">{"Riqfin97",#N/A,FALSE,"Tran";"Riqfinpro",#N/A,FALSE,"Tran"}</definedName>
    <definedName name="fty" localSheetId="8" hidden="1">{"Riqfin97",#N/A,FALSE,"Tran";"Riqfinpro",#N/A,FALSE,"Tran"}</definedName>
    <definedName name="fty" localSheetId="0" hidden="1">{"Riqfin97",#N/A,FALSE,"Tran";"Riqfinpro",#N/A,FALSE,"Tran"}</definedName>
    <definedName name="fty" localSheetId="1" hidden="1">{"Riqfin97",#N/A,FALSE,"Tran";"Riqfinpro",#N/A,FALSE,"Tran"}</definedName>
    <definedName name="fty" localSheetId="3" hidden="1">{"Riqfin97",#N/A,FALSE,"Tran";"Riqfinpro",#N/A,FALSE,"Tran"}</definedName>
    <definedName name="fty" localSheetId="7" hidden="1">{"Riqfin97",#N/A,FALSE,"Tran";"Riqfinpro",#N/A,FALSE,"Tran"}</definedName>
    <definedName name="fty" localSheetId="10" hidden="1">{"Riqfin97",#N/A,FALSE,"Tran";"Riqfinpro",#N/A,FALSE,"Tran"}</definedName>
    <definedName name="fty" localSheetId="12" hidden="1">{"Riqfin97",#N/A,FALSE,"Tran";"Riqfinpro",#N/A,FALSE,"Tran"}</definedName>
    <definedName name="fty" localSheetId="13" hidden="1">{"Riqfin97",#N/A,FALSE,"Tran";"Riqfinpro",#N/A,FALSE,"Tran"}</definedName>
    <definedName name="fty" hidden="1">{"Riqfin97",#N/A,FALSE,"Tran";"Riqfinpro",#N/A,FALSE,"Tran"}</definedName>
    <definedName name="FUENTE" localSheetId="9">#REF!</definedName>
    <definedName name="FUENTE" localSheetId="11">#REF!</definedName>
    <definedName name="FUENTE" localSheetId="8">#REF!</definedName>
    <definedName name="FUENTE" localSheetId="0">#REF!</definedName>
    <definedName name="FUENTE" localSheetId="1">#REF!</definedName>
    <definedName name="FUENTE" localSheetId="3">#REF!</definedName>
    <definedName name="FUENTE" localSheetId="7">#REF!</definedName>
    <definedName name="FUENTE" localSheetId="12">#REF!</definedName>
    <definedName name="FUENTE" localSheetId="13">#REF!</definedName>
    <definedName name="FUENTE">#REF!</definedName>
    <definedName name="fuente1" localSheetId="9">#REF!</definedName>
    <definedName name="fuente1" localSheetId="11">#REF!</definedName>
    <definedName name="fuente1" localSheetId="8">#REF!</definedName>
    <definedName name="fuente1" localSheetId="0">#REF!</definedName>
    <definedName name="fuente1" localSheetId="1">#REF!</definedName>
    <definedName name="fuente1" localSheetId="3">#REF!</definedName>
    <definedName name="fuente1" localSheetId="7">#REF!</definedName>
    <definedName name="fuente1" localSheetId="12">#REF!</definedName>
    <definedName name="fuente1" localSheetId="13">#REF!</definedName>
    <definedName name="fuente1">#REF!</definedName>
    <definedName name="FUENTE2" localSheetId="9">#REF!</definedName>
    <definedName name="FUENTE2" localSheetId="11">#REF!</definedName>
    <definedName name="FUENTE2" localSheetId="8">#REF!</definedName>
    <definedName name="FUENTE2" localSheetId="0">#REF!</definedName>
    <definedName name="FUENTE2" localSheetId="3">#REF!</definedName>
    <definedName name="FUENTE2" localSheetId="7">#REF!</definedName>
    <definedName name="FUENTE2" localSheetId="12">#REF!</definedName>
    <definedName name="FUENTE2" localSheetId="13">#REF!</definedName>
    <definedName name="FUENTE2">#REF!</definedName>
    <definedName name="Fuentes" localSheetId="9">#REF!</definedName>
    <definedName name="Fuentes" localSheetId="11">#REF!</definedName>
    <definedName name="Fuentes" localSheetId="8">#REF!</definedName>
    <definedName name="Fuentes" localSheetId="0">#REF!</definedName>
    <definedName name="Fuentes" localSheetId="3">#REF!</definedName>
    <definedName name="Fuentes" localSheetId="12">#REF!</definedName>
    <definedName name="Fuentes" localSheetId="13">#REF!</definedName>
    <definedName name="Fuentes">#REF!</definedName>
    <definedName name="fx" localSheetId="9">#REF!</definedName>
    <definedName name="fx" localSheetId="11">#REF!</definedName>
    <definedName name="fx" localSheetId="8">#REF!</definedName>
    <definedName name="fx" localSheetId="0">#REF!</definedName>
    <definedName name="fx" localSheetId="1">#REF!</definedName>
    <definedName name="fx" localSheetId="3">#REF!</definedName>
    <definedName name="fx" localSheetId="12">#REF!</definedName>
    <definedName name="fx" localSheetId="13">#REF!</definedName>
    <definedName name="fx">#REF!</definedName>
    <definedName name="FX98IGP" localSheetId="9">#REF!</definedName>
    <definedName name="FX98IGP" localSheetId="11">#REF!</definedName>
    <definedName name="FX98IGP" localSheetId="8">#REF!</definedName>
    <definedName name="FX98IGP" localSheetId="0">#REF!</definedName>
    <definedName name="FX98IGP" localSheetId="12">#REF!</definedName>
    <definedName name="FX98IGP" localSheetId="13">#REF!</definedName>
    <definedName name="FX98IGP">#REF!</definedName>
    <definedName name="FX98RE" localSheetId="9">#REF!</definedName>
    <definedName name="FX98RE" localSheetId="11">#REF!</definedName>
    <definedName name="FX98RE" localSheetId="8">#REF!</definedName>
    <definedName name="FX98RE" localSheetId="0">#REF!</definedName>
    <definedName name="FX98RE" localSheetId="12">#REF!</definedName>
    <definedName name="FX98RE" localSheetId="13">#REF!</definedName>
    <definedName name="FX98RE">#REF!</definedName>
    <definedName name="FX99RE" localSheetId="9">#REF!</definedName>
    <definedName name="FX99RE" localSheetId="11">#REF!</definedName>
    <definedName name="FX99RE" localSheetId="8">#REF!</definedName>
    <definedName name="FX99RE" localSheetId="0">#REF!</definedName>
    <definedName name="FX99RE" localSheetId="12">#REF!</definedName>
    <definedName name="FX99RE" localSheetId="13">#REF!</definedName>
    <definedName name="FX99RE">#REF!</definedName>
    <definedName name="G" localSheetId="15" hidden="1">{"Main Economic Indicators",#N/A,FALSE,"C"}</definedName>
    <definedName name="G" localSheetId="9" hidden="1">{"Main Economic Indicators",#N/A,FALSE,"C"}</definedName>
    <definedName name="G" localSheetId="11" hidden="1">{"Main Economic Indicators",#N/A,FALSE,"C"}</definedName>
    <definedName name="G" localSheetId="8" hidden="1">{"Main Economic Indicators",#N/A,FALSE,"C"}</definedName>
    <definedName name="G" localSheetId="0" hidden="1">{"Main Economic Indicators",#N/A,FALSE,"C"}</definedName>
    <definedName name="G" localSheetId="1" hidden="1">{"Main Economic Indicators",#N/A,FALSE,"C"}</definedName>
    <definedName name="G" localSheetId="3" hidden="1">{"Main Economic Indicators",#N/A,FALSE,"C"}</definedName>
    <definedName name="G" localSheetId="7" hidden="1">{"Main Economic Indicators",#N/A,FALSE,"C"}</definedName>
    <definedName name="G" localSheetId="10" hidden="1">{"Main Economic Indicators",#N/A,FALSE,"C"}</definedName>
    <definedName name="G" localSheetId="12" hidden="1">{"Main Economic Indicators",#N/A,FALSE,"C"}</definedName>
    <definedName name="G" localSheetId="13" hidden="1">{"Main Economic Indicators",#N/A,FALSE,"C"}</definedName>
    <definedName name="G" hidden="1">{"Main Economic Indicators",#N/A,FALSE,"C"}</definedName>
    <definedName name="g1std" localSheetId="9">#REF!</definedName>
    <definedName name="g1std" localSheetId="11">#REF!</definedName>
    <definedName name="g1std" localSheetId="8">#REF!</definedName>
    <definedName name="g1std" localSheetId="0">#REF!</definedName>
    <definedName name="g1std" localSheetId="1">#REF!</definedName>
    <definedName name="g1std" localSheetId="3">#REF!</definedName>
    <definedName name="g1std" localSheetId="7">#REF!</definedName>
    <definedName name="g1std" localSheetId="12">#REF!</definedName>
    <definedName name="g1std" localSheetId="13">#REF!</definedName>
    <definedName name="g1std">#REF!</definedName>
    <definedName name="g2std" localSheetId="9">#REF!</definedName>
    <definedName name="g2std" localSheetId="11">#REF!</definedName>
    <definedName name="g2std" localSheetId="8">#REF!</definedName>
    <definedName name="g2std" localSheetId="0">#REF!</definedName>
    <definedName name="g2std" localSheetId="3">#REF!</definedName>
    <definedName name="g2std" localSheetId="7">#REF!</definedName>
    <definedName name="g2std" localSheetId="12">#REF!</definedName>
    <definedName name="g2std" localSheetId="13">#REF!</definedName>
    <definedName name="g2std">#REF!</definedName>
    <definedName name="GAP" localSheetId="9">#REF!</definedName>
    <definedName name="GAP" localSheetId="11">#REF!</definedName>
    <definedName name="GAP" localSheetId="8">#REF!</definedName>
    <definedName name="GAP" localSheetId="0">#REF!</definedName>
    <definedName name="GAP" localSheetId="3">#REF!</definedName>
    <definedName name="GAP" localSheetId="7">#REF!</definedName>
    <definedName name="GAP" localSheetId="12">#REF!</definedName>
    <definedName name="GAP" localSheetId="13">#REF!</definedName>
    <definedName name="GAP">#REF!</definedName>
    <definedName name="GAPFGFROM" localSheetId="9">#REF!</definedName>
    <definedName name="GAPFGFROM" localSheetId="11">#REF!</definedName>
    <definedName name="GAPFGFROM" localSheetId="8">#REF!</definedName>
    <definedName name="GAPFGFROM" localSheetId="0">#REF!</definedName>
    <definedName name="GAPFGFROM" localSheetId="1">#REF!</definedName>
    <definedName name="GAPFGFROM" localSheetId="3">#REF!</definedName>
    <definedName name="GAPFGFROM" localSheetId="12">#REF!</definedName>
    <definedName name="GAPFGFROM" localSheetId="13">#REF!</definedName>
    <definedName name="GAPFGFROM">#REF!</definedName>
    <definedName name="GAPFGTO" localSheetId="9">#REF!</definedName>
    <definedName name="GAPFGTO" localSheetId="11">#REF!</definedName>
    <definedName name="GAPFGTO" localSheetId="8">#REF!</definedName>
    <definedName name="GAPFGTO" localSheetId="0">#REF!</definedName>
    <definedName name="GAPFGTO" localSheetId="1">#REF!</definedName>
    <definedName name="GAPFGTO" localSheetId="3">#REF!</definedName>
    <definedName name="GAPFGTO" localSheetId="12">#REF!</definedName>
    <definedName name="GAPFGTO" localSheetId="13">#REF!</definedName>
    <definedName name="GAPFGTO">#REF!</definedName>
    <definedName name="GAPSTFROM" localSheetId="9">#REF!</definedName>
    <definedName name="GAPSTFROM" localSheetId="11">#REF!</definedName>
    <definedName name="GAPSTFROM" localSheetId="8">#REF!</definedName>
    <definedName name="GAPSTFROM" localSheetId="0">#REF!</definedName>
    <definedName name="GAPSTFROM" localSheetId="3">#REF!</definedName>
    <definedName name="GAPSTFROM" localSheetId="12">#REF!</definedName>
    <definedName name="GAPSTFROM" localSheetId="13">#REF!</definedName>
    <definedName name="GAPSTFROM">#REF!</definedName>
    <definedName name="GAPSTTO" localSheetId="9">#REF!</definedName>
    <definedName name="GAPSTTO" localSheetId="11">#REF!</definedName>
    <definedName name="GAPSTTO" localSheetId="8">#REF!</definedName>
    <definedName name="GAPSTTO" localSheetId="0">#REF!</definedName>
    <definedName name="GAPSTTO" localSheetId="3">#REF!</definedName>
    <definedName name="GAPSTTO" localSheetId="12">#REF!</definedName>
    <definedName name="GAPSTTO" localSheetId="13">#REF!</definedName>
    <definedName name="GAPSTTO">#REF!</definedName>
    <definedName name="GAPTEST" localSheetId="9">#REF!</definedName>
    <definedName name="GAPTEST" localSheetId="11">#REF!</definedName>
    <definedName name="GAPTEST" localSheetId="8">#REF!</definedName>
    <definedName name="GAPTEST" localSheetId="0">#REF!</definedName>
    <definedName name="GAPTEST" localSheetId="3">#REF!</definedName>
    <definedName name="GAPTEST" localSheetId="12">#REF!</definedName>
    <definedName name="GAPTEST" localSheetId="13">#REF!</definedName>
    <definedName name="GAPTEST">#REF!</definedName>
    <definedName name="GAPTESTFG" localSheetId="9">#REF!</definedName>
    <definedName name="GAPTESTFG" localSheetId="11">#REF!</definedName>
    <definedName name="GAPTESTFG" localSheetId="8">#REF!</definedName>
    <definedName name="GAPTESTFG" localSheetId="0">#REF!</definedName>
    <definedName name="GAPTESTFG" localSheetId="3">#REF!</definedName>
    <definedName name="GAPTESTFG" localSheetId="12">#REF!</definedName>
    <definedName name="GAPTESTFG" localSheetId="13">#REF!</definedName>
    <definedName name="GAPTESTFG">#REF!</definedName>
    <definedName name="gas">#N/A</definedName>
    <definedName name="GASO">#N/A</definedName>
    <definedName name="gasolinas">#N/A</definedName>
    <definedName name="gasolinas1">#N/A</definedName>
    <definedName name="GATO" localSheetId="9">#REF!</definedName>
    <definedName name="GATO" localSheetId="11">#REF!</definedName>
    <definedName name="GATO" localSheetId="8">#REF!</definedName>
    <definedName name="GATO" localSheetId="0">#REF!</definedName>
    <definedName name="GATO" localSheetId="1">#REF!</definedName>
    <definedName name="GATO" localSheetId="3">#REF!</definedName>
    <definedName name="GATO" localSheetId="7">#REF!</definedName>
    <definedName name="GATO" localSheetId="12">#REF!</definedName>
    <definedName name="GATO" localSheetId="13">#REF!</definedName>
    <definedName name="GATO">#REF!</definedName>
    <definedName name="Gave" localSheetId="9">#REF!</definedName>
    <definedName name="Gave" localSheetId="11">#REF!</definedName>
    <definedName name="Gave" localSheetId="8">#REF!</definedName>
    <definedName name="Gave" localSheetId="0">#REF!</definedName>
    <definedName name="Gave" localSheetId="3">#REF!</definedName>
    <definedName name="Gave" localSheetId="7">#REF!</definedName>
    <definedName name="Gave" localSheetId="12">#REF!</definedName>
    <definedName name="Gave" localSheetId="13">#REF!</definedName>
    <definedName name="Gave">#REF!</definedName>
    <definedName name="GAZZETTE" localSheetId="9">#REF!</definedName>
    <definedName name="GAZZETTE" localSheetId="11">#REF!</definedName>
    <definedName name="GAZZETTE" localSheetId="8">#REF!</definedName>
    <definedName name="GAZZETTE" localSheetId="0">#REF!</definedName>
    <definedName name="GAZZETTE" localSheetId="3">#REF!</definedName>
    <definedName name="GAZZETTE" localSheetId="7">#REF!</definedName>
    <definedName name="GAZZETTE" localSheetId="12">#REF!</definedName>
    <definedName name="GAZZETTE" localSheetId="13">#REF!</definedName>
    <definedName name="GAZZETTE">#REF!</definedName>
    <definedName name="GBP" localSheetId="9">#REF!</definedName>
    <definedName name="GBP" localSheetId="11">#REF!</definedName>
    <definedName name="GBP" localSheetId="8">#REF!</definedName>
    <definedName name="GBP" localSheetId="0">#REF!</definedName>
    <definedName name="GBP" localSheetId="1">#REF!</definedName>
    <definedName name="GBP" localSheetId="3">#REF!</definedName>
    <definedName name="GBP" localSheetId="12">#REF!</definedName>
    <definedName name="GBP" localSheetId="13">#REF!</definedName>
    <definedName name="GBP">#REF!</definedName>
    <definedName name="GCB" localSheetId="11">[56]Q4!#REF!</definedName>
    <definedName name="GCB" localSheetId="8">[56]Q4!#REF!</definedName>
    <definedName name="GCB" localSheetId="1">[56]Q4!#REF!</definedName>
    <definedName name="GCB" localSheetId="3">[56]Q4!#REF!</definedName>
    <definedName name="GCB">[56]Q4!#REF!</definedName>
    <definedName name="GCB_NGDP">#N/A</definedName>
    <definedName name="GCEC" localSheetId="9">#REF!</definedName>
    <definedName name="GCEC" localSheetId="11">#REF!</definedName>
    <definedName name="GCEC" localSheetId="8">#REF!</definedName>
    <definedName name="GCEC" localSheetId="0">#REF!</definedName>
    <definedName name="GCEC" localSheetId="1">#REF!</definedName>
    <definedName name="GCEC" localSheetId="3">#REF!</definedName>
    <definedName name="GCEC" localSheetId="7">#REF!</definedName>
    <definedName name="GCEC" localSheetId="12">#REF!</definedName>
    <definedName name="GCEC" localSheetId="13">#REF!</definedName>
    <definedName name="GCEC">#REF!</definedName>
    <definedName name="GCED" localSheetId="9">#REF!</definedName>
    <definedName name="GCED" localSheetId="11">#REF!</definedName>
    <definedName name="GCED" localSheetId="8">#REF!</definedName>
    <definedName name="GCED" localSheetId="0">#REF!</definedName>
    <definedName name="GCED" localSheetId="3">#REF!</definedName>
    <definedName name="GCED" localSheetId="7">#REF!</definedName>
    <definedName name="GCED" localSheetId="12">#REF!</definedName>
    <definedName name="GCED" localSheetId="13">#REF!</definedName>
    <definedName name="GCED">#REF!</definedName>
    <definedName name="GCEE" localSheetId="9">#REF!</definedName>
    <definedName name="GCEE" localSheetId="11">#REF!</definedName>
    <definedName name="GCEE" localSheetId="8">#REF!</definedName>
    <definedName name="GCEE" localSheetId="0">#REF!</definedName>
    <definedName name="GCEE" localSheetId="3">#REF!</definedName>
    <definedName name="GCEE" localSheetId="7">#REF!</definedName>
    <definedName name="GCEE" localSheetId="12">#REF!</definedName>
    <definedName name="GCEE" localSheetId="13">#REF!</definedName>
    <definedName name="GCEE">#REF!</definedName>
    <definedName name="GCEEP" localSheetId="9">#REF!</definedName>
    <definedName name="GCEEP" localSheetId="11">#REF!</definedName>
    <definedName name="GCEEP" localSheetId="8">#REF!</definedName>
    <definedName name="GCEEP" localSheetId="0">#REF!</definedName>
    <definedName name="GCEEP" localSheetId="12">#REF!</definedName>
    <definedName name="GCEEP" localSheetId="13">#REF!</definedName>
    <definedName name="GCEEP">#REF!</definedName>
    <definedName name="GCEES" localSheetId="9">#REF!</definedName>
    <definedName name="GCEES" localSheetId="11">#REF!</definedName>
    <definedName name="GCEES" localSheetId="8">#REF!</definedName>
    <definedName name="GCEES" localSheetId="0">#REF!</definedName>
    <definedName name="GCEES" localSheetId="12">#REF!</definedName>
    <definedName name="GCEES" localSheetId="13">#REF!</definedName>
    <definedName name="GCEES">#REF!</definedName>
    <definedName name="GCEG" localSheetId="9">#REF!</definedName>
    <definedName name="GCEG" localSheetId="11">#REF!</definedName>
    <definedName name="GCEG" localSheetId="8">#REF!</definedName>
    <definedName name="GCEG" localSheetId="0">#REF!</definedName>
    <definedName name="GCEG" localSheetId="12">#REF!</definedName>
    <definedName name="GCEG" localSheetId="13">#REF!</definedName>
    <definedName name="GCEG">#REF!</definedName>
    <definedName name="GCEH" localSheetId="9">#REF!</definedName>
    <definedName name="GCEH" localSheetId="11">#REF!</definedName>
    <definedName name="GCEH" localSheetId="8">#REF!</definedName>
    <definedName name="GCEH" localSheetId="0">#REF!</definedName>
    <definedName name="GCEH" localSheetId="12">#REF!</definedName>
    <definedName name="GCEH" localSheetId="13">#REF!</definedName>
    <definedName name="GCEH">#REF!</definedName>
    <definedName name="GCEHP" localSheetId="9">#REF!</definedName>
    <definedName name="GCEHP" localSheetId="11">#REF!</definedName>
    <definedName name="GCEHP" localSheetId="8">#REF!</definedName>
    <definedName name="GCEHP" localSheetId="0">#REF!</definedName>
    <definedName name="GCEHP" localSheetId="12">#REF!</definedName>
    <definedName name="GCEHP" localSheetId="13">#REF!</definedName>
    <definedName name="GCEHP">#REF!</definedName>
    <definedName name="GCEI_D" localSheetId="9">#REF!</definedName>
    <definedName name="GCEI_D" localSheetId="11">#REF!</definedName>
    <definedName name="GCEI_D" localSheetId="8">#REF!</definedName>
    <definedName name="GCEI_D" localSheetId="0">#REF!</definedName>
    <definedName name="GCEI_D" localSheetId="12">#REF!</definedName>
    <definedName name="GCEI_D" localSheetId="13">#REF!</definedName>
    <definedName name="GCEI_D">#REF!</definedName>
    <definedName name="GCEI_F" localSheetId="9">#REF!</definedName>
    <definedName name="GCEI_F" localSheetId="11">#REF!</definedName>
    <definedName name="GCEI_F" localSheetId="8">#REF!</definedName>
    <definedName name="GCEI_F" localSheetId="0">#REF!</definedName>
    <definedName name="GCEI_F" localSheetId="12">#REF!</definedName>
    <definedName name="GCEI_F" localSheetId="13">#REF!</definedName>
    <definedName name="GCEI_F">#REF!</definedName>
    <definedName name="GCENL" localSheetId="9">#REF!</definedName>
    <definedName name="GCENL" localSheetId="11">#REF!</definedName>
    <definedName name="GCENL" localSheetId="8">#REF!</definedName>
    <definedName name="GCENL" localSheetId="0">#REF!</definedName>
    <definedName name="GCENL" localSheetId="12">#REF!</definedName>
    <definedName name="GCENL" localSheetId="13">#REF!</definedName>
    <definedName name="GCENL">#REF!</definedName>
    <definedName name="GCEO" localSheetId="9">#REF!</definedName>
    <definedName name="GCEO" localSheetId="11">#REF!</definedName>
    <definedName name="GCEO" localSheetId="8">#REF!</definedName>
    <definedName name="GCEO" localSheetId="0">#REF!</definedName>
    <definedName name="GCEO" localSheetId="12">#REF!</definedName>
    <definedName name="GCEO" localSheetId="13">#REF!</definedName>
    <definedName name="GCEO">#REF!</definedName>
    <definedName name="GCESWH" localSheetId="9">#REF!</definedName>
    <definedName name="GCESWH" localSheetId="11">#REF!</definedName>
    <definedName name="GCESWH" localSheetId="8">#REF!</definedName>
    <definedName name="GCESWH" localSheetId="0">#REF!</definedName>
    <definedName name="GCESWH" localSheetId="12">#REF!</definedName>
    <definedName name="GCESWH" localSheetId="13">#REF!</definedName>
    <definedName name="GCESWH">#REF!</definedName>
    <definedName name="GCEW" localSheetId="9">#REF!</definedName>
    <definedName name="GCEW" localSheetId="11">#REF!</definedName>
    <definedName name="GCEW" localSheetId="8">#REF!</definedName>
    <definedName name="GCEW" localSheetId="0">#REF!</definedName>
    <definedName name="GCEW" localSheetId="12">#REF!</definedName>
    <definedName name="GCEW" localSheetId="13">#REF!</definedName>
    <definedName name="GCEW">#REF!</definedName>
    <definedName name="GCG" localSheetId="9">#REF!</definedName>
    <definedName name="GCG" localSheetId="11">#REF!</definedName>
    <definedName name="GCG" localSheetId="8">#REF!</definedName>
    <definedName name="GCG" localSheetId="0">#REF!</definedName>
    <definedName name="GCG" localSheetId="12">#REF!</definedName>
    <definedName name="GCG" localSheetId="13">#REF!</definedName>
    <definedName name="GCG">#REF!</definedName>
    <definedName name="GCGC" localSheetId="9">#REF!</definedName>
    <definedName name="GCGC" localSheetId="11">#REF!</definedName>
    <definedName name="GCGC" localSheetId="8">#REF!</definedName>
    <definedName name="GCGC" localSheetId="0">#REF!</definedName>
    <definedName name="GCGC" localSheetId="12">#REF!</definedName>
    <definedName name="GCGC" localSheetId="13">#REF!</definedName>
    <definedName name="GCGC">#REF!</definedName>
    <definedName name="GCND_NGDP" localSheetId="11">[56]Q4!#REF!</definedName>
    <definedName name="GCND_NGDP" localSheetId="8">[56]Q4!#REF!</definedName>
    <definedName name="GCND_NGDP" localSheetId="1">[56]Q4!#REF!</definedName>
    <definedName name="GCND_NGDP" localSheetId="3">[56]Q4!#REF!</definedName>
    <definedName name="GCND_NGDP">[56]Q4!#REF!</definedName>
    <definedName name="GCRG" localSheetId="9">#REF!</definedName>
    <definedName name="GCRG" localSheetId="11">#REF!</definedName>
    <definedName name="GCRG" localSheetId="8">#REF!</definedName>
    <definedName name="GCRG" localSheetId="0">#REF!</definedName>
    <definedName name="GCRG" localSheetId="1">#REF!</definedName>
    <definedName name="GCRG" localSheetId="3">#REF!</definedName>
    <definedName name="GCRG" localSheetId="7">#REF!</definedName>
    <definedName name="GCRG" localSheetId="12">#REF!</definedName>
    <definedName name="GCRG" localSheetId="13">#REF!</definedName>
    <definedName name="GCRG">#REF!</definedName>
    <definedName name="gdg" localSheetId="8" hidden="1">'[90]Fax a enviar'!#REF!</definedName>
    <definedName name="gdg" localSheetId="0" hidden="1">'[90]Fax a enviar'!#REF!</definedName>
    <definedName name="gdg" localSheetId="1" hidden="1">#REF!</definedName>
    <definedName name="gdg" localSheetId="3" hidden="1">'[90]Fax a enviar'!#REF!</definedName>
    <definedName name="gdg" localSheetId="7" hidden="1">'[90]Fax a enviar'!#REF!</definedName>
    <definedName name="gdg" hidden="1">'[90]Fax a enviar'!#REF!</definedName>
    <definedName name="gdgd" localSheetId="1" hidden="1">#REF!</definedName>
    <definedName name="gdgd" localSheetId="3" hidden="1">'[101]Fax a enviar'!#REF!</definedName>
    <definedName name="gdgd" hidden="1">'[101]Fax a enviar'!#REF!</definedName>
    <definedName name="gdp">[111]GDP_WEO!$A$3:$AB$188</definedName>
    <definedName name="gdpall">[111]GDP!$B$2:$AD$134</definedName>
    <definedName name="GDPDEFL" localSheetId="11">[112]NA!#REF!</definedName>
    <definedName name="GDPDEFL" localSheetId="8">[112]NA!#REF!</definedName>
    <definedName name="GDPDEFL" localSheetId="0">[112]NA!#REF!</definedName>
    <definedName name="GDPDEFL" localSheetId="1">[112]NA!#REF!</definedName>
    <definedName name="GDPDEFL" localSheetId="3">[112]NA!#REF!</definedName>
    <definedName name="GDPDEFL" localSheetId="7">[112]NA!#REF!</definedName>
    <definedName name="GDPDEFL">[112]NA!#REF!</definedName>
    <definedName name="GDPOR" localSheetId="11">[112]NA!#REF!</definedName>
    <definedName name="GDPOR" localSheetId="8">[112]NA!#REF!</definedName>
    <definedName name="GDPOR" localSheetId="0">[112]NA!#REF!</definedName>
    <definedName name="GDPOR" localSheetId="1">[112]NA!#REF!</definedName>
    <definedName name="GDPOR" localSheetId="3">[112]NA!#REF!</definedName>
    <definedName name="GDPOR" localSheetId="7">[112]NA!#REF!</definedName>
    <definedName name="GDPOR">[112]NA!#REF!</definedName>
    <definedName name="GDPOR_" localSheetId="11">[112]NA!#REF!</definedName>
    <definedName name="GDPOR_" localSheetId="8">[112]NA!#REF!</definedName>
    <definedName name="GDPOR_" localSheetId="0">[112]NA!#REF!</definedName>
    <definedName name="GDPOR_" localSheetId="1">[112]NA!#REF!</definedName>
    <definedName name="GDPOR_" localSheetId="3">[112]NA!#REF!</definedName>
    <definedName name="GDPOR_" localSheetId="7">[112]NA!#REF!</definedName>
    <definedName name="GDPOR_">[112]NA!#REF!</definedName>
    <definedName name="gdppc">[111]GDPpc_WEO!$A$3:$AC$188</definedName>
    <definedName name="Germany_wt">'[66]OECD wgt'!$B$6</definedName>
    <definedName name="Gestión">[77]Hoja2!$A$1:$L$76</definedName>
    <definedName name="gfdsgfsa" localSheetId="15" hidden="1">{"Riqfin97",#N/A,FALSE,"Tran";"Riqfinpro",#N/A,FALSE,"Tran"}</definedName>
    <definedName name="gfdsgfsa" localSheetId="9" hidden="1">{"Riqfin97",#N/A,FALSE,"Tran";"Riqfinpro",#N/A,FALSE,"Tran"}</definedName>
    <definedName name="gfdsgfsa" localSheetId="11" hidden="1">{"Riqfin97",#N/A,FALSE,"Tran";"Riqfinpro",#N/A,FALSE,"Tran"}</definedName>
    <definedName name="gfdsgfsa" localSheetId="8" hidden="1">{"Riqfin97",#N/A,FALSE,"Tran";"Riqfinpro",#N/A,FALSE,"Tran"}</definedName>
    <definedName name="gfdsgfsa" localSheetId="0" hidden="1">{"Riqfin97",#N/A,FALSE,"Tran";"Riqfinpro",#N/A,FALSE,"Tran"}</definedName>
    <definedName name="gfdsgfsa" localSheetId="1" hidden="1">{"Riqfin97",#N/A,FALSE,"Tran";"Riqfinpro",#N/A,FALSE,"Tran"}</definedName>
    <definedName name="gfdsgfsa" localSheetId="3" hidden="1">{"Riqfin97",#N/A,FALSE,"Tran";"Riqfinpro",#N/A,FALSE,"Tran"}</definedName>
    <definedName name="gfdsgfsa" localSheetId="7" hidden="1">{"Riqfin97",#N/A,FALSE,"Tran";"Riqfinpro",#N/A,FALSE,"Tran"}</definedName>
    <definedName name="gfdsgfsa" localSheetId="10" hidden="1">{"Riqfin97",#N/A,FALSE,"Tran";"Riqfinpro",#N/A,FALSE,"Tran"}</definedName>
    <definedName name="gfdsgfsa" localSheetId="12" hidden="1">{"Riqfin97",#N/A,FALSE,"Tran";"Riqfinpro",#N/A,FALSE,"Tran"}</definedName>
    <definedName name="gfdsgfsa" localSheetId="13" hidden="1">{"Riqfin97",#N/A,FALSE,"Tran";"Riqfinpro",#N/A,FALSE,"Tran"}</definedName>
    <definedName name="gfdsgfsa" hidden="1">{"Riqfin97",#N/A,FALSE,"Tran";"Riqfinpro",#N/A,FALSE,"Tran"}</definedName>
    <definedName name="GG" localSheetId="9">#REF!</definedName>
    <definedName name="GG" localSheetId="11">#REF!</definedName>
    <definedName name="GG" localSheetId="8">#REF!</definedName>
    <definedName name="GG" localSheetId="0">#REF!</definedName>
    <definedName name="GG" localSheetId="1">#REF!</definedName>
    <definedName name="GG" localSheetId="3">#REF!</definedName>
    <definedName name="GG" localSheetId="7">#REF!</definedName>
    <definedName name="GG" localSheetId="12">#REF!</definedName>
    <definedName name="GG" localSheetId="13">#REF!</definedName>
    <definedName name="GG">#REF!</definedName>
    <definedName name="GGB" localSheetId="11">[56]Q4!#REF!</definedName>
    <definedName name="GGB" localSheetId="8">[56]Q4!#REF!</definedName>
    <definedName name="GGB" localSheetId="0">[56]Q4!#REF!</definedName>
    <definedName name="GGB" localSheetId="1">[56]Q4!#REF!</definedName>
    <definedName name="GGB" localSheetId="3">[56]Q4!#REF!</definedName>
    <definedName name="GGB" localSheetId="7">[56]Q4!#REF!</definedName>
    <definedName name="GGB">[56]Q4!#REF!</definedName>
    <definedName name="GGB_NGDP">#N/A</definedName>
    <definedName name="GGBXI" localSheetId="8">[109]Q4!#REF!</definedName>
    <definedName name="GGBXI" localSheetId="0">[109]Q4!#REF!</definedName>
    <definedName name="GGBXI" localSheetId="7">[109]Q4!#REF!</definedName>
    <definedName name="GGBXI">[109]Q4!#REF!</definedName>
    <definedName name="GGEC" localSheetId="9">#REF!</definedName>
    <definedName name="GGEC" localSheetId="11">#REF!</definedName>
    <definedName name="GGEC" localSheetId="8">#REF!</definedName>
    <definedName name="GGEC" localSheetId="0">#REF!</definedName>
    <definedName name="GGEC" localSheetId="1">#REF!</definedName>
    <definedName name="GGEC" localSheetId="3">#REF!</definedName>
    <definedName name="GGEC" localSheetId="7">#REF!</definedName>
    <definedName name="GGEC" localSheetId="12">#REF!</definedName>
    <definedName name="GGEC" localSheetId="13">#REF!</definedName>
    <definedName name="GGEC">#REF!</definedName>
    <definedName name="GGENL" localSheetId="9">#REF!</definedName>
    <definedName name="GGENL" localSheetId="11">#REF!</definedName>
    <definedName name="GGENL" localSheetId="8">#REF!</definedName>
    <definedName name="GGENL" localSheetId="0">#REF!</definedName>
    <definedName name="GGENL" localSheetId="1">#REF!</definedName>
    <definedName name="GGENL" localSheetId="3">#REF!</definedName>
    <definedName name="GGENL" localSheetId="7">#REF!</definedName>
    <definedName name="GGENL" localSheetId="12">#REF!</definedName>
    <definedName name="GGENL" localSheetId="13">#REF!</definedName>
    <definedName name="GGENL">#REF!</definedName>
    <definedName name="ggfrfff" localSheetId="9" hidden="1">#REF!</definedName>
    <definedName name="ggfrfff" localSheetId="11" hidden="1">#REF!</definedName>
    <definedName name="ggfrfff" localSheetId="8" hidden="1">#REF!</definedName>
    <definedName name="ggfrfff" localSheetId="0" hidden="1">#REF!</definedName>
    <definedName name="ggfrfff" localSheetId="1" hidden="1">#REF!</definedName>
    <definedName name="ggfrfff" localSheetId="3" hidden="1">#REF!</definedName>
    <definedName name="ggfrfff" localSheetId="7" hidden="1">#REF!</definedName>
    <definedName name="ggfrfff" localSheetId="12" hidden="1">#REF!</definedName>
    <definedName name="ggfrfff" localSheetId="13" hidden="1">#REF!</definedName>
    <definedName name="ggfrfff" hidden="1">#REF!</definedName>
    <definedName name="ggg" localSheetId="15" hidden="1">{"Riqfin97",#N/A,FALSE,"Tran";"Riqfinpro",#N/A,FALSE,"Tran"}</definedName>
    <definedName name="ggg" localSheetId="9" hidden="1">{"Riqfin97",#N/A,FALSE,"Tran";"Riqfinpro",#N/A,FALSE,"Tran"}</definedName>
    <definedName name="ggg" localSheetId="11" hidden="1">{"Riqfin97",#N/A,FALSE,"Tran";"Riqfinpro",#N/A,FALSE,"Tran"}</definedName>
    <definedName name="ggg" localSheetId="8" hidden="1">{"Riqfin97",#N/A,FALSE,"Tran";"Riqfinpro",#N/A,FALSE,"Tran"}</definedName>
    <definedName name="ggg" localSheetId="0" hidden="1">{"Riqfin97",#N/A,FALSE,"Tran";"Riqfinpro",#N/A,FALSE,"Tran"}</definedName>
    <definedName name="ggg" localSheetId="1" hidden="1">{"Riqfin97",#N/A,FALSE,"Tran";"Riqfinpro",#N/A,FALSE,"Tran"}</definedName>
    <definedName name="ggg" localSheetId="3" hidden="1">{"Riqfin97",#N/A,FALSE,"Tran";"Riqfinpro",#N/A,FALSE,"Tran"}</definedName>
    <definedName name="ggg" localSheetId="7" hidden="1">{"Riqfin97",#N/A,FALSE,"Tran";"Riqfinpro",#N/A,FALSE,"Tran"}</definedName>
    <definedName name="ggg" localSheetId="10" hidden="1">{"Riqfin97",#N/A,FALSE,"Tran";"Riqfinpro",#N/A,FALSE,"Tran"}</definedName>
    <definedName name="ggg" localSheetId="12" hidden="1">{"Riqfin97",#N/A,FALSE,"Tran";"Riqfinpro",#N/A,FALSE,"Tran"}</definedName>
    <definedName name="ggg" localSheetId="13" hidden="1">{"Riqfin97",#N/A,FALSE,"Tran";"Riqfinpro",#N/A,FALSE,"Tran"}</definedName>
    <definedName name="ggg" hidden="1">{"Riqfin97",#N/A,FALSE,"Tran";"Riqfinpro",#N/A,FALSE,"Tran"}</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9"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12"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'[113]J(Priv.Cap)'!#REF!</definedName>
    <definedName name="ggggggggggggggg" localSheetId="9" hidden="1">#REF!</definedName>
    <definedName name="ggggggggggggggg" localSheetId="11" hidden="1">#REF!</definedName>
    <definedName name="ggggggggggggggg" localSheetId="8" hidden="1">#REF!</definedName>
    <definedName name="ggggggggggggggg" localSheetId="0" hidden="1">#REF!</definedName>
    <definedName name="ggggggggggggggg" localSheetId="1" hidden="1">#REF!</definedName>
    <definedName name="ggggggggggggggg" localSheetId="3" hidden="1">#REF!</definedName>
    <definedName name="ggggggggggggggg" localSheetId="7" hidden="1">#REF!</definedName>
    <definedName name="ggggggggggggggg" localSheetId="12" hidden="1">#REF!</definedName>
    <definedName name="ggggggggggggggg" localSheetId="13" hidden="1">#REF!</definedName>
    <definedName name="ggggggggggggggg" hidden="1">#REF!</definedName>
    <definedName name="GGperc" localSheetId="9">#REF!</definedName>
    <definedName name="GGperc" localSheetId="11">#REF!</definedName>
    <definedName name="GGperc" localSheetId="8">#REF!</definedName>
    <definedName name="GGperc" localSheetId="0">#REF!</definedName>
    <definedName name="GGperc" localSheetId="3">#REF!</definedName>
    <definedName name="GGperc" localSheetId="7">#REF!</definedName>
    <definedName name="GGperc" localSheetId="12">#REF!</definedName>
    <definedName name="GGperc" localSheetId="13">#REF!</definedName>
    <definedName name="GGperc">#REF!</definedName>
    <definedName name="GGRG" localSheetId="9">#REF!</definedName>
    <definedName name="GGRG" localSheetId="11">#REF!</definedName>
    <definedName name="GGRG" localSheetId="8">#REF!</definedName>
    <definedName name="GGRG" localSheetId="0">#REF!</definedName>
    <definedName name="GGRG" localSheetId="7">#REF!</definedName>
    <definedName name="GGRG" localSheetId="12">#REF!</definedName>
    <definedName name="GGRG" localSheetId="13">#REF!</definedName>
    <definedName name="GGRG">#REF!</definedName>
    <definedName name="GGSB" localSheetId="8">[109]Q4!#REF!</definedName>
    <definedName name="GGSB" localSheetId="0">[109]Q4!#REF!</definedName>
    <definedName name="GGSB" localSheetId="7">[109]Q4!#REF!</definedName>
    <definedName name="GGSB">[109]Q4!#REF!</definedName>
    <definedName name="GGSBXS" localSheetId="8">[109]Q4!#REF!</definedName>
    <definedName name="GGSBXS" localSheetId="0">[109]Q4!#REF!</definedName>
    <definedName name="GGSBXS" localSheetId="7">[109]Q4!#REF!</definedName>
    <definedName name="GGSBXS">[109]Q4!#REF!</definedName>
    <definedName name="ght" localSheetId="15" hidden="1">{"Tab1",#N/A,FALSE,"P";"Tab2",#N/A,FALSE,"P"}</definedName>
    <definedName name="ght" localSheetId="9" hidden="1">{"Tab1",#N/A,FALSE,"P";"Tab2",#N/A,FALSE,"P"}</definedName>
    <definedName name="ght" localSheetId="11" hidden="1">{"Tab1",#N/A,FALSE,"P";"Tab2",#N/A,FALSE,"P"}</definedName>
    <definedName name="ght" localSheetId="8" hidden="1">{"Tab1",#N/A,FALSE,"P";"Tab2",#N/A,FALSE,"P"}</definedName>
    <definedName name="ght" localSheetId="0" hidden="1">{"Tab1",#N/A,FALSE,"P";"Tab2",#N/A,FALSE,"P"}</definedName>
    <definedName name="ght" localSheetId="1" hidden="1">{"Tab1",#N/A,FALSE,"P";"Tab2",#N/A,FALSE,"P"}</definedName>
    <definedName name="ght" localSheetId="3" hidden="1">{"Tab1",#N/A,FALSE,"P";"Tab2",#N/A,FALSE,"P"}</definedName>
    <definedName name="ght" localSheetId="7" hidden="1">{"Tab1",#N/A,FALSE,"P";"Tab2",#N/A,FALSE,"P"}</definedName>
    <definedName name="ght" localSheetId="10" hidden="1">{"Tab1",#N/A,FALSE,"P";"Tab2",#N/A,FALSE,"P"}</definedName>
    <definedName name="ght" localSheetId="12" hidden="1">{"Tab1",#N/A,FALSE,"P";"Tab2",#N/A,FALSE,"P"}</definedName>
    <definedName name="ght" localSheetId="13" hidden="1">{"Tab1",#N/A,FALSE,"P";"Tab2",#N/A,FALSE,"P"}</definedName>
    <definedName name="ght" hidden="1">{"Tab1",#N/A,FALSE,"P";"Tab2",#N/A,FALSE,"P"}</definedName>
    <definedName name="GL_Z" localSheetId="9">#REF!</definedName>
    <definedName name="GL_Z" localSheetId="11">#REF!</definedName>
    <definedName name="GL_Z" localSheetId="8">#REF!</definedName>
    <definedName name="GL_Z" localSheetId="0">#REF!</definedName>
    <definedName name="GL_Z" localSheetId="1">#REF!</definedName>
    <definedName name="GL_Z" localSheetId="3">#REF!</definedName>
    <definedName name="GL_Z" localSheetId="7">#REF!</definedName>
    <definedName name="GL_Z" localSheetId="12">#REF!</definedName>
    <definedName name="GL_Z" localSheetId="13">#REF!</definedName>
    <definedName name="GL_Z">#REF!</definedName>
    <definedName name="gni">[88]GNIpc!$A$1:$R$235</definedName>
    <definedName name="goafrica" localSheetId="4">[114]!goafrica</definedName>
    <definedName name="goafrica" localSheetId="1">#REF!</definedName>
    <definedName name="goafrica" localSheetId="3">[114]!goafrica</definedName>
    <definedName name="goafrica" localSheetId="7">[114]!goafrica</definedName>
    <definedName name="goafrica" localSheetId="10">[114]!goafrica</definedName>
    <definedName name="goafrica" localSheetId="13">[114]!goafrica</definedName>
    <definedName name="goafrica">[114]!goafrica</definedName>
    <definedName name="goasia" localSheetId="4">[114]!goasia</definedName>
    <definedName name="goasia" localSheetId="1">#REF!</definedName>
    <definedName name="goasia" localSheetId="3">[114]!goasia</definedName>
    <definedName name="goasia" localSheetId="7">[114]!goasia</definedName>
    <definedName name="goasia" localSheetId="10">[114]!goasia</definedName>
    <definedName name="goasia" localSheetId="13">[114]!goasia</definedName>
    <definedName name="goasia">[114]!goasia</definedName>
    <definedName name="GOB" localSheetId="9">#REF!</definedName>
    <definedName name="GOB" localSheetId="11">#REF!</definedName>
    <definedName name="GOB" localSheetId="8">#REF!</definedName>
    <definedName name="GOB" localSheetId="0">#REF!</definedName>
    <definedName name="GOB" localSheetId="1">#REF!</definedName>
    <definedName name="GOB" localSheetId="3">#REF!</definedName>
    <definedName name="GOB" localSheetId="7">#REF!</definedName>
    <definedName name="GOB" localSheetId="12">#REF!</definedName>
    <definedName name="GOB" localSheetId="13">#REF!</definedName>
    <definedName name="GOB">#REF!</definedName>
    <definedName name="goeeup" localSheetId="4">[114]!goeeup</definedName>
    <definedName name="goeeup" localSheetId="1">#REF!</definedName>
    <definedName name="goeeup" localSheetId="3">[114]!goeeup</definedName>
    <definedName name="goeeup" localSheetId="7">[114]!goeeup</definedName>
    <definedName name="goeeup" localSheetId="10">[114]!goeeup</definedName>
    <definedName name="goeeup" localSheetId="13">[114]!goeeup</definedName>
    <definedName name="goeeup">[114]!goeeup</definedName>
    <definedName name="GOESC96" localSheetId="9">#REF!</definedName>
    <definedName name="GOESC96" localSheetId="11">#REF!</definedName>
    <definedName name="GOESC96" localSheetId="8">#REF!</definedName>
    <definedName name="GOESC96" localSheetId="0">#REF!</definedName>
    <definedName name="GOESC96" localSheetId="1">#REF!</definedName>
    <definedName name="GOESC96" localSheetId="3">#REF!</definedName>
    <definedName name="GOESC96" localSheetId="7">#REF!</definedName>
    <definedName name="GOESC96" localSheetId="12">#REF!</definedName>
    <definedName name="GOESC96" localSheetId="13">#REF!</definedName>
    <definedName name="GOESC96">#REF!</definedName>
    <definedName name="goeurope" localSheetId="4">[114]!goeurope</definedName>
    <definedName name="goeurope" localSheetId="1">#REF!</definedName>
    <definedName name="goeurope" localSheetId="3">[114]!goeurope</definedName>
    <definedName name="goeurope" localSheetId="7">[114]!goeurope</definedName>
    <definedName name="goeurope" localSheetId="10">[114]!goeurope</definedName>
    <definedName name="goeurope" localSheetId="13">[114]!goeurope</definedName>
    <definedName name="goeurope">[114]!goeurope</definedName>
    <definedName name="golamerica" localSheetId="4">[114]!golamerica</definedName>
    <definedName name="golamerica" localSheetId="1">#REF!</definedName>
    <definedName name="golamerica" localSheetId="3">[114]!golamerica</definedName>
    <definedName name="golamerica" localSheetId="7">[114]!golamerica</definedName>
    <definedName name="golamerica" localSheetId="10">[114]!golamerica</definedName>
    <definedName name="golamerica" localSheetId="13">[114]!golamerica</definedName>
    <definedName name="golamerica">[114]!golamerica</definedName>
    <definedName name="gomeast" localSheetId="4">[114]!gomeast</definedName>
    <definedName name="gomeast" localSheetId="1">#REF!</definedName>
    <definedName name="gomeast" localSheetId="3">[114]!gomeast</definedName>
    <definedName name="gomeast" localSheetId="7">[114]!gomeast</definedName>
    <definedName name="gomeast" localSheetId="10">[114]!gomeast</definedName>
    <definedName name="gomeast" localSheetId="13">[114]!gomeast</definedName>
    <definedName name="gomeast">[114]!gomeast</definedName>
    <definedName name="gooecd" localSheetId="4">[114]!gooecd</definedName>
    <definedName name="gooecd" localSheetId="1">#REF!</definedName>
    <definedName name="gooecd" localSheetId="3">[114]!gooecd</definedName>
    <definedName name="gooecd" localSheetId="7">[114]!gooecd</definedName>
    <definedName name="gooecd" localSheetId="10">[114]!gooecd</definedName>
    <definedName name="gooecd" localSheetId="13">[114]!gooecd</definedName>
    <definedName name="gooecd">[114]!gooecd</definedName>
    <definedName name="goopec" localSheetId="4">[114]!goopec</definedName>
    <definedName name="goopec" localSheetId="1">#REF!</definedName>
    <definedName name="goopec" localSheetId="3">[114]!goopec</definedName>
    <definedName name="goopec" localSheetId="7">[114]!goopec</definedName>
    <definedName name="goopec" localSheetId="10">[114]!goopec</definedName>
    <definedName name="goopec" localSheetId="13">[114]!goopec</definedName>
    <definedName name="goopec">[114]!goopec</definedName>
    <definedName name="gosummary" localSheetId="4">[114]!gosummary</definedName>
    <definedName name="gosummary" localSheetId="1">#REF!</definedName>
    <definedName name="gosummary" localSheetId="3">[114]!gosummary</definedName>
    <definedName name="gosummary" localSheetId="7">[114]!gosummary</definedName>
    <definedName name="gosummary" localSheetId="10">[114]!gosummary</definedName>
    <definedName name="gosummary" localSheetId="13">[114]!gosummary</definedName>
    <definedName name="gosummary">[114]!gosummary</definedName>
    <definedName name="_xlnm.Recorder" localSheetId="9">#REF!</definedName>
    <definedName name="_xlnm.Recorder" localSheetId="11">#REF!</definedName>
    <definedName name="_xlnm.Recorder" localSheetId="8">#REF!</definedName>
    <definedName name="_xlnm.Recorder" localSheetId="0">#REF!</definedName>
    <definedName name="_xlnm.Recorder" localSheetId="1">#REF!</definedName>
    <definedName name="_xlnm.Recorder" localSheetId="3">#REF!</definedName>
    <definedName name="_xlnm.Recorder" localSheetId="7">#REF!</definedName>
    <definedName name="_xlnm.Recorder" localSheetId="12">#REF!</definedName>
    <definedName name="_xlnm.Recorder" localSheetId="13">#REF!</definedName>
    <definedName name="_xlnm.Recorder">#REF!</definedName>
    <definedName name="Grace_IDA">[98]NPV!$B$25</definedName>
    <definedName name="Grace_IDA1" localSheetId="9">#REF!</definedName>
    <definedName name="Grace_IDA1" localSheetId="11">#REF!</definedName>
    <definedName name="Grace_IDA1" localSheetId="8">#REF!</definedName>
    <definedName name="Grace_IDA1" localSheetId="0">#REF!</definedName>
    <definedName name="Grace_IDA1" localSheetId="1">#REF!</definedName>
    <definedName name="Grace_IDA1" localSheetId="3">#REF!</definedName>
    <definedName name="Grace_IDA1" localSheetId="7">#REF!</definedName>
    <definedName name="Grace_IDA1" localSheetId="12">#REF!</definedName>
    <definedName name="Grace_IDA1" localSheetId="13">#REF!</definedName>
    <definedName name="Grace_IDA1">#REF!</definedName>
    <definedName name="Grace_NC" localSheetId="8">[98]NPV!#REF!</definedName>
    <definedName name="Grace_NC" localSheetId="0">[98]NPV!#REF!</definedName>
    <definedName name="Grace_NC" localSheetId="1">#REF!</definedName>
    <definedName name="Grace_NC" localSheetId="3">[98]NPV!#REF!</definedName>
    <definedName name="Grace_NC" localSheetId="7">[98]NPV!#REF!</definedName>
    <definedName name="Grace_NC">[98]NPV!#REF!</definedName>
    <definedName name="Grace1_IDA" localSheetId="9">#REF!</definedName>
    <definedName name="Grace1_IDA" localSheetId="11">#REF!</definedName>
    <definedName name="Grace1_IDA" localSheetId="8">#REF!</definedName>
    <definedName name="Grace1_IDA" localSheetId="0">#REF!</definedName>
    <definedName name="Grace1_IDA" localSheetId="1">#REF!</definedName>
    <definedName name="Grace1_IDA" localSheetId="3">#REF!</definedName>
    <definedName name="Grace1_IDA" localSheetId="7">#REF!</definedName>
    <definedName name="Grace1_IDA" localSheetId="12">#REF!</definedName>
    <definedName name="Grace1_IDA" localSheetId="13">#REF!</definedName>
    <definedName name="Grace1_IDA">#REF!</definedName>
    <definedName name="graf">#N/A</definedName>
    <definedName name="GRAF2">#N/A</definedName>
    <definedName name="GRAFDOM">#N/A</definedName>
    <definedName name="grafico" localSheetId="11">[5]!grafico</definedName>
    <definedName name="grafico" localSheetId="1">[5]!grafico</definedName>
    <definedName name="grafico" localSheetId="3">[5]!grafico</definedName>
    <definedName name="grafico">[5]!grafico</definedName>
    <definedName name="GRÁFICO_10.3.1.">'[85]GRÁFICO DE FONDO POR AFILIADO'!$A$3:$H$35</definedName>
    <definedName name="GRÁFICO_10.3.2">'[85]GRÁFICO DE FONDO POR AFILIADO'!$A$36:$H$68</definedName>
    <definedName name="GRÁFICO_10.3.3">'[85]GRÁFICO DE FONDO POR AFILIADO'!$A$69:$H$101</definedName>
    <definedName name="GRÁFICO_10.3.4.">'[85]GRÁFICO DE FONDO POR AFILIADO'!$A$103:$H$135</definedName>
    <definedName name="GRÁFICO_N_10.2.4." localSheetId="9">#REF!</definedName>
    <definedName name="GRÁFICO_N_10.2.4." localSheetId="11">#REF!</definedName>
    <definedName name="GRÁFICO_N_10.2.4." localSheetId="8">#REF!</definedName>
    <definedName name="GRÁFICO_N_10.2.4." localSheetId="0">#REF!</definedName>
    <definedName name="GRÁFICO_N_10.2.4." localSheetId="1">#REF!</definedName>
    <definedName name="GRÁFICO_N_10.2.4." localSheetId="3">#REF!</definedName>
    <definedName name="GRÁFICO_N_10.2.4." localSheetId="7">#REF!</definedName>
    <definedName name="GRÁFICO_N_10.2.4." localSheetId="12">#REF!</definedName>
    <definedName name="GRÁFICO_N_10.2.4." localSheetId="13">#REF!</definedName>
    <definedName name="GRÁFICO_N_10.2.4.">#REF!</definedName>
    <definedName name="GRAFICO2">#N/A</definedName>
    <definedName name="gre" localSheetId="15" hidden="1">{"Riqfin97",#N/A,FALSE,"Tran";"Riqfinpro",#N/A,FALSE,"Tran"}</definedName>
    <definedName name="gre" localSheetId="9" hidden="1">{"Riqfin97",#N/A,FALSE,"Tran";"Riqfinpro",#N/A,FALSE,"Tran"}</definedName>
    <definedName name="gre" localSheetId="11" hidden="1">{"Riqfin97",#N/A,FALSE,"Tran";"Riqfinpro",#N/A,FALSE,"Tran"}</definedName>
    <definedName name="gre" localSheetId="8" hidden="1">{"Riqfin97",#N/A,FALSE,"Tran";"Riqfinpro",#N/A,FALSE,"Tran"}</definedName>
    <definedName name="gre" localSheetId="0" hidden="1">{"Riqfin97",#N/A,FALSE,"Tran";"Riqfinpro",#N/A,FALSE,"Tran"}</definedName>
    <definedName name="gre" localSheetId="1" hidden="1">{"Riqfin97",#N/A,FALSE,"Tran";"Riqfinpro",#N/A,FALSE,"Tran"}</definedName>
    <definedName name="gre" localSheetId="3" hidden="1">{"Riqfin97",#N/A,FALSE,"Tran";"Riqfinpro",#N/A,FALSE,"Tran"}</definedName>
    <definedName name="gre" localSheetId="7" hidden="1">{"Riqfin97",#N/A,FALSE,"Tran";"Riqfinpro",#N/A,FALSE,"Tran"}</definedName>
    <definedName name="gre" localSheetId="10" hidden="1">{"Riqfin97",#N/A,FALSE,"Tran";"Riqfinpro",#N/A,FALSE,"Tran"}</definedName>
    <definedName name="gre" localSheetId="12" hidden="1">{"Riqfin97",#N/A,FALSE,"Tran";"Riqfinpro",#N/A,FALSE,"Tran"}</definedName>
    <definedName name="gre" localSheetId="13" hidden="1">{"Riqfin97",#N/A,FALSE,"Tran";"Riqfinpro",#N/A,FALSE,"Tran"}</definedName>
    <definedName name="gre" hidden="1">{"Riqfin97",#N/A,FALSE,"Tran";"Riqfinpro",#N/A,FALSE,"Tran"}</definedName>
    <definedName name="Greece_wt">'[66]OECD wgt'!$B$19</definedName>
    <definedName name="grtrt" localSheetId="8" hidden="1">'[96]Fax a enviar'!#REF!</definedName>
    <definedName name="grtrt" localSheetId="0" hidden="1">'[96]Fax a enviar'!#REF!</definedName>
    <definedName name="grtrt" localSheetId="1" hidden="1">'[96]Fax a enviar'!#REF!</definedName>
    <definedName name="grtrt" localSheetId="3" hidden="1">'[96]Fax a enviar'!#REF!</definedName>
    <definedName name="grtrt" localSheetId="7" hidden="1">'[96]Fax a enviar'!#REF!</definedName>
    <definedName name="grtrt" hidden="1">'[96]Fax a enviar'!#REF!</definedName>
    <definedName name="Gstd" localSheetId="9">#REF!</definedName>
    <definedName name="Gstd" localSheetId="11">#REF!</definedName>
    <definedName name="Gstd" localSheetId="8">#REF!</definedName>
    <definedName name="Gstd" localSheetId="0">#REF!</definedName>
    <definedName name="Gstd" localSheetId="1">#REF!</definedName>
    <definedName name="Gstd" localSheetId="3">#REF!</definedName>
    <definedName name="Gstd" localSheetId="7">#REF!</definedName>
    <definedName name="Gstd" localSheetId="12">#REF!</definedName>
    <definedName name="Gstd" localSheetId="13">#REF!</definedName>
    <definedName name="Gstd">#REF!</definedName>
    <definedName name="GT">'[61]GT%'!$C$5</definedName>
    <definedName name="gtryrtyr" localSheetId="9" hidden="1">#REF!</definedName>
    <definedName name="gtryrtyr" localSheetId="11" hidden="1">#REF!</definedName>
    <definedName name="gtryrtyr" localSheetId="8" hidden="1">#REF!</definedName>
    <definedName name="gtryrtyr" localSheetId="0" hidden="1">#REF!</definedName>
    <definedName name="gtryrtyr" localSheetId="1" hidden="1">#REF!</definedName>
    <definedName name="gtryrtyr" localSheetId="3" hidden="1">#REF!</definedName>
    <definedName name="gtryrtyr" localSheetId="7" hidden="1">#REF!</definedName>
    <definedName name="gtryrtyr" localSheetId="12" hidden="1">#REF!</definedName>
    <definedName name="gtryrtyr" localSheetId="13" hidden="1">#REF!</definedName>
    <definedName name="gtryrtyr" hidden="1">#REF!</definedName>
    <definedName name="GUEBVIO" localSheetId="9" hidden="1">#REF!</definedName>
    <definedName name="GUEBVIO" localSheetId="11" hidden="1">#REF!</definedName>
    <definedName name="GUEBVIO" localSheetId="8" hidden="1">#REF!</definedName>
    <definedName name="GUEBVIO" localSheetId="0" hidden="1">#REF!</definedName>
    <definedName name="GUEBVIO" localSheetId="3" hidden="1">#REF!</definedName>
    <definedName name="GUEBVIO" localSheetId="7" hidden="1">#REF!</definedName>
    <definedName name="GUEBVIO" localSheetId="12" hidden="1">#REF!</definedName>
    <definedName name="GUEBVIO" localSheetId="13" hidden="1">#REF!</definedName>
    <definedName name="GUEBVIO" hidden="1">#REF!</definedName>
    <definedName name="GUIL" localSheetId="9">#REF!</definedName>
    <definedName name="GUIL" localSheetId="11">#REF!</definedName>
    <definedName name="GUIL" localSheetId="8">#REF!</definedName>
    <definedName name="GUIL" localSheetId="0">#REF!</definedName>
    <definedName name="GUIL" localSheetId="1">#REF!</definedName>
    <definedName name="GUIL" localSheetId="3">#REF!</definedName>
    <definedName name="GUIL" localSheetId="7">#REF!</definedName>
    <definedName name="GUIL" localSheetId="12">#REF!</definedName>
    <definedName name="GUIL" localSheetId="13">#REF!</definedName>
    <definedName name="GUIL">#REF!</definedName>
    <definedName name="GUIL1" localSheetId="9">#REF!</definedName>
    <definedName name="GUIL1" localSheetId="11">#REF!</definedName>
    <definedName name="GUIL1" localSheetId="8">#REF!</definedName>
    <definedName name="GUIL1" localSheetId="0">#REF!</definedName>
    <definedName name="GUIL1" localSheetId="1">#REF!</definedName>
    <definedName name="GUIL1" localSheetId="3">#REF!</definedName>
    <definedName name="GUIL1" localSheetId="12">#REF!</definedName>
    <definedName name="GUIL1" localSheetId="13">#REF!</definedName>
    <definedName name="GUIL1">#REF!</definedName>
    <definedName name="GYEAR2021" localSheetId="11">[89]Gold!$B$583:$J$583</definedName>
    <definedName name="GYEAR2021" localSheetId="1">[89]Gold!$B$583:$J$583</definedName>
    <definedName name="GYEAR2021" localSheetId="3">[89]Gold!$B$583:$J$583</definedName>
    <definedName name="GYEAR2021">[89]Gold!$B$583:$J$583</definedName>
    <definedName name="GYEAR2022" localSheetId="11">[89]Gold!$K$583:$U$583</definedName>
    <definedName name="GYEAR2022" localSheetId="1">[89]Gold!$K$583:$U$583</definedName>
    <definedName name="GYEAR2022" localSheetId="3">[89]Gold!$K$583:$U$583</definedName>
    <definedName name="GYEAR2022">[89]Gold!$K$583:$U$583</definedName>
    <definedName name="gyu" localSheetId="15" hidden="1">{"Tab1",#N/A,FALSE,"P";"Tab2",#N/A,FALSE,"P"}</definedName>
    <definedName name="gyu" localSheetId="9" hidden="1">{"Tab1",#N/A,FALSE,"P";"Tab2",#N/A,FALSE,"P"}</definedName>
    <definedName name="gyu" localSheetId="11" hidden="1">{"Tab1",#N/A,FALSE,"P";"Tab2",#N/A,FALSE,"P"}</definedName>
    <definedName name="gyu" localSheetId="8" hidden="1">{"Tab1",#N/A,FALSE,"P";"Tab2",#N/A,FALSE,"P"}</definedName>
    <definedName name="gyu" localSheetId="0" hidden="1">{"Tab1",#N/A,FALSE,"P";"Tab2",#N/A,FALSE,"P"}</definedName>
    <definedName name="gyu" localSheetId="1" hidden="1">{"Tab1",#N/A,FALSE,"P";"Tab2",#N/A,FALSE,"P"}</definedName>
    <definedName name="gyu" localSheetId="3" hidden="1">{"Tab1",#N/A,FALSE,"P";"Tab2",#N/A,FALSE,"P"}</definedName>
    <definedName name="gyu" localSheetId="7" hidden="1">{"Tab1",#N/A,FALSE,"P";"Tab2",#N/A,FALSE,"P"}</definedName>
    <definedName name="gyu" localSheetId="10" hidden="1">{"Tab1",#N/A,FALSE,"P";"Tab2",#N/A,FALSE,"P"}</definedName>
    <definedName name="gyu" localSheetId="12" hidden="1">{"Tab1",#N/A,FALSE,"P";"Tab2",#N/A,FALSE,"P"}</definedName>
    <definedName name="gyu" localSheetId="13" hidden="1">{"Tab1",#N/A,FALSE,"P";"Tab2",#N/A,FALSE,"P"}</definedName>
    <definedName name="gyu" hidden="1">{"Tab1",#N/A,FALSE,"P";"Tab2",#N/A,FALSE,"P"}</definedName>
    <definedName name="h" localSheetId="9" hidden="1">#REF!</definedName>
    <definedName name="h" localSheetId="11" hidden="1">#REF!</definedName>
    <definedName name="h" localSheetId="8" hidden="1">#REF!</definedName>
    <definedName name="h" localSheetId="0" hidden="1">#REF!</definedName>
    <definedName name="h" localSheetId="1" hidden="1">#REF!</definedName>
    <definedName name="h" localSheetId="3" hidden="1">#REF!</definedName>
    <definedName name="h" localSheetId="7" hidden="1">#REF!</definedName>
    <definedName name="h" localSheetId="12" hidden="1">#REF!</definedName>
    <definedName name="h" localSheetId="13" hidden="1">#REF!</definedName>
    <definedName name="h" hidden="1">#REF!</definedName>
    <definedName name="hdhdfghdf" localSheetId="15" hidden="1">{"Minpmon",#N/A,FALSE,"Monthinput"}</definedName>
    <definedName name="hdhdfghdf" localSheetId="9" hidden="1">{"Minpmon",#N/A,FALSE,"Monthinput"}</definedName>
    <definedName name="hdhdfghdf" localSheetId="11" hidden="1">{"Minpmon",#N/A,FALSE,"Monthinput"}</definedName>
    <definedName name="hdhdfghdf" localSheetId="8" hidden="1">{"Minpmon",#N/A,FALSE,"Monthinput"}</definedName>
    <definedName name="hdhdfghdf" localSheetId="0" hidden="1">{"Minpmon",#N/A,FALSE,"Monthinput"}</definedName>
    <definedName name="hdhdfghdf" localSheetId="1" hidden="1">{"Minpmon",#N/A,FALSE,"Monthinput"}</definedName>
    <definedName name="hdhdfghdf" localSheetId="3" hidden="1">{"Minpmon",#N/A,FALSE,"Monthinput"}</definedName>
    <definedName name="hdhdfghdf" localSheetId="7" hidden="1">{"Minpmon",#N/A,FALSE,"Monthinput"}</definedName>
    <definedName name="hdhdfghdf" localSheetId="10" hidden="1">{"Minpmon",#N/A,FALSE,"Monthinput"}</definedName>
    <definedName name="hdhdfghdf" localSheetId="12" hidden="1">{"Minpmon",#N/A,FALSE,"Monthinput"}</definedName>
    <definedName name="hdhdfghdf" localSheetId="13" hidden="1">{"Minpmon",#N/A,FALSE,"Monthinput"}</definedName>
    <definedName name="hdhdfghdf" hidden="1">{"Minpmon",#N/A,FALSE,"Monthinput"}</definedName>
    <definedName name="HEADING" localSheetId="9">#REF!</definedName>
    <definedName name="HEADING" localSheetId="11">#REF!</definedName>
    <definedName name="HEADING" localSheetId="8">#REF!</definedName>
    <definedName name="HEADING" localSheetId="0">#REF!</definedName>
    <definedName name="HEADING" localSheetId="1">#REF!</definedName>
    <definedName name="HEADING" localSheetId="3">#REF!</definedName>
    <definedName name="HEADING" localSheetId="7">#REF!</definedName>
    <definedName name="HEADING" localSheetId="12">#REF!</definedName>
    <definedName name="HEADING" localSheetId="13">#REF!</definedName>
    <definedName name="HEADING">#REF!</definedName>
    <definedName name="Heading2" localSheetId="9">#REF!</definedName>
    <definedName name="Heading2" localSheetId="11">#REF!</definedName>
    <definedName name="Heading2" localSheetId="8">#REF!</definedName>
    <definedName name="Heading2" localSheetId="0">#REF!</definedName>
    <definedName name="Heading2" localSheetId="3">#REF!</definedName>
    <definedName name="Heading2" localSheetId="7">#REF!</definedName>
    <definedName name="Heading2" localSheetId="12">#REF!</definedName>
    <definedName name="Heading2" localSheetId="13">#REF!</definedName>
    <definedName name="Heading2">#REF!</definedName>
    <definedName name="Heading39">'[45]shared data'!$A$1:$G$5</definedName>
    <definedName name="hfhf" localSheetId="9">#REF!</definedName>
    <definedName name="hfhf" localSheetId="11">#REF!</definedName>
    <definedName name="hfhf" localSheetId="8">#REF!</definedName>
    <definedName name="hfhf" localSheetId="0">#REF!</definedName>
    <definedName name="hfhf" localSheetId="1">#REF!</definedName>
    <definedName name="hfhf" localSheetId="3">#REF!</definedName>
    <definedName name="hfhf" localSheetId="7">#REF!</definedName>
    <definedName name="hfhf" localSheetId="12">#REF!</definedName>
    <definedName name="hfhf" localSheetId="13">#REF!</definedName>
    <definedName name="hfhf">#REF!</definedName>
    <definedName name="hfhfhf" localSheetId="8" hidden="1">'[90]Fax a enviar'!#REF!</definedName>
    <definedName name="hfhfhf" localSheetId="0" hidden="1">'[90]Fax a enviar'!#REF!</definedName>
    <definedName name="hfhfhf" localSheetId="1" hidden="1">#REF!</definedName>
    <definedName name="hfhfhf" localSheetId="3" hidden="1">'[90]Fax a enviar'!#REF!</definedName>
    <definedName name="hfhfhf" localSheetId="7" hidden="1">'[90]Fax a enviar'!#REF!</definedName>
    <definedName name="hfhfhf" hidden="1">'[90]Fax a enviar'!#REF!</definedName>
    <definedName name="hhh" localSheetId="1" hidden="1">#REF!</definedName>
    <definedName name="hhh" localSheetId="3" hidden="1">'[115]J(Priv.Cap)'!#REF!</definedName>
    <definedName name="hhh" hidden="1">'[115]J(Priv.Cap)'!#REF!</definedName>
    <definedName name="HHHH" localSheetId="9" hidden="1">#REF!</definedName>
    <definedName name="HHHH" localSheetId="11" hidden="1">#REF!</definedName>
    <definedName name="HHHH" localSheetId="8" hidden="1">#REF!</definedName>
    <definedName name="HHHH" localSheetId="0" hidden="1">#REF!</definedName>
    <definedName name="HHHH" localSheetId="1" hidden="1">#REF!</definedName>
    <definedName name="HHHH" localSheetId="3" hidden="1">#REF!</definedName>
    <definedName name="HHHH" localSheetId="7" hidden="1">#REF!</definedName>
    <definedName name="HHHH" localSheetId="12" hidden="1">#REF!</definedName>
    <definedName name="HHHH" localSheetId="13" hidden="1">#REF!</definedName>
    <definedName name="HHHH" hidden="1">#REF!</definedName>
    <definedName name="hhhhh" localSheetId="15" hidden="1">{"Tab1",#N/A,FALSE,"P";"Tab2",#N/A,FALSE,"P"}</definedName>
    <definedName name="hhhhh" localSheetId="9" hidden="1">{"Tab1",#N/A,FALSE,"P";"Tab2",#N/A,FALSE,"P"}</definedName>
    <definedName name="hhhhh" localSheetId="11" hidden="1">{"Tab1",#N/A,FALSE,"P";"Tab2",#N/A,FALSE,"P"}</definedName>
    <definedName name="hhhhh" localSheetId="8" hidden="1">{"Tab1",#N/A,FALSE,"P";"Tab2",#N/A,FALSE,"P"}</definedName>
    <definedName name="hhhhh" localSheetId="0" hidden="1">{"Tab1",#N/A,FALSE,"P";"Tab2",#N/A,FALSE,"P"}</definedName>
    <definedName name="hhhhh" localSheetId="1" hidden="1">{"Tab1",#N/A,FALSE,"P";"Tab2",#N/A,FALSE,"P"}</definedName>
    <definedName name="hhhhh" localSheetId="3" hidden="1">{"Tab1",#N/A,FALSE,"P";"Tab2",#N/A,FALSE,"P"}</definedName>
    <definedName name="hhhhh" localSheetId="7" hidden="1">{"Tab1",#N/A,FALSE,"P";"Tab2",#N/A,FALSE,"P"}</definedName>
    <definedName name="hhhhh" localSheetId="10" hidden="1">{"Tab1",#N/A,FALSE,"P";"Tab2",#N/A,FALSE,"P"}</definedName>
    <definedName name="hhhhh" localSheetId="12" hidden="1">{"Tab1",#N/A,FALSE,"P";"Tab2",#N/A,FALSE,"P"}</definedName>
    <definedName name="hhhhh" localSheetId="13" hidden="1">{"Tab1",#N/A,FALSE,"P";"Tab2",#N/A,FALSE,"P"}</definedName>
    <definedName name="hhhhh" hidden="1">{"Tab1",#N/A,FALSE,"P";"Tab2",#N/A,FALSE,"P"}</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9"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12"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9">#REF!</definedName>
    <definedName name="High_external" localSheetId="11">#REF!</definedName>
    <definedName name="High_external" localSheetId="8">#REF!</definedName>
    <definedName name="High_external" localSheetId="0">#REF!</definedName>
    <definedName name="High_external" localSheetId="1">#REF!</definedName>
    <definedName name="High_external" localSheetId="3">#REF!</definedName>
    <definedName name="High_external" localSheetId="7">#REF!</definedName>
    <definedName name="High_external" localSheetId="12">#REF!</definedName>
    <definedName name="High_external" localSheetId="13">#REF!</definedName>
    <definedName name="High_external">#REF!</definedName>
    <definedName name="High_fiscal" localSheetId="9">#REF!</definedName>
    <definedName name="High_fiscal" localSheetId="11">#REF!</definedName>
    <definedName name="High_fiscal" localSheetId="8">#REF!</definedName>
    <definedName name="High_fiscal" localSheetId="0">#REF!</definedName>
    <definedName name="High_fiscal" localSheetId="3">#REF!</definedName>
    <definedName name="High_fiscal" localSheetId="7">#REF!</definedName>
    <definedName name="High_fiscal" localSheetId="12">#REF!</definedName>
    <definedName name="High_fiscal" localSheetId="13">#REF!</definedName>
    <definedName name="High_fiscal">#REF!</definedName>
    <definedName name="High_growth_extended" localSheetId="9">#REF!</definedName>
    <definedName name="High_growth_extended" localSheetId="11">#REF!</definedName>
    <definedName name="High_growth_extended" localSheetId="8">#REF!</definedName>
    <definedName name="High_growth_extended" localSheetId="0">#REF!</definedName>
    <definedName name="High_growth_extended" localSheetId="3">#REF!</definedName>
    <definedName name="High_growth_extended" localSheetId="7">#REF!</definedName>
    <definedName name="High_growth_extended" localSheetId="12">#REF!</definedName>
    <definedName name="High_growth_extended" localSheetId="13">#REF!</definedName>
    <definedName name="High_growth_extended">#REF!</definedName>
    <definedName name="High_growth_summary" localSheetId="9">#REF!</definedName>
    <definedName name="High_growth_summary" localSheetId="11">#REF!</definedName>
    <definedName name="High_growth_summary" localSheetId="8">#REF!</definedName>
    <definedName name="High_growth_summary" localSheetId="0">#REF!</definedName>
    <definedName name="High_growth_summary" localSheetId="12">#REF!</definedName>
    <definedName name="High_growth_summary" localSheetId="13">#REF!</definedName>
    <definedName name="High_growth_summary">#REF!</definedName>
    <definedName name="High_monetary" localSheetId="9">#REF!</definedName>
    <definedName name="High_monetary" localSheetId="11">#REF!</definedName>
    <definedName name="High_monetary" localSheetId="8">#REF!</definedName>
    <definedName name="High_monetary" localSheetId="0">#REF!</definedName>
    <definedName name="High_monetary" localSheetId="12">#REF!</definedName>
    <definedName name="High_monetary" localSheetId="13">#REF!</definedName>
    <definedName name="High_monetary">#REF!</definedName>
    <definedName name="High_real" localSheetId="9">#REF!</definedName>
    <definedName name="High_real" localSheetId="11">#REF!</definedName>
    <definedName name="High_real" localSheetId="8">#REF!</definedName>
    <definedName name="High_real" localSheetId="0">#REF!</definedName>
    <definedName name="High_real" localSheetId="12">#REF!</definedName>
    <definedName name="High_real" localSheetId="13">#REF!</definedName>
    <definedName name="High_real">#REF!</definedName>
    <definedName name="High_summary" localSheetId="9">#REF!</definedName>
    <definedName name="High_summary" localSheetId="11">#REF!</definedName>
    <definedName name="High_summary" localSheetId="8">#REF!</definedName>
    <definedName name="High_summary" localSheetId="0">#REF!</definedName>
    <definedName name="High_summary" localSheetId="12">#REF!</definedName>
    <definedName name="High_summary" localSheetId="13">#REF!</definedName>
    <definedName name="High_summary">#REF!</definedName>
    <definedName name="Highest_Inter_Bank_Rate">'[67]Inter-Bank'!$L$5</definedName>
    <definedName name="hio" localSheetId="15" hidden="1">{"Tab1",#N/A,FALSE,"P";"Tab2",#N/A,FALSE,"P"}</definedName>
    <definedName name="hio" localSheetId="9" hidden="1">{"Tab1",#N/A,FALSE,"P";"Tab2",#N/A,FALSE,"P"}</definedName>
    <definedName name="hio" localSheetId="11" hidden="1">{"Tab1",#N/A,FALSE,"P";"Tab2",#N/A,FALSE,"P"}</definedName>
    <definedName name="hio" localSheetId="8" hidden="1">{"Tab1",#N/A,FALSE,"P";"Tab2",#N/A,FALSE,"P"}</definedName>
    <definedName name="hio" localSheetId="0" hidden="1">{"Tab1",#N/A,FALSE,"P";"Tab2",#N/A,FALSE,"P"}</definedName>
    <definedName name="hio" localSheetId="1" hidden="1">{"Tab1",#N/A,FALSE,"P";"Tab2",#N/A,FALSE,"P"}</definedName>
    <definedName name="hio" localSheetId="3" hidden="1">{"Tab1",#N/A,FALSE,"P";"Tab2",#N/A,FALSE,"P"}</definedName>
    <definedName name="hio" localSheetId="7" hidden="1">{"Tab1",#N/A,FALSE,"P";"Tab2",#N/A,FALSE,"P"}</definedName>
    <definedName name="hio" localSheetId="10" hidden="1">{"Tab1",#N/A,FALSE,"P";"Tab2",#N/A,FALSE,"P"}</definedName>
    <definedName name="hio" localSheetId="12" hidden="1">{"Tab1",#N/A,FALSE,"P";"Tab2",#N/A,FALSE,"P"}</definedName>
    <definedName name="hio" localSheetId="13" hidden="1">{"Tab1",#N/A,FALSE,"P";"Tab2",#N/A,FALSE,"P"}</definedName>
    <definedName name="hio" hidden="1">{"Tab1",#N/A,FALSE,"P";"Tab2",#N/A,FALSE,"P"}</definedName>
    <definedName name="HIPCDATA" localSheetId="9">#REF!</definedName>
    <definedName name="HIPCDATA" localSheetId="11">#REF!</definedName>
    <definedName name="HIPCDATA" localSheetId="8">#REF!</definedName>
    <definedName name="HIPCDATA" localSheetId="0">#REF!</definedName>
    <definedName name="HIPCDATA" localSheetId="1">#REF!</definedName>
    <definedName name="HIPCDATA" localSheetId="3">#REF!</definedName>
    <definedName name="HIPCDATA" localSheetId="7">#REF!</definedName>
    <definedName name="HIPCDATA" localSheetId="12">#REF!</definedName>
    <definedName name="HIPCDATA" localSheetId="13">#REF!</definedName>
    <definedName name="HIPCDATA">#REF!</definedName>
    <definedName name="hjkhgkky" localSheetId="8" hidden="1">'[96]Fax a enviar'!#REF!</definedName>
    <definedName name="hjkhgkky" localSheetId="0" hidden="1">'[96]Fax a enviar'!#REF!</definedName>
    <definedName name="hjkhgkky" localSheetId="1" hidden="1">'[96]Fax a enviar'!#REF!</definedName>
    <definedName name="hjkhgkky" localSheetId="3" hidden="1">'[96]Fax a enviar'!#REF!</definedName>
    <definedName name="hjkhgkky" localSheetId="7" hidden="1">'[96]Fax a enviar'!#REF!</definedName>
    <definedName name="hjkhgkky" hidden="1">'[96]Fax a enviar'!#REF!</definedName>
    <definedName name="hkh" localSheetId="9" hidden="1">#REF!</definedName>
    <definedName name="hkh" localSheetId="11" hidden="1">#REF!</definedName>
    <definedName name="hkh" localSheetId="8" hidden="1">#REF!</definedName>
    <definedName name="hkh" localSheetId="0" hidden="1">#REF!</definedName>
    <definedName name="hkh" localSheetId="1" hidden="1">#REF!</definedName>
    <definedName name="hkh" localSheetId="3" hidden="1">#REF!</definedName>
    <definedName name="hkh" localSheetId="7" hidden="1">#REF!</definedName>
    <definedName name="hkh" localSheetId="12" hidden="1">#REF!</definedName>
    <definedName name="hkh" localSheetId="13" hidden="1">#REF!</definedName>
    <definedName name="hkh" hidden="1">#REF!</definedName>
    <definedName name="hkhkh" localSheetId="9" hidden="1">#REF!</definedName>
    <definedName name="hkhkh" localSheetId="11" hidden="1">#REF!</definedName>
    <definedName name="hkhkh" localSheetId="8" hidden="1">#REF!</definedName>
    <definedName name="hkhkh" localSheetId="0" hidden="1">#REF!</definedName>
    <definedName name="hkhkh" localSheetId="1" hidden="1">#REF!</definedName>
    <definedName name="hkhkh" localSheetId="3" hidden="1">#REF!</definedName>
    <definedName name="hkhkh" localSheetId="7" hidden="1">#REF!</definedName>
    <definedName name="hkhkh" localSheetId="12" hidden="1">#REF!</definedName>
    <definedName name="hkhkh" localSheetId="13" hidden="1">#REF!</definedName>
    <definedName name="hkhkh" hidden="1">#REF!</definedName>
    <definedName name="hola" localSheetId="9">#REF!</definedName>
    <definedName name="hola" localSheetId="11">#REF!</definedName>
    <definedName name="hola" localSheetId="8">#REF!</definedName>
    <definedName name="hola" localSheetId="0">#REF!</definedName>
    <definedName name="hola" localSheetId="1">#REF!</definedName>
    <definedName name="hola" localSheetId="3">#REF!</definedName>
    <definedName name="hola" localSheetId="7">#REF!</definedName>
    <definedName name="hola" localSheetId="12">#REF!</definedName>
    <definedName name="hola" localSheetId="13">#REF!</definedName>
    <definedName name="hola">#REF!</definedName>
    <definedName name="holalalala" localSheetId="8" hidden="1">'[33]Fax a enviar'!#REF!</definedName>
    <definedName name="holalalala" localSheetId="0" hidden="1">'[33]Fax a enviar'!#REF!</definedName>
    <definedName name="holalalala" localSheetId="3" hidden="1">'[33]Fax a enviar'!#REF!</definedName>
    <definedName name="holalalala" localSheetId="7" hidden="1">'[33]Fax a enviar'!#REF!</definedName>
    <definedName name="holalalala" hidden="1">'[33]Fax a enviar'!#REF!</definedName>
    <definedName name="holallll" localSheetId="9">#REF!</definedName>
    <definedName name="holallll" localSheetId="11">#REF!</definedName>
    <definedName name="holallll" localSheetId="8">#REF!</definedName>
    <definedName name="holallll" localSheetId="0">#REF!</definedName>
    <definedName name="holallll" localSheetId="1">#REF!</definedName>
    <definedName name="holallll" localSheetId="3">#REF!</definedName>
    <definedName name="holallll" localSheetId="7">#REF!</definedName>
    <definedName name="holallll" localSheetId="12">#REF!</definedName>
    <definedName name="holallll" localSheetId="13">#REF!</definedName>
    <definedName name="holallll">#REF!</definedName>
    <definedName name="hora" localSheetId="11">[22]Programa!#REF!</definedName>
    <definedName name="hora" localSheetId="8">[22]Programa!#REF!</definedName>
    <definedName name="hora" localSheetId="0">[22]Programa!#REF!</definedName>
    <definedName name="hora" localSheetId="1">[22]Programa!#REF!</definedName>
    <definedName name="hora" localSheetId="3">[22]Programa!#REF!</definedName>
    <definedName name="hora" localSheetId="7">[22]Programa!#REF!</definedName>
    <definedName name="hora">[22]Programa!#REF!</definedName>
    <definedName name="HOSP96" localSheetId="9">#REF!</definedName>
    <definedName name="HOSP96" localSheetId="11">#REF!</definedName>
    <definedName name="HOSP96" localSheetId="8">#REF!</definedName>
    <definedName name="HOSP96" localSheetId="0">#REF!</definedName>
    <definedName name="HOSP96" localSheetId="1">#REF!</definedName>
    <definedName name="HOSP96" localSheetId="3">#REF!</definedName>
    <definedName name="HOSP96" localSheetId="7">#REF!</definedName>
    <definedName name="HOSP96" localSheetId="12">#REF!</definedName>
    <definedName name="HOSP96" localSheetId="13">#REF!</definedName>
    <definedName name="HOSP96">#REF!</definedName>
    <definedName name="hpu" localSheetId="15" hidden="1">{"Tab1",#N/A,FALSE,"P";"Tab2",#N/A,FALSE,"P"}</definedName>
    <definedName name="hpu" localSheetId="9" hidden="1">{"Tab1",#N/A,FALSE,"P";"Tab2",#N/A,FALSE,"P"}</definedName>
    <definedName name="hpu" localSheetId="11" hidden="1">{"Tab1",#N/A,FALSE,"P";"Tab2",#N/A,FALSE,"P"}</definedName>
    <definedName name="hpu" localSheetId="8" hidden="1">{"Tab1",#N/A,FALSE,"P";"Tab2",#N/A,FALSE,"P"}</definedName>
    <definedName name="hpu" localSheetId="0" hidden="1">{"Tab1",#N/A,FALSE,"P";"Tab2",#N/A,FALSE,"P"}</definedName>
    <definedName name="hpu" localSheetId="1" hidden="1">{"Tab1",#N/A,FALSE,"P";"Tab2",#N/A,FALSE,"P"}</definedName>
    <definedName name="hpu" localSheetId="3" hidden="1">{"Tab1",#N/A,FALSE,"P";"Tab2",#N/A,FALSE,"P"}</definedName>
    <definedName name="hpu" localSheetId="7" hidden="1">{"Tab1",#N/A,FALSE,"P";"Tab2",#N/A,FALSE,"P"}</definedName>
    <definedName name="hpu" localSheetId="10" hidden="1">{"Tab1",#N/A,FALSE,"P";"Tab2",#N/A,FALSE,"P"}</definedName>
    <definedName name="hpu" localSheetId="12" hidden="1">{"Tab1",#N/A,FALSE,"P";"Tab2",#N/A,FALSE,"P"}</definedName>
    <definedName name="hpu" localSheetId="13" hidden="1">{"Tab1",#N/A,FALSE,"P";"Tab2",#N/A,FALSE,"P"}</definedName>
    <definedName name="hpu" hidden="1">{"Tab1",#N/A,FALSE,"P";"Tab2",#N/A,FALSE,"P"}</definedName>
    <definedName name="HTML_CodePage" hidden="1">1252</definedName>
    <definedName name="HTML_Control" localSheetId="15" hidden="1">{"'para SB'!$A$1318:$F$1381"}</definedName>
    <definedName name="HTML_Control" localSheetId="9" hidden="1">{"'para SB'!$A$1318:$F$1381"}</definedName>
    <definedName name="HTML_Control" localSheetId="11" hidden="1">{"'para SB'!$A$1318:$F$1381"}</definedName>
    <definedName name="HTML_Control" localSheetId="8" hidden="1">{"'para SB'!$A$1318:$F$1381"}</definedName>
    <definedName name="HTML_Control" localSheetId="0" hidden="1">{"'para SB'!$A$1318:$F$1381"}</definedName>
    <definedName name="HTML_Control" localSheetId="1" hidden="1">{"'para SB'!$A$1318:$F$1381"}</definedName>
    <definedName name="HTML_Control" localSheetId="3" hidden="1">{"'para SB'!$A$1318:$F$1381"}</definedName>
    <definedName name="HTML_Control" localSheetId="7" hidden="1">{"'para SB'!$A$1318:$F$1381"}</definedName>
    <definedName name="HTML_Control" localSheetId="10" hidden="1">{"'para SB'!$A$1318:$F$1381"}</definedName>
    <definedName name="HTML_Control" localSheetId="12" hidden="1">{"'para SB'!$A$1318:$F$1381"}</definedName>
    <definedName name="HTML_Control" localSheetId="13"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15" hidden="1">{"Tab1",#N/A,FALSE,"P";"Tab2",#N/A,FALSE,"P"}</definedName>
    <definedName name="hui" localSheetId="9" hidden="1">{"Tab1",#N/A,FALSE,"P";"Tab2",#N/A,FALSE,"P"}</definedName>
    <definedName name="hui" localSheetId="11" hidden="1">{"Tab1",#N/A,FALSE,"P";"Tab2",#N/A,FALSE,"P"}</definedName>
    <definedName name="hui" localSheetId="8" hidden="1">{"Tab1",#N/A,FALSE,"P";"Tab2",#N/A,FALSE,"P"}</definedName>
    <definedName name="hui" localSheetId="0" hidden="1">{"Tab1",#N/A,FALSE,"P";"Tab2",#N/A,FALSE,"P"}</definedName>
    <definedName name="hui" localSheetId="1" hidden="1">{"Tab1",#N/A,FALSE,"P";"Tab2",#N/A,FALSE,"P"}</definedName>
    <definedName name="hui" localSheetId="3" hidden="1">{"Tab1",#N/A,FALSE,"P";"Tab2",#N/A,FALSE,"P"}</definedName>
    <definedName name="hui" localSheetId="7" hidden="1">{"Tab1",#N/A,FALSE,"P";"Tab2",#N/A,FALSE,"P"}</definedName>
    <definedName name="hui" localSheetId="10" hidden="1">{"Tab1",#N/A,FALSE,"P";"Tab2",#N/A,FALSE,"P"}</definedName>
    <definedName name="hui" localSheetId="12" hidden="1">{"Tab1",#N/A,FALSE,"P";"Tab2",#N/A,FALSE,"P"}</definedName>
    <definedName name="hui" localSheetId="13" hidden="1">{"Tab1",#N/A,FALSE,"P";"Tab2",#N/A,FALSE,"P"}</definedName>
    <definedName name="hui" hidden="1">{"Tab1",#N/A,FALSE,"P";"Tab2",#N/A,FALSE,"P"}</definedName>
    <definedName name="huo" localSheetId="15" hidden="1">{"Tab1",#N/A,FALSE,"P";"Tab2",#N/A,FALSE,"P"}</definedName>
    <definedName name="huo" localSheetId="9" hidden="1">{"Tab1",#N/A,FALSE,"P";"Tab2",#N/A,FALSE,"P"}</definedName>
    <definedName name="huo" localSheetId="11" hidden="1">{"Tab1",#N/A,FALSE,"P";"Tab2",#N/A,FALSE,"P"}</definedName>
    <definedName name="huo" localSheetId="8" hidden="1">{"Tab1",#N/A,FALSE,"P";"Tab2",#N/A,FALSE,"P"}</definedName>
    <definedName name="huo" localSheetId="0" hidden="1">{"Tab1",#N/A,FALSE,"P";"Tab2",#N/A,FALSE,"P"}</definedName>
    <definedName name="huo" localSheetId="1" hidden="1">{"Tab1",#N/A,FALSE,"P";"Tab2",#N/A,FALSE,"P"}</definedName>
    <definedName name="huo" localSheetId="3" hidden="1">{"Tab1",#N/A,FALSE,"P";"Tab2",#N/A,FALSE,"P"}</definedName>
    <definedName name="huo" localSheetId="7" hidden="1">{"Tab1",#N/A,FALSE,"P";"Tab2",#N/A,FALSE,"P"}</definedName>
    <definedName name="huo" localSheetId="10" hidden="1">{"Tab1",#N/A,FALSE,"P";"Tab2",#N/A,FALSE,"P"}</definedName>
    <definedName name="huo" localSheetId="12" hidden="1">{"Tab1",#N/A,FALSE,"P";"Tab2",#N/A,FALSE,"P"}</definedName>
    <definedName name="huo" localSheetId="13" hidden="1">{"Tab1",#N/A,FALSE,"P";"Tab2",#N/A,FALSE,"P"}</definedName>
    <definedName name="huo" hidden="1">{"Tab1",#N/A,FALSE,"P";"Tab2",#N/A,FALSE,"P"}</definedName>
    <definedName name="hutyu7" localSheetId="9" hidden="1">#REF!</definedName>
    <definedName name="hutyu7" localSheetId="11" hidden="1">#REF!</definedName>
    <definedName name="hutyu7" localSheetId="8" hidden="1">#REF!</definedName>
    <definedName name="hutyu7" localSheetId="0" hidden="1">#REF!</definedName>
    <definedName name="hutyu7" localSheetId="1" hidden="1">#REF!</definedName>
    <definedName name="hutyu7" localSheetId="3" hidden="1">#REF!</definedName>
    <definedName name="hutyu7" localSheetId="7" hidden="1">#REF!</definedName>
    <definedName name="hutyu7" localSheetId="12" hidden="1">#REF!</definedName>
    <definedName name="hutyu7" localSheetId="13" hidden="1">#REF!</definedName>
    <definedName name="hutyu7" hidden="1">#REF!</definedName>
    <definedName name="HVYNONO1" localSheetId="8">[65]nonopec!#REF!</definedName>
    <definedName name="HVYNONO1" localSheetId="0">[65]nonopec!#REF!</definedName>
    <definedName name="HVYNONO1" localSheetId="1">#REF!</definedName>
    <definedName name="HVYNONO1" localSheetId="3">[65]nonopec!#REF!</definedName>
    <definedName name="HVYNONO1" localSheetId="7">[65]nonopec!#REF!</definedName>
    <definedName name="HVYNONO1">[65]nonopec!#REF!</definedName>
    <definedName name="HVYNONO2" localSheetId="8">[65]nonopec!#REF!</definedName>
    <definedName name="HVYNONO2" localSheetId="1">#REF!</definedName>
    <definedName name="HVYNONO2" localSheetId="3">[65]nonopec!#REF!</definedName>
    <definedName name="HVYNONO2" localSheetId="7">[65]nonopec!#REF!</definedName>
    <definedName name="HVYNONO2">[65]nonopec!#REF!</definedName>
    <definedName name="HVYNONOPEC" localSheetId="1">#REF!</definedName>
    <definedName name="HVYNONOPEC" localSheetId="3">[65]nonopec!#REF!</definedName>
    <definedName name="HVYNONOPEC">[65]nonopec!#REF!</definedName>
    <definedName name="HVYOECD" localSheetId="1">[65]nonopec!#REF!</definedName>
    <definedName name="HVYOECD">[65]nonopec!#REF!</definedName>
    <definedName name="HVYOPEC" localSheetId="1">[65]nonopec!#REF!</definedName>
    <definedName name="HVYOPEC">[65]nonopec!#REF!</definedName>
    <definedName name="HVYSUMM">[65]nonopec!#REF!</definedName>
    <definedName name="i" localSheetId="9">#REF!</definedName>
    <definedName name="i" localSheetId="11">#REF!</definedName>
    <definedName name="i" localSheetId="8">#REF!</definedName>
    <definedName name="i" localSheetId="0">#REF!</definedName>
    <definedName name="i" localSheetId="1">#REF!</definedName>
    <definedName name="i" localSheetId="3">#REF!</definedName>
    <definedName name="i" localSheetId="7">#REF!</definedName>
    <definedName name="i" localSheetId="12">#REF!</definedName>
    <definedName name="i" localSheetId="13">#REF!</definedName>
    <definedName name="i">#REF!</definedName>
    <definedName name="i2std" localSheetId="9">#REF!</definedName>
    <definedName name="i2std" localSheetId="11">#REF!</definedName>
    <definedName name="i2std" localSheetId="8">#REF!</definedName>
    <definedName name="i2std" localSheetId="0">#REF!</definedName>
    <definedName name="i2std" localSheetId="1">#REF!</definedName>
    <definedName name="i2std" localSheetId="3">#REF!</definedName>
    <definedName name="i2std" localSheetId="7">#REF!</definedName>
    <definedName name="i2std" localSheetId="12">#REF!</definedName>
    <definedName name="i2std" localSheetId="13">#REF!</definedName>
    <definedName name="i2std">#REF!</definedName>
    <definedName name="iave" localSheetId="9">#REF!</definedName>
    <definedName name="iave" localSheetId="11">#REF!</definedName>
    <definedName name="iave" localSheetId="8">#REF!</definedName>
    <definedName name="iave" localSheetId="0">#REF!</definedName>
    <definedName name="iave" localSheetId="1">#REF!</definedName>
    <definedName name="iave" localSheetId="3">#REF!</definedName>
    <definedName name="iave" localSheetId="7">#REF!</definedName>
    <definedName name="iave" localSheetId="12">#REF!</definedName>
    <definedName name="iave" localSheetId="13">#REF!</definedName>
    <definedName name="iave">#REF!</definedName>
    <definedName name="ibank1" localSheetId="9">#REF!</definedName>
    <definedName name="ibank1" localSheetId="11">#REF!</definedName>
    <definedName name="ibank1" localSheetId="8">#REF!</definedName>
    <definedName name="ibank1" localSheetId="0">#REF!</definedName>
    <definedName name="ibank1" localSheetId="12">#REF!</definedName>
    <definedName name="ibank1" localSheetId="13">#REF!</definedName>
    <definedName name="ibank1">#REF!</definedName>
    <definedName name="ibank2" localSheetId="9">#REF!</definedName>
    <definedName name="ibank2" localSheetId="11">#REF!</definedName>
    <definedName name="ibank2" localSheetId="8">#REF!</definedName>
    <definedName name="ibank2" localSheetId="0">#REF!</definedName>
    <definedName name="ibank2" localSheetId="12">#REF!</definedName>
    <definedName name="ibank2" localSheetId="13">#REF!</definedName>
    <definedName name="ibank2">#REF!</definedName>
    <definedName name="ibank3" localSheetId="9">#REF!</definedName>
    <definedName name="ibank3" localSheetId="11">#REF!</definedName>
    <definedName name="ibank3" localSheetId="8">#REF!</definedName>
    <definedName name="ibank3" localSheetId="0">#REF!</definedName>
    <definedName name="ibank3" localSheetId="12">#REF!</definedName>
    <definedName name="ibank3" localSheetId="13">#REF!</definedName>
    <definedName name="ibank3">#REF!</definedName>
    <definedName name="IBCA">'[61]IBCA-MOODY´S'!$C$4</definedName>
    <definedName name="Ibrd">[51]CIRRs!$C$63</definedName>
    <definedName name="Iceland_wt">'[66]OECD wgt'!$B$21</definedName>
    <definedName name="IDA">[51]CIRRs!$C$64</definedName>
    <definedName name="IDA_assistance">'[116]tab 14'!$B$6:$U$25</definedName>
    <definedName name="IDAr" localSheetId="9">#REF!</definedName>
    <definedName name="IDAr" localSheetId="11">#REF!</definedName>
    <definedName name="IDAr" localSheetId="8">#REF!</definedName>
    <definedName name="IDAr" localSheetId="0">#REF!</definedName>
    <definedName name="IDAr" localSheetId="1">#REF!</definedName>
    <definedName name="IDAr" localSheetId="3">#REF!</definedName>
    <definedName name="IDAr" localSheetId="7">#REF!</definedName>
    <definedName name="IDAr" localSheetId="12">#REF!</definedName>
    <definedName name="IDAr" localSheetId="13">#REF!</definedName>
    <definedName name="IDAr">#REF!</definedName>
    <definedName name="IDB" localSheetId="9">#REF!</definedName>
    <definedName name="IDB" localSheetId="11">#REF!</definedName>
    <definedName name="IDB" localSheetId="8">#REF!</definedName>
    <definedName name="IDB" localSheetId="0">#REF!</definedName>
    <definedName name="IDB" localSheetId="1">#REF!</definedName>
    <definedName name="IDB" localSheetId="3">#REF!</definedName>
    <definedName name="IDB" localSheetId="7">#REF!</definedName>
    <definedName name="IDB" localSheetId="12">#REF!</definedName>
    <definedName name="IDB" localSheetId="13">#REF!</definedName>
    <definedName name="IDB">#REF!</definedName>
    <definedName name="IESS" localSheetId="9">#REF!</definedName>
    <definedName name="IESS" localSheetId="11">#REF!</definedName>
    <definedName name="IESS" localSheetId="8">#REF!</definedName>
    <definedName name="IESS" localSheetId="0">#REF!</definedName>
    <definedName name="IESS" localSheetId="7">#REF!</definedName>
    <definedName name="IESS" localSheetId="12">#REF!</definedName>
    <definedName name="IESS" localSheetId="13">#REF!</definedName>
    <definedName name="IESS">#REF!</definedName>
    <definedName name="Ifad">[51]CIRRs!$C$65</definedName>
    <definedName name="IFSASSETS" localSheetId="9">#REF!</definedName>
    <definedName name="IFSASSETS" localSheetId="11">#REF!</definedName>
    <definedName name="IFSASSETS" localSheetId="8">#REF!</definedName>
    <definedName name="IFSASSETS" localSheetId="0">#REF!</definedName>
    <definedName name="IFSASSETS" localSheetId="1">#REF!</definedName>
    <definedName name="IFSASSETS" localSheetId="3">#REF!</definedName>
    <definedName name="IFSASSETS" localSheetId="7">#REF!</definedName>
    <definedName name="IFSASSETS" localSheetId="12">#REF!</definedName>
    <definedName name="IFSASSETS" localSheetId="13">#REF!</definedName>
    <definedName name="IFSASSETS">#REF!</definedName>
    <definedName name="IFSLIABS" localSheetId="9">#REF!</definedName>
    <definedName name="IFSLIABS" localSheetId="11">#REF!</definedName>
    <definedName name="IFSLIABS" localSheetId="8">#REF!</definedName>
    <definedName name="IFSLIABS" localSheetId="0">#REF!</definedName>
    <definedName name="IFSLIABS" localSheetId="3">#REF!</definedName>
    <definedName name="IFSLIABS" localSheetId="7">#REF!</definedName>
    <definedName name="IFSLIABS" localSheetId="12">#REF!</definedName>
    <definedName name="IFSLIABS" localSheetId="13">#REF!</definedName>
    <definedName name="IFSLIABS">#REF!</definedName>
    <definedName name="ii" localSheetId="15" hidden="1">{"Tab1",#N/A,FALSE,"P";"Tab2",#N/A,FALSE,"P"}</definedName>
    <definedName name="ii" localSheetId="9" hidden="1">{"Tab1",#N/A,FALSE,"P";"Tab2",#N/A,FALSE,"P"}</definedName>
    <definedName name="ii" localSheetId="11" hidden="1">{"Tab1",#N/A,FALSE,"P";"Tab2",#N/A,FALSE,"P"}</definedName>
    <definedName name="ii" localSheetId="8" hidden="1">{"Tab1",#N/A,FALSE,"P";"Tab2",#N/A,FALSE,"P"}</definedName>
    <definedName name="ii" localSheetId="0" hidden="1">{"Tab1",#N/A,FALSE,"P";"Tab2",#N/A,FALSE,"P"}</definedName>
    <definedName name="ii" localSheetId="1" hidden="1">{"Tab1",#N/A,FALSE,"P";"Tab2",#N/A,FALSE,"P"}</definedName>
    <definedName name="ii" localSheetId="3" hidden="1">{"Tab1",#N/A,FALSE,"P";"Tab2",#N/A,FALSE,"P"}</definedName>
    <definedName name="ii" localSheetId="7" hidden="1">{"Tab1",#N/A,FALSE,"P";"Tab2",#N/A,FALSE,"P"}</definedName>
    <definedName name="ii" localSheetId="10" hidden="1">{"Tab1",#N/A,FALSE,"P";"Tab2",#N/A,FALSE,"P"}</definedName>
    <definedName name="ii" localSheetId="12" hidden="1">{"Tab1",#N/A,FALSE,"P";"Tab2",#N/A,FALSE,"P"}</definedName>
    <definedName name="ii" localSheetId="13" hidden="1">{"Tab1",#N/A,FALSE,"P";"Tab2",#N/A,FALSE,"P"}</definedName>
    <definedName name="ii" hidden="1">{"Tab1",#N/A,FALSE,"P";"Tab2",#N/A,FALSE,"P"}</definedName>
    <definedName name="iii" localSheetId="15" hidden="1">{"Riqfin97",#N/A,FALSE,"Tran";"Riqfinpro",#N/A,FALSE,"Tran"}</definedName>
    <definedName name="iii" localSheetId="9" hidden="1">{"Riqfin97",#N/A,FALSE,"Tran";"Riqfinpro",#N/A,FALSE,"Tran"}</definedName>
    <definedName name="iii" localSheetId="11" hidden="1">{"Riqfin97",#N/A,FALSE,"Tran";"Riqfinpro",#N/A,FALSE,"Tran"}</definedName>
    <definedName name="iii" localSheetId="8" hidden="1">{"Riqfin97",#N/A,FALSE,"Tran";"Riqfinpro",#N/A,FALSE,"Tran"}</definedName>
    <definedName name="iii" localSheetId="0" hidden="1">{"Riqfin97",#N/A,FALSE,"Tran";"Riqfinpro",#N/A,FALSE,"Tran"}</definedName>
    <definedName name="iii" localSheetId="1" hidden="1">{"Riqfin97",#N/A,FALSE,"Tran";"Riqfinpro",#N/A,FALSE,"Tran"}</definedName>
    <definedName name="iii" localSheetId="3" hidden="1">{"Riqfin97",#N/A,FALSE,"Tran";"Riqfinpro",#N/A,FALSE,"Tran"}</definedName>
    <definedName name="iii" localSheetId="7" hidden="1">{"Riqfin97",#N/A,FALSE,"Tran";"Riqfinpro",#N/A,FALSE,"Tran"}</definedName>
    <definedName name="iii" localSheetId="10" hidden="1">{"Riqfin97",#N/A,FALSE,"Tran";"Riqfinpro",#N/A,FALSE,"Tran"}</definedName>
    <definedName name="iii" localSheetId="12" hidden="1">{"Riqfin97",#N/A,FALSE,"Tran";"Riqfinpro",#N/A,FALSE,"Tran"}</definedName>
    <definedName name="iii" localSheetId="13" hidden="1">{"Riqfin97",#N/A,FALSE,"Tran";"Riqfinpro",#N/A,FALSE,"Tran"}</definedName>
    <definedName name="iii" hidden="1">{"Riqfin97",#N/A,FALSE,"Tran";"Riqfinpro",#N/A,FALSE,"Tran"}</definedName>
    <definedName name="iiiiiiiiiii" localSheetId="9" hidden="1">#REF!</definedName>
    <definedName name="iiiiiiiiiii" localSheetId="11" hidden="1">#REF!</definedName>
    <definedName name="iiiiiiiiiii" localSheetId="8" hidden="1">#REF!</definedName>
    <definedName name="iiiiiiiiiii" localSheetId="0" hidden="1">#REF!</definedName>
    <definedName name="iiiiiiiiiii" localSheetId="1" hidden="1">#REF!</definedName>
    <definedName name="iiiiiiiiiii" localSheetId="3" hidden="1">#REF!</definedName>
    <definedName name="iiiiiiiiiii" localSheetId="7" hidden="1">#REF!</definedName>
    <definedName name="iiiiiiiiiii" localSheetId="12" hidden="1">#REF!</definedName>
    <definedName name="iiiiiiiiiii" localSheetId="13" hidden="1">#REF!</definedName>
    <definedName name="iiiiiiiiiii" hidden="1">#REF!</definedName>
    <definedName name="iiiiiiiiiiii" localSheetId="8" hidden="1">'[90]Fax a enviar'!#REF!</definedName>
    <definedName name="iiiiiiiiiiii" localSheetId="0" hidden="1">'[90]Fax a enviar'!#REF!</definedName>
    <definedName name="iiiiiiiiiiii" localSheetId="1" hidden="1">#REF!</definedName>
    <definedName name="iiiiiiiiiiii" localSheetId="3" hidden="1">'[90]Fax a enviar'!#REF!</definedName>
    <definedName name="iiiiiiiiiiii" localSheetId="7" hidden="1">'[90]Fax a enviar'!#REF!</definedName>
    <definedName name="iiiiiiiiiiii" hidden="1">'[90]Fax a enviar'!#REF!</definedName>
    <definedName name="iiiiiiiiiiiiiiiii" localSheetId="8" hidden="1">'[90]Fax a enviar'!#REF!</definedName>
    <definedName name="iiiiiiiiiiiiiiiii" localSheetId="1" hidden="1">#REF!</definedName>
    <definedName name="iiiiiiiiiiiiiiiii" localSheetId="3" hidden="1">'[90]Fax a enviar'!#REF!</definedName>
    <definedName name="iiiiiiiiiiiiiiiii" localSheetId="7" hidden="1">'[90]Fax a enviar'!#REF!</definedName>
    <definedName name="iiiiiiiiiiiiiiiii" hidden="1">'[90]Fax a enviar'!#REF!</definedName>
    <definedName name="iiiiiiiiiiiiiiiiiiiiiiiiii" localSheetId="9" hidden="1">#REF!</definedName>
    <definedName name="iiiiiiiiiiiiiiiiiiiiiiiiii" localSheetId="11" hidden="1">#REF!</definedName>
    <definedName name="iiiiiiiiiiiiiiiiiiiiiiiiii" localSheetId="8" hidden="1">#REF!</definedName>
    <definedName name="iiiiiiiiiiiiiiiiiiiiiiiiii" localSheetId="0" hidden="1">#REF!</definedName>
    <definedName name="iiiiiiiiiiiiiiiiiiiiiiiiii" localSheetId="1" hidden="1">#REF!</definedName>
    <definedName name="iiiiiiiiiiiiiiiiiiiiiiiiii" localSheetId="3" hidden="1">#REF!</definedName>
    <definedName name="iiiiiiiiiiiiiiiiiiiiiiiiii" localSheetId="7" hidden="1">#REF!</definedName>
    <definedName name="iiiiiiiiiiiiiiiiiiiiiiiiii" localSheetId="12" hidden="1">#REF!</definedName>
    <definedName name="iiiiiiiiiiiiiiiiiiiiiiiiii" localSheetId="13" hidden="1">#REF!</definedName>
    <definedName name="iiiiiiiiiiiiiiiiiiiiiiiiii" hidden="1">#REF!</definedName>
    <definedName name="iiiooo" localSheetId="9">#REF!</definedName>
    <definedName name="iiiooo" localSheetId="11">#REF!</definedName>
    <definedName name="iiiooo" localSheetId="8">#REF!</definedName>
    <definedName name="iiiooo" localSheetId="0">#REF!</definedName>
    <definedName name="iiiooo" localSheetId="1">#REF!</definedName>
    <definedName name="iiiooo" localSheetId="3">#REF!</definedName>
    <definedName name="iiiooo" localSheetId="7">#REF!</definedName>
    <definedName name="iiiooo" localSheetId="12">#REF!</definedName>
    <definedName name="iiiooo" localSheetId="13">#REF!</definedName>
    <definedName name="iiiooo">#REF!</definedName>
    <definedName name="IKR" localSheetId="9">#REF!</definedName>
    <definedName name="IKR" localSheetId="11">#REF!</definedName>
    <definedName name="IKR" localSheetId="8">#REF!</definedName>
    <definedName name="IKR" localSheetId="0">#REF!</definedName>
    <definedName name="IKR" localSheetId="1">#REF!</definedName>
    <definedName name="IKR" localSheetId="3">#REF!</definedName>
    <definedName name="IKR" localSheetId="7">#REF!</definedName>
    <definedName name="IKR" localSheetId="12">#REF!</definedName>
    <definedName name="IKR" localSheetId="13">#REF!</definedName>
    <definedName name="IKR">#REF!</definedName>
    <definedName name="ilo" localSheetId="15" hidden="1">{"Riqfin97",#N/A,FALSE,"Tran";"Riqfinpro",#N/A,FALSE,"Tran"}</definedName>
    <definedName name="ilo" localSheetId="9" hidden="1">{"Riqfin97",#N/A,FALSE,"Tran";"Riqfinpro",#N/A,FALSE,"Tran"}</definedName>
    <definedName name="ilo" localSheetId="11" hidden="1">{"Riqfin97",#N/A,FALSE,"Tran";"Riqfinpro",#N/A,FALSE,"Tran"}</definedName>
    <definedName name="ilo" localSheetId="8" hidden="1">{"Riqfin97",#N/A,FALSE,"Tran";"Riqfinpro",#N/A,FALSE,"Tran"}</definedName>
    <definedName name="ilo" localSheetId="0" hidden="1">{"Riqfin97",#N/A,FALSE,"Tran";"Riqfinpro",#N/A,FALSE,"Tran"}</definedName>
    <definedName name="ilo" localSheetId="1" hidden="1">{"Riqfin97",#N/A,FALSE,"Tran";"Riqfinpro",#N/A,FALSE,"Tran"}</definedName>
    <definedName name="ilo" localSheetId="3" hidden="1">{"Riqfin97",#N/A,FALSE,"Tran";"Riqfinpro",#N/A,FALSE,"Tran"}</definedName>
    <definedName name="ilo" localSheetId="7" hidden="1">{"Riqfin97",#N/A,FALSE,"Tran";"Riqfinpro",#N/A,FALSE,"Tran"}</definedName>
    <definedName name="ilo" localSheetId="10" hidden="1">{"Riqfin97",#N/A,FALSE,"Tran";"Riqfinpro",#N/A,FALSE,"Tran"}</definedName>
    <definedName name="ilo" localSheetId="12" hidden="1">{"Riqfin97",#N/A,FALSE,"Tran";"Riqfinpro",#N/A,FALSE,"Tran"}</definedName>
    <definedName name="ilo" localSheetId="13" hidden="1">{"Riqfin97",#N/A,FALSE,"Tran";"Riqfinpro",#N/A,FALSE,"Tran"}</definedName>
    <definedName name="ilo" hidden="1">{"Riqfin97",#N/A,FALSE,"Tran";"Riqfinpro",#N/A,FALSE,"Tran"}</definedName>
    <definedName name="ilu" localSheetId="15" hidden="1">{"Riqfin97",#N/A,FALSE,"Tran";"Riqfinpro",#N/A,FALSE,"Tran"}</definedName>
    <definedName name="ilu" localSheetId="9" hidden="1">{"Riqfin97",#N/A,FALSE,"Tran";"Riqfinpro",#N/A,FALSE,"Tran"}</definedName>
    <definedName name="ilu" localSheetId="11" hidden="1">{"Riqfin97",#N/A,FALSE,"Tran";"Riqfinpro",#N/A,FALSE,"Tran"}</definedName>
    <definedName name="ilu" localSheetId="8" hidden="1">{"Riqfin97",#N/A,FALSE,"Tran";"Riqfinpro",#N/A,FALSE,"Tran"}</definedName>
    <definedName name="ilu" localSheetId="0" hidden="1">{"Riqfin97",#N/A,FALSE,"Tran";"Riqfinpro",#N/A,FALSE,"Tran"}</definedName>
    <definedName name="ilu" localSheetId="1" hidden="1">{"Riqfin97",#N/A,FALSE,"Tran";"Riqfinpro",#N/A,FALSE,"Tran"}</definedName>
    <definedName name="ilu" localSheetId="3" hidden="1">{"Riqfin97",#N/A,FALSE,"Tran";"Riqfinpro",#N/A,FALSE,"Tran"}</definedName>
    <definedName name="ilu" localSheetId="7" hidden="1">{"Riqfin97",#N/A,FALSE,"Tran";"Riqfinpro",#N/A,FALSE,"Tran"}</definedName>
    <definedName name="ilu" localSheetId="10" hidden="1">{"Riqfin97",#N/A,FALSE,"Tran";"Riqfinpro",#N/A,FALSE,"Tran"}</definedName>
    <definedName name="ilu" localSheetId="12" hidden="1">{"Riqfin97",#N/A,FALSE,"Tran";"Riqfinpro",#N/A,FALSE,"Tran"}</definedName>
    <definedName name="ilu" localSheetId="13" hidden="1">{"Riqfin97",#N/A,FALSE,"Tran";"Riqfinpro",#N/A,FALSE,"Tran"}</definedName>
    <definedName name="ilu" hidden="1">{"Riqfin97",#N/A,FALSE,"Tran";"Riqfinpro",#N/A,FALSE,"Tran"}</definedName>
    <definedName name="IM" localSheetId="9">#REF!</definedName>
    <definedName name="IM" localSheetId="11">#REF!</definedName>
    <definedName name="IM" localSheetId="8">#REF!</definedName>
    <definedName name="IM" localSheetId="0">#REF!</definedName>
    <definedName name="IM" localSheetId="1">#REF!</definedName>
    <definedName name="IM" localSheetId="3">#REF!</definedName>
    <definedName name="IM" localSheetId="7">#REF!</definedName>
    <definedName name="IM" localSheetId="12">#REF!</definedName>
    <definedName name="IM" localSheetId="13">#REF!</definedName>
    <definedName name="IM">#REF!</definedName>
    <definedName name="ima" localSheetId="9">#REF!</definedName>
    <definedName name="ima" localSheetId="11">#REF!</definedName>
    <definedName name="ima" localSheetId="8">#REF!</definedName>
    <definedName name="ima" localSheetId="0">#REF!</definedName>
    <definedName name="ima" localSheetId="3">#REF!</definedName>
    <definedName name="ima" localSheetId="7">#REF!</definedName>
    <definedName name="ima" localSheetId="12">#REF!</definedName>
    <definedName name="ima" localSheetId="13">#REF!</definedName>
    <definedName name="ima">#REF!</definedName>
    <definedName name="imaor" localSheetId="9">#REF!</definedName>
    <definedName name="imaor" localSheetId="11">#REF!</definedName>
    <definedName name="imaor" localSheetId="8">#REF!</definedName>
    <definedName name="imaor" localSheetId="0">#REF!</definedName>
    <definedName name="imaor" localSheetId="7">#REF!</definedName>
    <definedName name="imaor" localSheetId="12">#REF!</definedName>
    <definedName name="imaor" localSheetId="13">#REF!</definedName>
    <definedName name="imaor">#REF!</definedName>
    <definedName name="IMF" localSheetId="9">#REF!</definedName>
    <definedName name="IMF" localSheetId="11">#REF!</definedName>
    <definedName name="IMF" localSheetId="8">#REF!</definedName>
    <definedName name="IMF" localSheetId="0">#REF!</definedName>
    <definedName name="IMF" localSheetId="1">#REF!</definedName>
    <definedName name="IMF" localSheetId="3">#REF!</definedName>
    <definedName name="IMF" localSheetId="12">#REF!</definedName>
    <definedName name="IMF" localSheetId="13">#REF!</definedName>
    <definedName name="IMF">#REF!</definedName>
    <definedName name="impacto" localSheetId="9">#REF!</definedName>
    <definedName name="impacto" localSheetId="11">#REF!</definedName>
    <definedName name="impacto" localSheetId="8">#REF!</definedName>
    <definedName name="impacto" localSheetId="0">#REF!</definedName>
    <definedName name="impacto" localSheetId="12">#REF!</definedName>
    <definedName name="impacto" localSheetId="13">#REF!</definedName>
    <definedName name="impacto">#REF!</definedName>
    <definedName name="Importaciones" localSheetId="1" hidden="1">#REF!</definedName>
    <definedName name="Importaciones" localSheetId="3" hidden="1">'[15]Base Original'!#REF!</definedName>
    <definedName name="Importaciones" hidden="1">'[15]Base Original'!#REF!</definedName>
    <definedName name="impresionueva" localSheetId="9">#REF!</definedName>
    <definedName name="impresionueva" localSheetId="11">#REF!</definedName>
    <definedName name="impresionueva" localSheetId="8">#REF!</definedName>
    <definedName name="impresionueva" localSheetId="0">#REF!</definedName>
    <definedName name="impresionueva" localSheetId="1">#REF!</definedName>
    <definedName name="impresionueva" localSheetId="3">#REF!</definedName>
    <definedName name="impresionueva" localSheetId="7">#REF!</definedName>
    <definedName name="impresionueva" localSheetId="12">#REF!</definedName>
    <definedName name="impresionueva" localSheetId="13">#REF!</definedName>
    <definedName name="impresionueva">#REF!</definedName>
    <definedName name="Imprimir_área_IM" localSheetId="9">#REF!</definedName>
    <definedName name="Imprimir_área_IM" localSheetId="11">#REF!</definedName>
    <definedName name="Imprimir_área_IM" localSheetId="8">#REF!</definedName>
    <definedName name="Imprimir_área_IM" localSheetId="0">#REF!</definedName>
    <definedName name="Imprimir_área_IM" localSheetId="3">#REF!</definedName>
    <definedName name="Imprimir_área_IM" localSheetId="7">#REF!</definedName>
    <definedName name="Imprimir_área_IM" localSheetId="12">#REF!</definedName>
    <definedName name="Imprimir_área_IM" localSheetId="13">#REF!</definedName>
    <definedName name="Imprimir_área_IM">#REF!</definedName>
    <definedName name="ind" localSheetId="9">#REF!</definedName>
    <definedName name="ind" localSheetId="11">#REF!</definedName>
    <definedName name="ind" localSheetId="8">#REF!</definedName>
    <definedName name="ind" localSheetId="0">#REF!</definedName>
    <definedName name="ind" localSheetId="3">#REF!</definedName>
    <definedName name="ind" localSheetId="7">#REF!</definedName>
    <definedName name="ind" localSheetId="12">#REF!</definedName>
    <definedName name="ind" localSheetId="13">#REF!</definedName>
    <definedName name="ind">#REF!</definedName>
    <definedName name="INDICE" localSheetId="11">[22]Programa!#REF!</definedName>
    <definedName name="INDICE" localSheetId="8">[22]Programa!#REF!</definedName>
    <definedName name="INDICE" localSheetId="0">[22]Programa!#REF!</definedName>
    <definedName name="INDICE" localSheetId="1">[22]Programa!#REF!</definedName>
    <definedName name="INDICE" localSheetId="3">[22]Programa!#REF!</definedName>
    <definedName name="INDICE" localSheetId="7">[22]Programa!#REF!</definedName>
    <definedName name="INDICE">[22]Programa!#REF!</definedName>
    <definedName name="INDICEPRODUCCIO" localSheetId="9">#REF!</definedName>
    <definedName name="INDICEPRODUCCIO" localSheetId="11">#REF!</definedName>
    <definedName name="INDICEPRODUCCIO" localSheetId="8">#REF!</definedName>
    <definedName name="INDICEPRODUCCIO" localSheetId="0">#REF!</definedName>
    <definedName name="INDICEPRODUCCIO" localSheetId="1">#REF!</definedName>
    <definedName name="INDICEPRODUCCIO" localSheetId="3">#REF!</definedName>
    <definedName name="INDICEPRODUCCIO" localSheetId="7">#REF!</definedName>
    <definedName name="INDICEPRODUCCIO" localSheetId="12">#REF!</definedName>
    <definedName name="INDICEPRODUCCIO" localSheetId="13">#REF!</definedName>
    <definedName name="INDICEPRODUCCIO">#REF!</definedName>
    <definedName name="indigo">#N/A</definedName>
    <definedName name="INE" localSheetId="9">#REF!</definedName>
    <definedName name="INE" localSheetId="11">#REF!</definedName>
    <definedName name="INE" localSheetId="8">#REF!</definedName>
    <definedName name="INE" localSheetId="0">#REF!</definedName>
    <definedName name="INE" localSheetId="1">#REF!</definedName>
    <definedName name="INE" localSheetId="3">#REF!</definedName>
    <definedName name="INE" localSheetId="7">#REF!</definedName>
    <definedName name="INE" localSheetId="12">#REF!</definedName>
    <definedName name="INE" localSheetId="13">#REF!</definedName>
    <definedName name="INE">#REF!</definedName>
    <definedName name="INECEL" localSheetId="9">#REF!</definedName>
    <definedName name="INECEL" localSheetId="11">#REF!</definedName>
    <definedName name="INECEL" localSheetId="8">#REF!</definedName>
    <definedName name="INECEL" localSheetId="0">#REF!</definedName>
    <definedName name="INECEL" localSheetId="3">#REF!</definedName>
    <definedName name="INECEL" localSheetId="7">#REF!</definedName>
    <definedName name="INECEL" localSheetId="12">#REF!</definedName>
    <definedName name="INECEL" localSheetId="13">#REF!</definedName>
    <definedName name="INECEL">#REF!</definedName>
    <definedName name="INF">[84]SUPUESTOS!A$21</definedName>
    <definedName name="INFISC1" localSheetId="9">#REF!</definedName>
    <definedName name="INFISC1" localSheetId="11">#REF!</definedName>
    <definedName name="INFISC1" localSheetId="8">#REF!</definedName>
    <definedName name="INFISC1" localSheetId="0">#REF!</definedName>
    <definedName name="INFISC1" localSheetId="1">#REF!</definedName>
    <definedName name="INFISC1" localSheetId="3">#REF!</definedName>
    <definedName name="INFISC1" localSheetId="7">#REF!</definedName>
    <definedName name="INFISC1" localSheetId="12">#REF!</definedName>
    <definedName name="INFISC1" localSheetId="13">#REF!</definedName>
    <definedName name="INFISC1">#REF!</definedName>
    <definedName name="INFISC2" localSheetId="9">#REF!</definedName>
    <definedName name="INFISC2" localSheetId="11">#REF!</definedName>
    <definedName name="INFISC2" localSheetId="8">#REF!</definedName>
    <definedName name="INFISC2" localSheetId="0">#REF!</definedName>
    <definedName name="INFISC2" localSheetId="1">#REF!</definedName>
    <definedName name="INFISC2" localSheetId="3">#REF!</definedName>
    <definedName name="INFISC2" localSheetId="7">#REF!</definedName>
    <definedName name="INFISC2" localSheetId="12">#REF!</definedName>
    <definedName name="INFISC2" localSheetId="13">#REF!</definedName>
    <definedName name="INFISC2">#REF!</definedName>
    <definedName name="Inflation">[83]CPI!$A$210:$M$354</definedName>
    <definedName name="info" localSheetId="9">#REF!</definedName>
    <definedName name="info" localSheetId="11">#REF!</definedName>
    <definedName name="info" localSheetId="8">#REF!</definedName>
    <definedName name="info" localSheetId="0">#REF!</definedName>
    <definedName name="info" localSheetId="1">#REF!</definedName>
    <definedName name="info" localSheetId="3">#REF!</definedName>
    <definedName name="info" localSheetId="7">#REF!</definedName>
    <definedName name="info" localSheetId="12">#REF!</definedName>
    <definedName name="info" localSheetId="13">#REF!</definedName>
    <definedName name="info">#REF!</definedName>
    <definedName name="INFOGER" localSheetId="8">[58]BCP!#REF!</definedName>
    <definedName name="INFOGER" localSheetId="0">[58]BCP!#REF!</definedName>
    <definedName name="INFOGER" localSheetId="1">#REF!</definedName>
    <definedName name="INFOGER" localSheetId="3">[58]BCP!#REF!</definedName>
    <definedName name="INFOGER" localSheetId="7">[58]BCP!#REF!</definedName>
    <definedName name="INFOGER">[58]BCP!#REF!</definedName>
    <definedName name="infonotes" localSheetId="9">#REF!</definedName>
    <definedName name="infonotes" localSheetId="11">#REF!</definedName>
    <definedName name="infonotes" localSheetId="8">#REF!</definedName>
    <definedName name="infonotes" localSheetId="0">#REF!</definedName>
    <definedName name="infonotes" localSheetId="1">#REF!</definedName>
    <definedName name="infonotes" localSheetId="3">#REF!</definedName>
    <definedName name="infonotes" localSheetId="7">#REF!</definedName>
    <definedName name="infonotes" localSheetId="12">#REF!</definedName>
    <definedName name="infonotes" localSheetId="13">#REF!</definedName>
    <definedName name="infonotes">#REF!</definedName>
    <definedName name="INGOES96" localSheetId="9">#REF!</definedName>
    <definedName name="INGOES96" localSheetId="11">#REF!</definedName>
    <definedName name="INGOES96" localSheetId="8">#REF!</definedName>
    <definedName name="INGOES96" localSheetId="0">#REF!</definedName>
    <definedName name="INGOES96" localSheetId="1">#REF!</definedName>
    <definedName name="INGOES96" localSheetId="3">#REF!</definedName>
    <definedName name="INGOES96" localSheetId="7">#REF!</definedName>
    <definedName name="INGOES96" localSheetId="12">#REF!</definedName>
    <definedName name="INGOES96" localSheetId="13">#REF!</definedName>
    <definedName name="INGOES96">#REF!</definedName>
    <definedName name="INGRESOS" localSheetId="9">#REF!</definedName>
    <definedName name="INGRESOS" localSheetId="11">#REF!</definedName>
    <definedName name="INGRESOS" localSheetId="8">#REF!</definedName>
    <definedName name="INGRESOS" localSheetId="0">#REF!</definedName>
    <definedName name="INGRESOS" localSheetId="1">#REF!</definedName>
    <definedName name="INGRESOS" localSheetId="3">#REF!</definedName>
    <definedName name="INGRESOS" localSheetId="7">#REF!</definedName>
    <definedName name="INGRESOS" localSheetId="12">#REF!</definedName>
    <definedName name="INGRESOS" localSheetId="13">#REF!</definedName>
    <definedName name="INGRESOS">#REF!</definedName>
    <definedName name="INIT" localSheetId="9">#REF!</definedName>
    <definedName name="INIT" localSheetId="11">#REF!</definedName>
    <definedName name="INIT" localSheetId="8">#REF!</definedName>
    <definedName name="INIT" localSheetId="0">#REF!</definedName>
    <definedName name="INIT" localSheetId="1">#REF!</definedName>
    <definedName name="INIT" localSheetId="3">#REF!</definedName>
    <definedName name="INIT" localSheetId="12">#REF!</definedName>
    <definedName name="INIT" localSheetId="13">#REF!</definedName>
    <definedName name="INIT">#REF!</definedName>
    <definedName name="INMN" localSheetId="9">#REF!</definedName>
    <definedName name="INMN" localSheetId="11">#REF!</definedName>
    <definedName name="INMN" localSheetId="8">#REF!</definedName>
    <definedName name="INMN" localSheetId="0">#REF!</definedName>
    <definedName name="INMN" localSheetId="12">#REF!</definedName>
    <definedName name="INMN" localSheetId="13">#REF!</definedName>
    <definedName name="INMN">#REF!</definedName>
    <definedName name="INPROJ" localSheetId="9">#REF!</definedName>
    <definedName name="INPROJ" localSheetId="11">#REF!</definedName>
    <definedName name="INPROJ" localSheetId="8">#REF!</definedName>
    <definedName name="INPROJ" localSheetId="0">#REF!</definedName>
    <definedName name="INPROJ" localSheetId="12">#REF!</definedName>
    <definedName name="INPROJ" localSheetId="13">#REF!</definedName>
    <definedName name="INPROJ">#REF!</definedName>
    <definedName name="INPUT_2" localSheetId="8">[19]Input!#REF!</definedName>
    <definedName name="INPUT_2" localSheetId="1">#REF!</definedName>
    <definedName name="INPUT_2" localSheetId="3">[19]Input!#REF!</definedName>
    <definedName name="INPUT_2">[19]Input!#REF!</definedName>
    <definedName name="INPUT_4" localSheetId="1">#REF!</definedName>
    <definedName name="INPUT_4" localSheetId="3">[19]Input!#REF!</definedName>
    <definedName name="INPUT_4">[19]Input!#REF!</definedName>
    <definedName name="INPUTSB" localSheetId="9">#REF!</definedName>
    <definedName name="INPUTSB" localSheetId="11">#REF!</definedName>
    <definedName name="INPUTSB" localSheetId="8">#REF!</definedName>
    <definedName name="INPUTSB" localSheetId="0">#REF!</definedName>
    <definedName name="INPUTSB" localSheetId="1">#REF!</definedName>
    <definedName name="INPUTSB" localSheetId="3">#REF!</definedName>
    <definedName name="INPUTSB" localSheetId="7">#REF!</definedName>
    <definedName name="INPUTSB" localSheetId="12">#REF!</definedName>
    <definedName name="INPUTSB" localSheetId="13">#REF!</definedName>
    <definedName name="INPUTSB">#REF!</definedName>
    <definedName name="Inst_ReportHeader" localSheetId="9">#REF!</definedName>
    <definedName name="Inst_ReportHeader" localSheetId="11">#REF!</definedName>
    <definedName name="Inst_ReportHeader" localSheetId="8">#REF!</definedName>
    <definedName name="Inst_ReportHeader" localSheetId="0">#REF!</definedName>
    <definedName name="Inst_ReportHeader" localSheetId="3">#REF!</definedName>
    <definedName name="Inst_ReportHeader" localSheetId="7">#REF!</definedName>
    <definedName name="Inst_ReportHeader" localSheetId="12">#REF!</definedName>
    <definedName name="Inst_ReportHeader" localSheetId="13">#REF!</definedName>
    <definedName name="Inst_ReportHeader">#REF!</definedName>
    <definedName name="Inst_Response" localSheetId="3">[117]Master!$AK$5:$AK$10</definedName>
    <definedName name="Inst_Response">[118]Master!$AK$5:$AK$10</definedName>
    <definedName name="InstitutionName" localSheetId="9">#REF!</definedName>
    <definedName name="InstitutionName" localSheetId="11">#REF!</definedName>
    <definedName name="InstitutionName" localSheetId="8">#REF!</definedName>
    <definedName name="InstitutionName" localSheetId="0">#REF!</definedName>
    <definedName name="InstitutionName" localSheetId="1">#REF!</definedName>
    <definedName name="InstitutionName" localSheetId="3">#REF!</definedName>
    <definedName name="InstitutionName" localSheetId="7">#REF!</definedName>
    <definedName name="InstitutionName" localSheetId="12">#REF!</definedName>
    <definedName name="InstitutionName" localSheetId="13">#REF!</definedName>
    <definedName name="InstitutionName">#REF!</definedName>
    <definedName name="int" localSheetId="9">#REF!</definedName>
    <definedName name="int" localSheetId="11">#REF!</definedName>
    <definedName name="int" localSheetId="8">#REF!</definedName>
    <definedName name="int" localSheetId="0">#REF!</definedName>
    <definedName name="int" localSheetId="1">#REF!</definedName>
    <definedName name="int" localSheetId="3">#REF!</definedName>
    <definedName name="int" localSheetId="7">#REF!</definedName>
    <definedName name="int" localSheetId="12">#REF!</definedName>
    <definedName name="int" localSheetId="13">#REF!</definedName>
    <definedName name="int">#REF!</definedName>
    <definedName name="Int.Crédito">'[49]Ranking Bancario'!$BF$5:$BJ$54</definedName>
    <definedName name="Int.Inv">'[49]Ranking Bancario'!$BN$5:$BR$54</definedName>
    <definedName name="INTERES" localSheetId="9">#REF!</definedName>
    <definedName name="INTERES" localSheetId="11">#REF!</definedName>
    <definedName name="INTERES" localSheetId="8">#REF!</definedName>
    <definedName name="INTERES" localSheetId="0">#REF!</definedName>
    <definedName name="INTERES" localSheetId="1">#REF!</definedName>
    <definedName name="INTERES" localSheetId="3">#REF!</definedName>
    <definedName name="INTERES" localSheetId="7">#REF!</definedName>
    <definedName name="INTERES" localSheetId="12">#REF!</definedName>
    <definedName name="INTERES" localSheetId="13">#REF!</definedName>
    <definedName name="INTERES">#REF!</definedName>
    <definedName name="INTEREST" localSheetId="9">#REF!</definedName>
    <definedName name="INTEREST" localSheetId="11">#REF!</definedName>
    <definedName name="INTEREST" localSheetId="8">#REF!</definedName>
    <definedName name="INTEREST" localSheetId="0">#REF!</definedName>
    <definedName name="INTEREST" localSheetId="1">#REF!</definedName>
    <definedName name="INTEREST" localSheetId="3">#REF!</definedName>
    <definedName name="INTEREST" localSheetId="7">#REF!</definedName>
    <definedName name="INTEREST" localSheetId="12">#REF!</definedName>
    <definedName name="INTEREST" localSheetId="13">#REF!</definedName>
    <definedName name="INTEREST">#REF!</definedName>
    <definedName name="Interest_IDA">[98]NPV!$B$27</definedName>
    <definedName name="Interest_IDA1" localSheetId="9">#REF!</definedName>
    <definedName name="Interest_IDA1" localSheetId="11">#REF!</definedName>
    <definedName name="Interest_IDA1" localSheetId="8">#REF!</definedName>
    <definedName name="Interest_IDA1" localSheetId="0">#REF!</definedName>
    <definedName name="Interest_IDA1" localSheetId="1">#REF!</definedName>
    <definedName name="Interest_IDA1" localSheetId="3">#REF!</definedName>
    <definedName name="Interest_IDA1" localSheetId="7">#REF!</definedName>
    <definedName name="Interest_IDA1" localSheetId="12">#REF!</definedName>
    <definedName name="Interest_IDA1" localSheetId="13">#REF!</definedName>
    <definedName name="Interest_IDA1">#REF!</definedName>
    <definedName name="Interest_NC" localSheetId="8">[98]NPV!#REF!</definedName>
    <definedName name="Interest_NC" localSheetId="0">[98]NPV!#REF!</definedName>
    <definedName name="Interest_NC" localSheetId="1">#REF!</definedName>
    <definedName name="Interest_NC" localSheetId="3">[98]NPV!#REF!</definedName>
    <definedName name="Interest_NC" localSheetId="7">[98]NPV!#REF!</definedName>
    <definedName name="Interest_NC">[98]NPV!#REF!</definedName>
    <definedName name="InterestRate" localSheetId="9">#REF!</definedName>
    <definedName name="InterestRate" localSheetId="11">#REF!</definedName>
    <definedName name="InterestRate" localSheetId="8">#REF!</definedName>
    <definedName name="InterestRate" localSheetId="0">#REF!</definedName>
    <definedName name="InterestRate" localSheetId="1">#REF!</definedName>
    <definedName name="InterestRate" localSheetId="3">#REF!</definedName>
    <definedName name="InterestRate" localSheetId="7">#REF!</definedName>
    <definedName name="InterestRate" localSheetId="12">#REF!</definedName>
    <definedName name="InterestRate" localSheetId="13">#REF!</definedName>
    <definedName name="InterestRate">#REF!</definedName>
    <definedName name="inthalf">[119]Sheet4!$C$58:$G$112</definedName>
    <definedName name="INTR_NEW" localSheetId="8">[57]Debt!#REF!</definedName>
    <definedName name="INTR_NEW" localSheetId="0">[57]Debt!#REF!</definedName>
    <definedName name="INTR_NEW" localSheetId="1">[57]Debt!#REF!</definedName>
    <definedName name="INTR_NEW" localSheetId="3">[57]Debt!#REF!</definedName>
    <definedName name="INTR_NEW" localSheetId="7">[57]Debt!#REF!</definedName>
    <definedName name="INTR_NEW">[57]Debt!#REF!</definedName>
    <definedName name="INTR_OLD" localSheetId="8">[57]Debt!#REF!</definedName>
    <definedName name="INTR_OLD" localSheetId="0">[57]Debt!#REF!</definedName>
    <definedName name="INTR_OLD" localSheetId="1">[57]Debt!#REF!</definedName>
    <definedName name="INTR_OLD" localSheetId="3">[57]Debt!#REF!</definedName>
    <definedName name="INTR_OLD" localSheetId="7">[57]Debt!#REF!</definedName>
    <definedName name="INTR_OLD">[57]Debt!#REF!</definedName>
    <definedName name="INTR_RAT" localSheetId="8">[57]Debt!#REF!</definedName>
    <definedName name="INTR_RAT" localSheetId="0">[57]Debt!#REF!</definedName>
    <definedName name="INTR_RAT" localSheetId="1">[57]Debt!#REF!</definedName>
    <definedName name="INTR_RAT" localSheetId="3">[57]Debt!#REF!</definedName>
    <definedName name="INTR_RAT" localSheetId="7">[57]Debt!#REF!</definedName>
    <definedName name="INTR_RAT">[57]Debt!#REF!</definedName>
    <definedName name="INTR_TOT" localSheetId="8">[57]Debt!#REF!</definedName>
    <definedName name="INTR_TOT" localSheetId="0">[57]Debt!#REF!</definedName>
    <definedName name="INTR_TOT" localSheetId="1">[57]Debt!#REF!</definedName>
    <definedName name="INTR_TOT" localSheetId="3">[57]Debt!#REF!</definedName>
    <definedName name="INTR_TOT" localSheetId="7">[57]Debt!#REF!</definedName>
    <definedName name="INTR_TOT">[57]Debt!#REF!</definedName>
    <definedName name="IPC" localSheetId="1">#REF!</definedName>
    <definedName name="IPC" localSheetId="3">[120]ipc!#REF!</definedName>
    <definedName name="IPC">[120]ipc!#REF!</definedName>
    <definedName name="ipc98j" localSheetId="11">[22]Programa!#REF!</definedName>
    <definedName name="ipc98j" localSheetId="1">[22]Programa!#REF!</definedName>
    <definedName name="ipc98j" localSheetId="3">[22]Programa!#REF!</definedName>
    <definedName name="ipc98j">[22]Programa!#REF!</definedName>
    <definedName name="ipc98s" localSheetId="9">#REF!</definedName>
    <definedName name="ipc98s" localSheetId="11">#REF!</definedName>
    <definedName name="ipc98s" localSheetId="8">#REF!</definedName>
    <definedName name="ipc98s" localSheetId="0">#REF!</definedName>
    <definedName name="ipc98s" localSheetId="1">#REF!</definedName>
    <definedName name="ipc98s" localSheetId="3">#REF!</definedName>
    <definedName name="ipc98s" localSheetId="7">#REF!</definedName>
    <definedName name="ipc98s" localSheetId="12">#REF!</definedName>
    <definedName name="ipc98s" localSheetId="13">#REF!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'[66]OECD wgt'!$B$22</definedName>
    <definedName name="IRLS" localSheetId="9">#REF!</definedName>
    <definedName name="IRLS" localSheetId="11">#REF!</definedName>
    <definedName name="IRLS" localSheetId="8">#REF!</definedName>
    <definedName name="IRLS" localSheetId="0">#REF!</definedName>
    <definedName name="IRLS" localSheetId="1">#REF!</definedName>
    <definedName name="IRLS" localSheetId="3">#REF!</definedName>
    <definedName name="IRLS" localSheetId="7">#REF!</definedName>
    <definedName name="IRLS" localSheetId="12">#REF!</definedName>
    <definedName name="IRLS" localSheetId="13">#REF!</definedName>
    <definedName name="IRLS">#REF!</definedName>
    <definedName name="IRLS1" localSheetId="9">#REF!</definedName>
    <definedName name="IRLS1" localSheetId="11">#REF!</definedName>
    <definedName name="IRLS1" localSheetId="8">#REF!</definedName>
    <definedName name="IRLS1" localSheetId="0">#REF!</definedName>
    <definedName name="IRLS1" localSheetId="1">#REF!</definedName>
    <definedName name="IRLS1" localSheetId="3">#REF!</definedName>
    <definedName name="IRLS1" localSheetId="7">#REF!</definedName>
    <definedName name="IRLS1" localSheetId="12">#REF!</definedName>
    <definedName name="IRLS1" localSheetId="13">#REF!</definedName>
    <definedName name="IRLS1">#REF!</definedName>
    <definedName name="IRP" localSheetId="9">#REF!</definedName>
    <definedName name="IRP" localSheetId="11">#REF!</definedName>
    <definedName name="IRP" localSheetId="8">#REF!</definedName>
    <definedName name="IRP" localSheetId="0">#REF!</definedName>
    <definedName name="IRP" localSheetId="1">#REF!</definedName>
    <definedName name="IRP" localSheetId="3">#REF!</definedName>
    <definedName name="IRP" localSheetId="7">#REF!</definedName>
    <definedName name="IRP" localSheetId="12">#REF!</definedName>
    <definedName name="IRP" localSheetId="13">#REF!</definedName>
    <definedName name="IRP">#REF!</definedName>
    <definedName name="ISD" localSheetId="9">#REF!</definedName>
    <definedName name="ISD" localSheetId="11">#REF!</definedName>
    <definedName name="ISD" localSheetId="8">#REF!</definedName>
    <definedName name="ISD" localSheetId="0">#REF!</definedName>
    <definedName name="ISD" localSheetId="12">#REF!</definedName>
    <definedName name="ISD" localSheetId="13">#REF!</definedName>
    <definedName name="ISD">#REF!</definedName>
    <definedName name="IsDB">[51]CIRRs!$C$68</definedName>
    <definedName name="ishocked" localSheetId="9">#REF!</definedName>
    <definedName name="ishocked" localSheetId="11">#REF!</definedName>
    <definedName name="ishocked" localSheetId="8">#REF!</definedName>
    <definedName name="ishocked" localSheetId="0">#REF!</definedName>
    <definedName name="ishocked" localSheetId="1">#REF!</definedName>
    <definedName name="ishocked" localSheetId="3">#REF!</definedName>
    <definedName name="ishocked" localSheetId="7">#REF!</definedName>
    <definedName name="ishocked" localSheetId="12">#REF!</definedName>
    <definedName name="ishocked" localSheetId="13">#REF!</definedName>
    <definedName name="ishocked">#REF!</definedName>
    <definedName name="ishocked2" localSheetId="9">#REF!</definedName>
    <definedName name="ishocked2" localSheetId="11">#REF!</definedName>
    <definedName name="ishocked2" localSheetId="8">#REF!</definedName>
    <definedName name="ishocked2" localSheetId="0">#REF!</definedName>
    <definedName name="ishocked2" localSheetId="1">#REF!</definedName>
    <definedName name="ishocked2" localSheetId="3">#REF!</definedName>
    <definedName name="ishocked2" localSheetId="7">#REF!</definedName>
    <definedName name="ishocked2" localSheetId="12">#REF!</definedName>
    <definedName name="ishocked2" localSheetId="13">#REF!</definedName>
    <definedName name="ishocked2">#REF!</definedName>
    <definedName name="ISSS96" localSheetId="9">#REF!</definedName>
    <definedName name="ISSS96" localSheetId="11">#REF!</definedName>
    <definedName name="ISSS96" localSheetId="8">#REF!</definedName>
    <definedName name="ISSS96" localSheetId="0">#REF!</definedName>
    <definedName name="ISSS96" localSheetId="1">#REF!</definedName>
    <definedName name="ISSS96" localSheetId="3">#REF!</definedName>
    <definedName name="ISSS96" localSheetId="7">#REF!</definedName>
    <definedName name="ISSS96" localSheetId="12">#REF!</definedName>
    <definedName name="ISSS96" localSheetId="13">#REF!</definedName>
    <definedName name="ISSS96">#REF!</definedName>
    <definedName name="ISTA96" localSheetId="9">#REF!</definedName>
    <definedName name="ISTA96" localSheetId="11">#REF!</definedName>
    <definedName name="ISTA96" localSheetId="8">#REF!</definedName>
    <definedName name="ISTA96" localSheetId="0">#REF!</definedName>
    <definedName name="ISTA96" localSheetId="12">#REF!</definedName>
    <definedName name="ISTA96" localSheetId="13">#REF!</definedName>
    <definedName name="ISTA96">#REF!</definedName>
    <definedName name="istd" localSheetId="9">#REF!</definedName>
    <definedName name="istd" localSheetId="11">#REF!</definedName>
    <definedName name="istd" localSheetId="8">#REF!</definedName>
    <definedName name="istd" localSheetId="0">#REF!</definedName>
    <definedName name="istd" localSheetId="12">#REF!</definedName>
    <definedName name="istd" localSheetId="13">#REF!</definedName>
    <definedName name="istd">#REF!</definedName>
    <definedName name="Italy_wt">'[66]OECD wgt'!$B$8</definedName>
    <definedName name="ITL" localSheetId="9">#REF!</definedName>
    <definedName name="ITL" localSheetId="11">#REF!</definedName>
    <definedName name="ITL" localSheetId="8">#REF!</definedName>
    <definedName name="ITL" localSheetId="0">#REF!</definedName>
    <definedName name="ITL" localSheetId="1">#REF!</definedName>
    <definedName name="ITL" localSheetId="3">#REF!</definedName>
    <definedName name="ITL" localSheetId="7">#REF!</definedName>
    <definedName name="ITL" localSheetId="12">#REF!</definedName>
    <definedName name="ITL" localSheetId="13">#REF!</definedName>
    <definedName name="ITL">#REF!</definedName>
    <definedName name="iuf.kugj">#N/A</definedName>
    <definedName name="iyiyiy" localSheetId="9" hidden="1">#REF!</definedName>
    <definedName name="iyiyiy" localSheetId="11" hidden="1">#REF!</definedName>
    <definedName name="iyiyiy" localSheetId="8" hidden="1">#REF!</definedName>
    <definedName name="iyiyiy" localSheetId="0" hidden="1">#REF!</definedName>
    <definedName name="iyiyiy" localSheetId="1" hidden="1">#REF!</definedName>
    <definedName name="iyiyiy" localSheetId="3" hidden="1">#REF!</definedName>
    <definedName name="iyiyiy" localSheetId="7" hidden="1">#REF!</definedName>
    <definedName name="iyiyiy" localSheetId="12" hidden="1">#REF!</definedName>
    <definedName name="iyiyiy" localSheetId="13" hidden="1">#REF!</definedName>
    <definedName name="iyiyiy" hidden="1">#REF!</definedName>
    <definedName name="JA" localSheetId="9">#REF!</definedName>
    <definedName name="JA" localSheetId="11">#REF!</definedName>
    <definedName name="JA" localSheetId="8">#REF!</definedName>
    <definedName name="JA" localSheetId="0">#REF!</definedName>
    <definedName name="JA" localSheetId="1">#REF!</definedName>
    <definedName name="JA" localSheetId="3">#REF!</definedName>
    <definedName name="JA" localSheetId="7">#REF!</definedName>
    <definedName name="JA" localSheetId="12">#REF!</definedName>
    <definedName name="JA" localSheetId="13">#REF!</definedName>
    <definedName name="JA">#REF!</definedName>
    <definedName name="jagu4" localSheetId="9">#REF!</definedName>
    <definedName name="jagu4" localSheetId="11">#REF!</definedName>
    <definedName name="jagu4" localSheetId="8">#REF!</definedName>
    <definedName name="jagu4" localSheetId="0">#REF!</definedName>
    <definedName name="jagu4" localSheetId="1">#REF!</definedName>
    <definedName name="jagu4" localSheetId="3">#REF!</definedName>
    <definedName name="jagu4" localSheetId="7">#REF!</definedName>
    <definedName name="jagu4" localSheetId="12">#REF!</definedName>
    <definedName name="jagu4" localSheetId="13">#REF!</definedName>
    <definedName name="jagu4">#REF!</definedName>
    <definedName name="JAPCRUDE87" localSheetId="9">#REF!</definedName>
    <definedName name="JAPCRUDE87" localSheetId="11">#REF!</definedName>
    <definedName name="JAPCRUDE87" localSheetId="8">#REF!</definedName>
    <definedName name="JAPCRUDE87" localSheetId="0">#REF!</definedName>
    <definedName name="JAPCRUDE87" localSheetId="1">#REF!</definedName>
    <definedName name="JAPCRUDE87" localSheetId="3">#REF!</definedName>
    <definedName name="JAPCRUDE87" localSheetId="12">#REF!</definedName>
    <definedName name="JAPCRUDE87" localSheetId="13">#REF!</definedName>
    <definedName name="JAPCRUDE87">#REF!</definedName>
    <definedName name="JAPCRUDE88" localSheetId="9">#REF!</definedName>
    <definedName name="JAPCRUDE88" localSheetId="11">#REF!</definedName>
    <definedName name="JAPCRUDE88" localSheetId="8">#REF!</definedName>
    <definedName name="JAPCRUDE88" localSheetId="0">#REF!</definedName>
    <definedName name="JAPCRUDE88" localSheetId="1">#REF!</definedName>
    <definedName name="JAPCRUDE88" localSheetId="3">#REF!</definedName>
    <definedName name="JAPCRUDE88" localSheetId="12">#REF!</definedName>
    <definedName name="JAPCRUDE88" localSheetId="13">#REF!</definedName>
    <definedName name="JAPCRUDE88">#REF!</definedName>
    <definedName name="JAPPROD87" localSheetId="9">#REF!</definedName>
    <definedName name="JAPPROD87" localSheetId="11">#REF!</definedName>
    <definedName name="JAPPROD87" localSheetId="8">#REF!</definedName>
    <definedName name="JAPPROD87" localSheetId="0">#REF!</definedName>
    <definedName name="JAPPROD87" localSheetId="1">#REF!</definedName>
    <definedName name="JAPPROD87" localSheetId="3">#REF!</definedName>
    <definedName name="JAPPROD87" localSheetId="12">#REF!</definedName>
    <definedName name="JAPPROD87" localSheetId="13">#REF!</definedName>
    <definedName name="JAPPROD87">#REF!</definedName>
    <definedName name="JAPPROD88" localSheetId="9">#REF!</definedName>
    <definedName name="JAPPROD88" localSheetId="11">#REF!</definedName>
    <definedName name="JAPPROD88" localSheetId="8">#REF!</definedName>
    <definedName name="JAPPROD88" localSheetId="0">#REF!</definedName>
    <definedName name="JAPPROD88" localSheetId="1">#REF!</definedName>
    <definedName name="JAPPROD88" localSheetId="3">#REF!</definedName>
    <definedName name="JAPPROD88" localSheetId="12">#REF!</definedName>
    <definedName name="JAPPROD88" localSheetId="13">#REF!</definedName>
    <definedName name="JAPPROD88">#REF!</definedName>
    <definedName name="JAPTOT87" localSheetId="9">#REF!</definedName>
    <definedName name="JAPTOT87" localSheetId="11">#REF!</definedName>
    <definedName name="JAPTOT87" localSheetId="8">#REF!</definedName>
    <definedName name="JAPTOT87" localSheetId="0">#REF!</definedName>
    <definedName name="JAPTOT87" localSheetId="1">#REF!</definedName>
    <definedName name="JAPTOT87" localSheetId="3">#REF!</definedName>
    <definedName name="JAPTOT87" localSheetId="12">#REF!</definedName>
    <definedName name="JAPTOT87" localSheetId="13">#REF!</definedName>
    <definedName name="JAPTOT87">#REF!</definedName>
    <definedName name="JAPTOT88" localSheetId="9">#REF!</definedName>
    <definedName name="JAPTOT88" localSheetId="11">#REF!</definedName>
    <definedName name="JAPTOT88" localSheetId="8">#REF!</definedName>
    <definedName name="JAPTOT88" localSheetId="0">#REF!</definedName>
    <definedName name="JAPTOT88" localSheetId="1">#REF!</definedName>
    <definedName name="JAPTOT88" localSheetId="3">#REF!</definedName>
    <definedName name="JAPTOT88" localSheetId="12">#REF!</definedName>
    <definedName name="JAPTOT88" localSheetId="13">#REF!</definedName>
    <definedName name="JAPTOT88">#REF!</definedName>
    <definedName name="JHAN1" localSheetId="9">#REF!</definedName>
    <definedName name="JHAN1" localSheetId="11">#REF!</definedName>
    <definedName name="JHAN1" localSheetId="8">#REF!</definedName>
    <definedName name="JHAN1" localSheetId="0">#REF!</definedName>
    <definedName name="JHAN1" localSheetId="12">#REF!</definedName>
    <definedName name="JHAN1" localSheetId="13">#REF!</definedName>
    <definedName name="JHAN1">#REF!</definedName>
    <definedName name="JHAN2" localSheetId="9">#REF!</definedName>
    <definedName name="JHAN2" localSheetId="11">#REF!</definedName>
    <definedName name="JHAN2" localSheetId="8">#REF!</definedName>
    <definedName name="JHAN2" localSheetId="0">#REF!</definedName>
    <definedName name="JHAN2" localSheetId="12">#REF!</definedName>
    <definedName name="JHAN2" localSheetId="13">#REF!</definedName>
    <definedName name="JHAN2">#REF!</definedName>
    <definedName name="JHAN3" localSheetId="9">#REF!</definedName>
    <definedName name="JHAN3" localSheetId="11">#REF!</definedName>
    <definedName name="JHAN3" localSheetId="8">#REF!</definedName>
    <definedName name="JHAN3" localSheetId="0">#REF!</definedName>
    <definedName name="JHAN3" localSheetId="12">#REF!</definedName>
    <definedName name="JHAN3" localSheetId="13">#REF!</definedName>
    <definedName name="JHAN3">#REF!</definedName>
    <definedName name="JHAN4" localSheetId="9">#REF!</definedName>
    <definedName name="JHAN4" localSheetId="11">#REF!</definedName>
    <definedName name="JHAN4" localSheetId="8">#REF!</definedName>
    <definedName name="JHAN4" localSheetId="0">#REF!</definedName>
    <definedName name="JHAN4" localSheetId="12">#REF!</definedName>
    <definedName name="JHAN4" localSheetId="13">#REF!</definedName>
    <definedName name="JHAN4">#REF!</definedName>
    <definedName name="Jin" localSheetId="8">'[35]Proposed arrangements'!#REF!</definedName>
    <definedName name="Jin">'[35]Proposed arrangements'!#REF!</definedName>
    <definedName name="JJ" localSheetId="9">#REF!</definedName>
    <definedName name="JJ" localSheetId="11">#REF!</definedName>
    <definedName name="JJ" localSheetId="8">#REF!</definedName>
    <definedName name="JJ" localSheetId="0">#REF!</definedName>
    <definedName name="JJ" localSheetId="1">#REF!</definedName>
    <definedName name="JJ" localSheetId="3">#REF!</definedName>
    <definedName name="JJ" localSheetId="7">#REF!</definedName>
    <definedName name="JJ" localSheetId="12">#REF!</definedName>
    <definedName name="JJ" localSheetId="13">#REF!</definedName>
    <definedName name="JJ">#REF!</definedName>
    <definedName name="jjj" localSheetId="8" hidden="1">'[63]Fax a enviar'!#REF!</definedName>
    <definedName name="jjj" localSheetId="0" hidden="1">'[63]Fax a enviar'!#REF!</definedName>
    <definedName name="jjj" localSheetId="1" hidden="1">#REF!</definedName>
    <definedName name="jjj" localSheetId="3" hidden="1">'[63]Fax a enviar'!#REF!</definedName>
    <definedName name="jjj" localSheetId="7" hidden="1">'[63]Fax a enviar'!#REF!</definedName>
    <definedName name="jjj" hidden="1">'[63]Fax a enviar'!#REF!</definedName>
    <definedName name="jjjj" localSheetId="15" hidden="1">{"Tab1",#N/A,FALSE,"P";"Tab2",#N/A,FALSE,"P"}</definedName>
    <definedName name="jjjj" localSheetId="9" hidden="1">{"Tab1",#N/A,FALSE,"P";"Tab2",#N/A,FALSE,"P"}</definedName>
    <definedName name="jjjj" localSheetId="11" hidden="1">{"Tab1",#N/A,FALSE,"P";"Tab2",#N/A,FALSE,"P"}</definedName>
    <definedName name="jjjj" localSheetId="8" hidden="1">{"Tab1",#N/A,FALSE,"P";"Tab2",#N/A,FALSE,"P"}</definedName>
    <definedName name="jjjj" localSheetId="0" hidden="1">{"Tab1",#N/A,FALSE,"P";"Tab2",#N/A,FALSE,"P"}</definedName>
    <definedName name="jjjj" localSheetId="1" hidden="1">{"Tab1",#N/A,FALSE,"P";"Tab2",#N/A,FALSE,"P"}</definedName>
    <definedName name="jjjj" localSheetId="3" hidden="1">{"Tab1",#N/A,FALSE,"P";"Tab2",#N/A,FALSE,"P"}</definedName>
    <definedName name="jjjj" localSheetId="7" hidden="1">{"Tab1",#N/A,FALSE,"P";"Tab2",#N/A,FALSE,"P"}</definedName>
    <definedName name="jjjj" localSheetId="10" hidden="1">{"Tab1",#N/A,FALSE,"P";"Tab2",#N/A,FALSE,"P"}</definedName>
    <definedName name="jjjj" localSheetId="12" hidden="1">{"Tab1",#N/A,FALSE,"P";"Tab2",#N/A,FALSE,"P"}</definedName>
    <definedName name="jjjj" localSheetId="13" hidden="1">{"Tab1",#N/A,FALSE,"P";"Tab2",#N/A,FALSE,"P"}</definedName>
    <definedName name="jjjj" hidden="1">{"Tab1",#N/A,FALSE,"P";"Tab2",#N/A,FALSE,"P"}</definedName>
    <definedName name="jjjjjj" hidden="1">'[113]J(Priv.Cap)'!#REF!</definedName>
    <definedName name="JJJJJJJJJJ" localSheetId="9" hidden="1">#REF!</definedName>
    <definedName name="JJJJJJJJJJ" localSheetId="11" hidden="1">#REF!</definedName>
    <definedName name="JJJJJJJJJJ" localSheetId="8" hidden="1">#REF!</definedName>
    <definedName name="JJJJJJJJJJ" localSheetId="0" hidden="1">#REF!</definedName>
    <definedName name="JJJJJJJJJJ" localSheetId="1" hidden="1">#REF!</definedName>
    <definedName name="JJJJJJJJJJ" localSheetId="3" hidden="1">#REF!</definedName>
    <definedName name="JJJJJJJJJJ" localSheetId="7" hidden="1">#REF!</definedName>
    <definedName name="JJJJJJJJJJ" localSheetId="12" hidden="1">#REF!</definedName>
    <definedName name="JJJJJJJJJJ" localSheetId="13" hidden="1">#REF!</definedName>
    <definedName name="JJJJJJJJJJ" hidden="1">#REF!</definedName>
    <definedName name="jjjjjjjjjjjjjjjjjj" localSheetId="15" hidden="1">{"Tab1",#N/A,FALSE,"P";"Tab2",#N/A,FALSE,"P"}</definedName>
    <definedName name="jjjjjjjjjjjjjjjjjj" localSheetId="9" hidden="1">{"Tab1",#N/A,FALSE,"P";"Tab2",#N/A,FALSE,"P"}</definedName>
    <definedName name="jjjjjjjjjjjjjjjjjj" localSheetId="11" hidden="1">{"Tab1",#N/A,FALSE,"P";"Tab2",#N/A,FALSE,"P"}</definedName>
    <definedName name="jjjjjjjjjjjjjjjjjj" localSheetId="8" hidden="1">{"Tab1",#N/A,FALSE,"P";"Tab2",#N/A,FALSE,"P"}</definedName>
    <definedName name="jjjjjjjjjjjjjjjjjj" localSheetId="0" hidden="1">{"Tab1",#N/A,FALSE,"P";"Tab2",#N/A,FALSE,"P"}</definedName>
    <definedName name="jjjjjjjjjjjjjjjjjj" localSheetId="1" hidden="1">{"Tab1",#N/A,FALSE,"P";"Tab2",#N/A,FALSE,"P"}</definedName>
    <definedName name="jjjjjjjjjjjjjjjjjj" localSheetId="3" hidden="1">{"Tab1",#N/A,FALSE,"P";"Tab2",#N/A,FALSE,"P"}</definedName>
    <definedName name="jjjjjjjjjjjjjjjjjj" localSheetId="7" hidden="1">{"Tab1",#N/A,FALSE,"P";"Tab2",#N/A,FALSE,"P"}</definedName>
    <definedName name="jjjjjjjjjjjjjjjjjj" localSheetId="10" hidden="1">{"Tab1",#N/A,FALSE,"P";"Tab2",#N/A,FALSE,"P"}</definedName>
    <definedName name="jjjjjjjjjjjjjjjjjj" localSheetId="12" hidden="1">{"Tab1",#N/A,FALSE,"P";"Tab2",#N/A,FALSE,"P"}</definedName>
    <definedName name="jjjjjjjjjjjjjjjjjj" localSheetId="13" hidden="1">{"Tab1",#N/A,FALSE,"P";"Tab2",#N/A,FALSE,"P"}</definedName>
    <definedName name="jjjjjjjjjjjjjjjjjj" hidden="1">{"Tab1",#N/A,FALSE,"P";"Tab2",#N/A,FALSE,"P"}</definedName>
    <definedName name="jkk" localSheetId="15" hidden="1">{#N/A,#N/A,FALSE,"NFPS GDP"}</definedName>
    <definedName name="jkk" localSheetId="9" hidden="1">{#N/A,#N/A,FALSE,"NFPS GDP"}</definedName>
    <definedName name="jkk" localSheetId="11" hidden="1">{#N/A,#N/A,FALSE,"NFPS GDP"}</definedName>
    <definedName name="jkk" localSheetId="8" hidden="1">{#N/A,#N/A,FALSE,"NFPS GDP"}</definedName>
    <definedName name="jkk" localSheetId="0" hidden="1">{#N/A,#N/A,FALSE,"NFPS GDP"}</definedName>
    <definedName name="jkk" localSheetId="1" hidden="1">{#N/A,#N/A,FALSE,"NFPS GDP"}</definedName>
    <definedName name="jkk" localSheetId="3" hidden="1">{#N/A,#N/A,FALSE,"NFPS GDP"}</definedName>
    <definedName name="jkk" localSheetId="7" hidden="1">{#N/A,#N/A,FALSE,"NFPS GDP"}</definedName>
    <definedName name="jkk" localSheetId="10" hidden="1">{#N/A,#N/A,FALSE,"NFPS GDP"}</definedName>
    <definedName name="jkk" localSheetId="12" hidden="1">{#N/A,#N/A,FALSE,"NFPS GDP"}</definedName>
    <definedName name="jkk" localSheetId="13" hidden="1">{#N/A,#N/A,FALSE,"NFPS GDP"}</definedName>
    <definedName name="jkk" hidden="1">{#N/A,#N/A,FALSE,"NFPS GDP"}</definedName>
    <definedName name="JPY" localSheetId="9">#REF!</definedName>
    <definedName name="JPY" localSheetId="11">#REF!</definedName>
    <definedName name="JPY" localSheetId="8">#REF!</definedName>
    <definedName name="JPY" localSheetId="0">#REF!</definedName>
    <definedName name="JPY" localSheetId="1">#REF!</definedName>
    <definedName name="JPY" localSheetId="3">#REF!</definedName>
    <definedName name="JPY" localSheetId="7">#REF!</definedName>
    <definedName name="JPY" localSheetId="12">#REF!</definedName>
    <definedName name="JPY" localSheetId="13">#REF!</definedName>
    <definedName name="JPY">#REF!</definedName>
    <definedName name="JR" localSheetId="9">#REF!</definedName>
    <definedName name="JR" localSheetId="11">#REF!</definedName>
    <definedName name="JR" localSheetId="8">#REF!</definedName>
    <definedName name="JR" localSheetId="0">#REF!</definedName>
    <definedName name="JR" localSheetId="3">#REF!</definedName>
    <definedName name="JR" localSheetId="7">#REF!</definedName>
    <definedName name="JR" localSheetId="12">#REF!</definedName>
    <definedName name="JR" localSheetId="13">#REF!</definedName>
    <definedName name="JR">#REF!</definedName>
    <definedName name="jui" localSheetId="15" hidden="1">{"Riqfin97",#N/A,FALSE,"Tran";"Riqfinpro",#N/A,FALSE,"Tran"}</definedName>
    <definedName name="jui" localSheetId="9" hidden="1">{"Riqfin97",#N/A,FALSE,"Tran";"Riqfinpro",#N/A,FALSE,"Tran"}</definedName>
    <definedName name="jui" localSheetId="11" hidden="1">{"Riqfin97",#N/A,FALSE,"Tran";"Riqfinpro",#N/A,FALSE,"Tran"}</definedName>
    <definedName name="jui" localSheetId="8" hidden="1">{"Riqfin97",#N/A,FALSE,"Tran";"Riqfinpro",#N/A,FALSE,"Tran"}</definedName>
    <definedName name="jui" localSheetId="0" hidden="1">{"Riqfin97",#N/A,FALSE,"Tran";"Riqfinpro",#N/A,FALSE,"Tran"}</definedName>
    <definedName name="jui" localSheetId="1" hidden="1">{"Riqfin97",#N/A,FALSE,"Tran";"Riqfinpro",#N/A,FALSE,"Tran"}</definedName>
    <definedName name="jui" localSheetId="3" hidden="1">{"Riqfin97",#N/A,FALSE,"Tran";"Riqfinpro",#N/A,FALSE,"Tran"}</definedName>
    <definedName name="jui" localSheetId="7" hidden="1">{"Riqfin97",#N/A,FALSE,"Tran";"Riqfinpro",#N/A,FALSE,"Tran"}</definedName>
    <definedName name="jui" localSheetId="10" hidden="1">{"Riqfin97",#N/A,FALSE,"Tran";"Riqfinpro",#N/A,FALSE,"Tran"}</definedName>
    <definedName name="jui" localSheetId="12" hidden="1">{"Riqfin97",#N/A,FALSE,"Tran";"Riqfinpro",#N/A,FALSE,"Tran"}</definedName>
    <definedName name="jui" localSheetId="13" hidden="1">{"Riqfin97",#N/A,FALSE,"Tran";"Riqfinpro",#N/A,FALSE,"Tran"}</definedName>
    <definedName name="jui" hidden="1">{"Riqfin97",#N/A,FALSE,"Tran";"Riqfinpro",#N/A,FALSE,"Tran"}</definedName>
    <definedName name="JUL._89" localSheetId="9">#REF!</definedName>
    <definedName name="JUL._89" localSheetId="11">#REF!</definedName>
    <definedName name="JUL._89" localSheetId="8">#REF!</definedName>
    <definedName name="JUL._89" localSheetId="0">#REF!</definedName>
    <definedName name="JUL._89" localSheetId="1">#REF!</definedName>
    <definedName name="JUL._89" localSheetId="3">#REF!</definedName>
    <definedName name="JUL._89" localSheetId="7">#REF!</definedName>
    <definedName name="JUL._89" localSheetId="12">#REF!</definedName>
    <definedName name="JUL._89" localSheetId="13">#REF!</definedName>
    <definedName name="JUL._89">#REF!</definedName>
    <definedName name="JUN._89" localSheetId="9">#REF!</definedName>
    <definedName name="JUN._89" localSheetId="11">#REF!</definedName>
    <definedName name="JUN._89" localSheetId="8">#REF!</definedName>
    <definedName name="JUN._89" localSheetId="0">#REF!</definedName>
    <definedName name="JUN._89" localSheetId="3">#REF!</definedName>
    <definedName name="JUN._89" localSheetId="7">#REF!</definedName>
    <definedName name="JUN._89" localSheetId="12">#REF!</definedName>
    <definedName name="JUN._89" localSheetId="13">#REF!</definedName>
    <definedName name="JUN._89">#REF!</definedName>
    <definedName name="JUNIO">'[103]Ranking Bancario'!$Z$4:$AD$54</definedName>
    <definedName name="JUROS" localSheetId="9">#REF!</definedName>
    <definedName name="JUROS" localSheetId="11">#REF!</definedName>
    <definedName name="JUROS" localSheetId="8">#REF!</definedName>
    <definedName name="JUROS" localSheetId="0">#REF!</definedName>
    <definedName name="JUROS" localSheetId="1">#REF!</definedName>
    <definedName name="JUROS" localSheetId="3">#REF!</definedName>
    <definedName name="JUROS" localSheetId="7">#REF!</definedName>
    <definedName name="JUROS" localSheetId="12">#REF!</definedName>
    <definedName name="JUROS" localSheetId="13">#REF!</definedName>
    <definedName name="JUROS">#REF!</definedName>
    <definedName name="jutjugyj" localSheetId="9" hidden="1">#REF!</definedName>
    <definedName name="jutjugyj" localSheetId="11" hidden="1">#REF!</definedName>
    <definedName name="jutjugyj" localSheetId="8" hidden="1">#REF!</definedName>
    <definedName name="jutjugyj" localSheetId="0" hidden="1">#REF!</definedName>
    <definedName name="jutjugyj" localSheetId="1" hidden="1">#REF!</definedName>
    <definedName name="jutjugyj" localSheetId="3" hidden="1">#REF!</definedName>
    <definedName name="jutjugyj" localSheetId="7" hidden="1">#REF!</definedName>
    <definedName name="jutjugyj" localSheetId="12" hidden="1">#REF!</definedName>
    <definedName name="jutjugyj" localSheetId="13" hidden="1">#REF!</definedName>
    <definedName name="jutjugyj" hidden="1">#REF!</definedName>
    <definedName name="juy" localSheetId="15" hidden="1">{"Tab1",#N/A,FALSE,"P";"Tab2",#N/A,FALSE,"P"}</definedName>
    <definedName name="juy" localSheetId="9" hidden="1">{"Tab1",#N/A,FALSE,"P";"Tab2",#N/A,FALSE,"P"}</definedName>
    <definedName name="juy" localSheetId="11" hidden="1">{"Tab1",#N/A,FALSE,"P";"Tab2",#N/A,FALSE,"P"}</definedName>
    <definedName name="juy" localSheetId="8" hidden="1">{"Tab1",#N/A,FALSE,"P";"Tab2",#N/A,FALSE,"P"}</definedName>
    <definedName name="juy" localSheetId="0" hidden="1">{"Tab1",#N/A,FALSE,"P";"Tab2",#N/A,FALSE,"P"}</definedName>
    <definedName name="juy" localSheetId="1" hidden="1">{"Tab1",#N/A,FALSE,"P";"Tab2",#N/A,FALSE,"P"}</definedName>
    <definedName name="juy" localSheetId="3" hidden="1">{"Tab1",#N/A,FALSE,"P";"Tab2",#N/A,FALSE,"P"}</definedName>
    <definedName name="juy" localSheetId="7" hidden="1">{"Tab1",#N/A,FALSE,"P";"Tab2",#N/A,FALSE,"P"}</definedName>
    <definedName name="juy" localSheetId="10" hidden="1">{"Tab1",#N/A,FALSE,"P";"Tab2",#N/A,FALSE,"P"}</definedName>
    <definedName name="juy" localSheetId="12" hidden="1">{"Tab1",#N/A,FALSE,"P";"Tab2",#N/A,FALSE,"P"}</definedName>
    <definedName name="juy" localSheetId="13" hidden="1">{"Tab1",#N/A,FALSE,"P";"Tab2",#N/A,FALSE,"P"}</definedName>
    <definedName name="juy" hidden="1">{"Tab1",#N/A,FALSE,"P";"Tab2",#N/A,FALSE,"P"}</definedName>
    <definedName name="k" localSheetId="15" hidden="1">{"Main Economic Indicators",#N/A,FALSE,"C"}</definedName>
    <definedName name="k" localSheetId="9" hidden="1">{"Main Economic Indicators",#N/A,FALSE,"C"}</definedName>
    <definedName name="k" localSheetId="11" hidden="1">{"Main Economic Indicators",#N/A,FALSE,"C"}</definedName>
    <definedName name="k" localSheetId="8" hidden="1">{"Main Economic Indicators",#N/A,FALSE,"C"}</definedName>
    <definedName name="k" localSheetId="0" hidden="1">{"Main Economic Indicators",#N/A,FALSE,"C"}</definedName>
    <definedName name="k" localSheetId="1" hidden="1">{"Main Economic Indicators",#N/A,FALSE,"C"}</definedName>
    <definedName name="k" localSheetId="3" hidden="1">{"Main Economic Indicators",#N/A,FALSE,"C"}</definedName>
    <definedName name="k" localSheetId="7" hidden="1">{"Main Economic Indicators",#N/A,FALSE,"C"}</definedName>
    <definedName name="k" localSheetId="10" hidden="1">{"Main Economic Indicators",#N/A,FALSE,"C"}</definedName>
    <definedName name="k" localSheetId="12" hidden="1">{"Main Economic Indicators",#N/A,FALSE,"C"}</definedName>
    <definedName name="k" localSheetId="13" hidden="1">{"Main Economic Indicators",#N/A,FALSE,"C"}</definedName>
    <definedName name="k" hidden="1">{"Main Economic Indicators",#N/A,FALSE,"C"}</definedName>
    <definedName name="KD" localSheetId="9">#REF!</definedName>
    <definedName name="KD" localSheetId="11">#REF!</definedName>
    <definedName name="KD" localSheetId="8">#REF!</definedName>
    <definedName name="KD" localSheetId="0">#REF!</definedName>
    <definedName name="KD" localSheetId="1">#REF!</definedName>
    <definedName name="KD" localSheetId="3">#REF!</definedName>
    <definedName name="KD" localSheetId="7">#REF!</definedName>
    <definedName name="KD" localSheetId="12">#REF!</definedName>
    <definedName name="KD" localSheetId="13">#REF!</definedName>
    <definedName name="KD">#REF!</definedName>
    <definedName name="KD1A" localSheetId="9">#REF!</definedName>
    <definedName name="KD1A" localSheetId="11">#REF!</definedName>
    <definedName name="KD1A" localSheetId="8">#REF!</definedName>
    <definedName name="KD1A" localSheetId="0">#REF!</definedName>
    <definedName name="KD1A" localSheetId="1">#REF!</definedName>
    <definedName name="KD1A" localSheetId="3">#REF!</definedName>
    <definedName name="KD1A" localSheetId="7">#REF!</definedName>
    <definedName name="KD1A" localSheetId="12">#REF!</definedName>
    <definedName name="KD1A" localSheetId="13">#REF!</definedName>
    <definedName name="KD1A">#REF!</definedName>
    <definedName name="khkh" localSheetId="8" hidden="1">'[90]Fax a enviar'!#REF!</definedName>
    <definedName name="khkh" localSheetId="0" hidden="1">'[90]Fax a enviar'!#REF!</definedName>
    <definedName name="khkh" localSheetId="3" hidden="1">'[90]Fax a enviar'!#REF!</definedName>
    <definedName name="khkh" localSheetId="7" hidden="1">'[90]Fax a enviar'!#REF!</definedName>
    <definedName name="khkh" hidden="1">'[90]Fax a enviar'!#REF!</definedName>
    <definedName name="KID">'[103]base de datos MODULO I'!$B$4:$E$49</definedName>
    <definedName name="kiiiiii" localSheetId="9" hidden="1">#REF!</definedName>
    <definedName name="kiiiiii" localSheetId="11" hidden="1">#REF!</definedName>
    <definedName name="kiiiiii" localSheetId="8" hidden="1">#REF!</definedName>
    <definedName name="kiiiiii" localSheetId="0" hidden="1">#REF!</definedName>
    <definedName name="kiiiiii" localSheetId="1" hidden="1">#REF!</definedName>
    <definedName name="kiiiiii" localSheetId="3" hidden="1">#REF!</definedName>
    <definedName name="kiiiiii" localSheetId="7" hidden="1">#REF!</definedName>
    <definedName name="kiiiiii" localSheetId="12" hidden="1">#REF!</definedName>
    <definedName name="kiiiiii" localSheetId="13" hidden="1">#REF!</definedName>
    <definedName name="kiiiiii" hidden="1">#REF!</definedName>
    <definedName name="kim" localSheetId="9">#REF!</definedName>
    <definedName name="kim" localSheetId="11">#REF!</definedName>
    <definedName name="kim" localSheetId="8">#REF!</definedName>
    <definedName name="kim" localSheetId="0">#REF!</definedName>
    <definedName name="kim" localSheetId="1">#REF!</definedName>
    <definedName name="kim" localSheetId="3">#REF!</definedName>
    <definedName name="kim" localSheetId="7">#REF!</definedName>
    <definedName name="kim" localSheetId="12">#REF!</definedName>
    <definedName name="kim" localSheetId="13">#REF!</definedName>
    <definedName name="kim">#REF!</definedName>
    <definedName name="kio" localSheetId="15" hidden="1">{"Tab1",#N/A,FALSE,"P";"Tab2",#N/A,FALSE,"P"}</definedName>
    <definedName name="kio" localSheetId="9" hidden="1">{"Tab1",#N/A,FALSE,"P";"Tab2",#N/A,FALSE,"P"}</definedName>
    <definedName name="kio" localSheetId="11" hidden="1">{"Tab1",#N/A,FALSE,"P";"Tab2",#N/A,FALSE,"P"}</definedName>
    <definedName name="kio" localSheetId="8" hidden="1">{"Tab1",#N/A,FALSE,"P";"Tab2",#N/A,FALSE,"P"}</definedName>
    <definedName name="kio" localSheetId="0" hidden="1">{"Tab1",#N/A,FALSE,"P";"Tab2",#N/A,FALSE,"P"}</definedName>
    <definedName name="kio" localSheetId="1" hidden="1">{"Tab1",#N/A,FALSE,"P";"Tab2",#N/A,FALSE,"P"}</definedName>
    <definedName name="kio" localSheetId="3" hidden="1">{"Tab1",#N/A,FALSE,"P";"Tab2",#N/A,FALSE,"P"}</definedName>
    <definedName name="kio" localSheetId="7" hidden="1">{"Tab1",#N/A,FALSE,"P";"Tab2",#N/A,FALSE,"P"}</definedName>
    <definedName name="kio" localSheetId="10" hidden="1">{"Tab1",#N/A,FALSE,"P";"Tab2",#N/A,FALSE,"P"}</definedName>
    <definedName name="kio" localSheetId="12" hidden="1">{"Tab1",#N/A,FALSE,"P";"Tab2",#N/A,FALSE,"P"}</definedName>
    <definedName name="kio" localSheetId="13" hidden="1">{"Tab1",#N/A,FALSE,"P";"Tab2",#N/A,FALSE,"P"}</definedName>
    <definedName name="kio" hidden="1">{"Tab1",#N/A,FALSE,"P";"Tab2",#N/A,FALSE,"P"}</definedName>
    <definedName name="kiu" localSheetId="15" hidden="1">{"Riqfin97",#N/A,FALSE,"Tran";"Riqfinpro",#N/A,FALSE,"Tran"}</definedName>
    <definedName name="kiu" localSheetId="9" hidden="1">{"Riqfin97",#N/A,FALSE,"Tran";"Riqfinpro",#N/A,FALSE,"Tran"}</definedName>
    <definedName name="kiu" localSheetId="11" hidden="1">{"Riqfin97",#N/A,FALSE,"Tran";"Riqfinpro",#N/A,FALSE,"Tran"}</definedName>
    <definedName name="kiu" localSheetId="8" hidden="1">{"Riqfin97",#N/A,FALSE,"Tran";"Riqfinpro",#N/A,FALSE,"Tran"}</definedName>
    <definedName name="kiu" localSheetId="0" hidden="1">{"Riqfin97",#N/A,FALSE,"Tran";"Riqfinpro",#N/A,FALSE,"Tran"}</definedName>
    <definedName name="kiu" localSheetId="1" hidden="1">{"Riqfin97",#N/A,FALSE,"Tran";"Riqfinpro",#N/A,FALSE,"Tran"}</definedName>
    <definedName name="kiu" localSheetId="3" hidden="1">{"Riqfin97",#N/A,FALSE,"Tran";"Riqfinpro",#N/A,FALSE,"Tran"}</definedName>
    <definedName name="kiu" localSheetId="7" hidden="1">{"Riqfin97",#N/A,FALSE,"Tran";"Riqfinpro",#N/A,FALSE,"Tran"}</definedName>
    <definedName name="kiu" localSheetId="10" hidden="1">{"Riqfin97",#N/A,FALSE,"Tran";"Riqfinpro",#N/A,FALSE,"Tran"}</definedName>
    <definedName name="kiu" localSheetId="12" hidden="1">{"Riqfin97",#N/A,FALSE,"Tran";"Riqfinpro",#N/A,FALSE,"Tran"}</definedName>
    <definedName name="kiu" localSheetId="13" hidden="1">{"Riqfin97",#N/A,FALSE,"Tran";"Riqfinpro",#N/A,FALSE,"Tran"}</definedName>
    <definedName name="kiu" hidden="1">{"Riqfin97",#N/A,FALSE,"Tran";"Riqfinpro",#N/A,FALSE,"Tran"}</definedName>
    <definedName name="kjkj" hidden="1">'[90]Fax a enviar'!#REF!</definedName>
    <definedName name="kk" localSheetId="15" hidden="1">{"Tab1",#N/A,FALSE,"P";"Tab2",#N/A,FALSE,"P"}</definedName>
    <definedName name="kk" localSheetId="9" hidden="1">{"Tab1",#N/A,FALSE,"P";"Tab2",#N/A,FALSE,"P"}</definedName>
    <definedName name="kk" localSheetId="11" hidden="1">{"Tab1",#N/A,FALSE,"P";"Tab2",#N/A,FALSE,"P"}</definedName>
    <definedName name="kk" localSheetId="8" hidden="1">{"Tab1",#N/A,FALSE,"P";"Tab2",#N/A,FALSE,"P"}</definedName>
    <definedName name="kk" localSheetId="0" hidden="1">{"Tab1",#N/A,FALSE,"P";"Tab2",#N/A,FALSE,"P"}</definedName>
    <definedName name="kk" localSheetId="1" hidden="1">{"Tab1",#N/A,FALSE,"P";"Tab2",#N/A,FALSE,"P"}</definedName>
    <definedName name="kk" localSheetId="3" hidden="1">{"Tab1",#N/A,FALSE,"P";"Tab2",#N/A,FALSE,"P"}</definedName>
    <definedName name="kk" localSheetId="7" hidden="1">{"Tab1",#N/A,FALSE,"P";"Tab2",#N/A,FALSE,"P"}</definedName>
    <definedName name="kk" localSheetId="10" hidden="1">{"Tab1",#N/A,FALSE,"P";"Tab2",#N/A,FALSE,"P"}</definedName>
    <definedName name="kk" localSheetId="12" hidden="1">{"Tab1",#N/A,FALSE,"P";"Tab2",#N/A,FALSE,"P"}</definedName>
    <definedName name="kk" localSheetId="13" hidden="1">{"Tab1",#N/A,FALSE,"P";"Tab2",#N/A,FALSE,"P"}</definedName>
    <definedName name="kk" hidden="1">{"Tab1",#N/A,FALSE,"P";"Tab2",#N/A,FALSE,"P"}</definedName>
    <definedName name="kkk" localSheetId="15" hidden="1">{"Tab1",#N/A,FALSE,"P";"Tab2",#N/A,FALSE,"P"}</definedName>
    <definedName name="kkk" localSheetId="9" hidden="1">{"Tab1",#N/A,FALSE,"P";"Tab2",#N/A,FALSE,"P"}</definedName>
    <definedName name="kkk" localSheetId="11" hidden="1">{"Tab1",#N/A,FALSE,"P";"Tab2",#N/A,FALSE,"P"}</definedName>
    <definedName name="kkk" localSheetId="8" hidden="1">{"Tab1",#N/A,FALSE,"P";"Tab2",#N/A,FALSE,"P"}</definedName>
    <definedName name="kkk" localSheetId="0" hidden="1">{"Tab1",#N/A,FALSE,"P";"Tab2",#N/A,FALSE,"P"}</definedName>
    <definedName name="kkk" localSheetId="1" hidden="1">{"Tab1",#N/A,FALSE,"P";"Tab2",#N/A,FALSE,"P"}</definedName>
    <definedName name="kkk" localSheetId="3" hidden="1">{"Tab1",#N/A,FALSE,"P";"Tab2",#N/A,FALSE,"P"}</definedName>
    <definedName name="kkk" localSheetId="7" hidden="1">{"Tab1",#N/A,FALSE,"P";"Tab2",#N/A,FALSE,"P"}</definedName>
    <definedName name="kkk" localSheetId="10" hidden="1">{"Tab1",#N/A,FALSE,"P";"Tab2",#N/A,FALSE,"P"}</definedName>
    <definedName name="kkk" localSheetId="12" hidden="1">{"Tab1",#N/A,FALSE,"P";"Tab2",#N/A,FALSE,"P"}</definedName>
    <definedName name="kkk" localSheetId="13" hidden="1">{"Tab1",#N/A,FALSE,"P";"Tab2",#N/A,FALSE,"P"}</definedName>
    <definedName name="kkk" hidden="1">{"Tab1",#N/A,FALSE,"P";"Tab2",#N/A,FALSE,"P"}</definedName>
    <definedName name="kkkk" hidden="1">[121]M!#REF!</definedName>
    <definedName name="kkkkk" hidden="1">'[122]J(Priv.Cap)'!#REF!</definedName>
    <definedName name="kkkkkkkk" localSheetId="15" hidden="1">{"Riqfin97",#N/A,FALSE,"Tran";"Riqfinpro",#N/A,FALSE,"Tran"}</definedName>
    <definedName name="kkkkkkkk" localSheetId="9" hidden="1">{"Riqfin97",#N/A,FALSE,"Tran";"Riqfinpro",#N/A,FALSE,"Tran"}</definedName>
    <definedName name="kkkkkkkk" localSheetId="11" hidden="1">{"Riqfin97",#N/A,FALSE,"Tran";"Riqfinpro",#N/A,FALSE,"Tran"}</definedName>
    <definedName name="kkkkkkkk" localSheetId="8" hidden="1">{"Riqfin97",#N/A,FALSE,"Tran";"Riqfinpro",#N/A,FALSE,"Tran"}</definedName>
    <definedName name="kkkkkkkk" localSheetId="0" hidden="1">{"Riqfin97",#N/A,FALSE,"Tran";"Riqfinpro",#N/A,FALSE,"Tran"}</definedName>
    <definedName name="kkkkkkkk" localSheetId="1" hidden="1">{"Riqfin97",#N/A,FALSE,"Tran";"Riqfinpro",#N/A,FALSE,"Tran"}</definedName>
    <definedName name="kkkkkkkk" localSheetId="3" hidden="1">{"Riqfin97",#N/A,FALSE,"Tran";"Riqfinpro",#N/A,FALSE,"Tran"}</definedName>
    <definedName name="kkkkkkkk" localSheetId="7" hidden="1">{"Riqfin97",#N/A,FALSE,"Tran";"Riqfinpro",#N/A,FALSE,"Tran"}</definedName>
    <definedName name="kkkkkkkk" localSheetId="10" hidden="1">{"Riqfin97",#N/A,FALSE,"Tran";"Riqfinpro",#N/A,FALSE,"Tran"}</definedName>
    <definedName name="kkkkkkkk" localSheetId="12" hidden="1">{"Riqfin97",#N/A,FALSE,"Tran";"Riqfinpro",#N/A,FALSE,"Tran"}</definedName>
    <definedName name="kkkkkkkk" localSheetId="13" hidden="1">{"Riqfin97",#N/A,FALSE,"Tran";"Riqfinpro",#N/A,FALSE,"Tran"}</definedName>
    <definedName name="kkkkkkkk" hidden="1">{"Riqfin97",#N/A,FALSE,"Tran";"Riqfinpro",#N/A,FALSE,"Tran"}</definedName>
    <definedName name="KWD" localSheetId="9">#REF!</definedName>
    <definedName name="KWD" localSheetId="11">#REF!</definedName>
    <definedName name="KWD" localSheetId="8">#REF!</definedName>
    <definedName name="KWD" localSheetId="0">#REF!</definedName>
    <definedName name="KWD" localSheetId="1">#REF!</definedName>
    <definedName name="KWD" localSheetId="3">#REF!</definedName>
    <definedName name="KWD" localSheetId="7">#REF!</definedName>
    <definedName name="KWD" localSheetId="12">#REF!</definedName>
    <definedName name="KWD" localSheetId="13">#REF!</definedName>
    <definedName name="KWD">#REF!</definedName>
    <definedName name="kykiyu" localSheetId="8" hidden="1">'[90]Fax a enviar'!#REF!</definedName>
    <definedName name="kykiyu" localSheetId="0" hidden="1">'[90]Fax a enviar'!#REF!</definedName>
    <definedName name="kykiyu" localSheetId="1" hidden="1">'[90]Fax a enviar'!#REF!</definedName>
    <definedName name="kykiyu" localSheetId="3" hidden="1">'[90]Fax a enviar'!#REF!</definedName>
    <definedName name="kykiyu" localSheetId="7" hidden="1">'[90]Fax a enviar'!#REF!</definedName>
    <definedName name="kykiyu" hidden="1">'[90]Fax a enviar'!#REF!</definedName>
    <definedName name="L" localSheetId="8">[109]DA!#REF!</definedName>
    <definedName name="L" localSheetId="1">[109]DA!#REF!</definedName>
    <definedName name="L" localSheetId="3">[109]DA!#REF!</definedName>
    <definedName name="L" localSheetId="7">[109]DA!#REF!</definedName>
    <definedName name="L">[109]DA!#REF!</definedName>
    <definedName name="L_">#N/A</definedName>
    <definedName name="LastOpenedWorkSheet" localSheetId="9">#REF!</definedName>
    <definedName name="LastOpenedWorkSheet" localSheetId="11">#REF!</definedName>
    <definedName name="LastOpenedWorkSheet" localSheetId="8">#REF!</definedName>
    <definedName name="LastOpenedWorkSheet" localSheetId="0">#REF!</definedName>
    <definedName name="LastOpenedWorkSheet" localSheetId="1">#REF!</definedName>
    <definedName name="LastOpenedWorkSheet" localSheetId="3">#REF!</definedName>
    <definedName name="LastOpenedWorkSheet" localSheetId="7">#REF!</definedName>
    <definedName name="LastOpenedWorkSheet" localSheetId="12">#REF!</definedName>
    <definedName name="LastOpenedWorkSheet" localSheetId="13">#REF!</definedName>
    <definedName name="LastOpenedWorkSheet">#REF!</definedName>
    <definedName name="LastRefreshed" localSheetId="9">#REF!</definedName>
    <definedName name="LastRefreshed" localSheetId="11">#REF!</definedName>
    <definedName name="LastRefreshed" localSheetId="8">#REF!</definedName>
    <definedName name="LastRefreshed" localSheetId="0">#REF!</definedName>
    <definedName name="LastRefreshed" localSheetId="1">#REF!</definedName>
    <definedName name="LastRefreshed" localSheetId="3">#REF!</definedName>
    <definedName name="LastRefreshed" localSheetId="7">#REF!</definedName>
    <definedName name="LastRefreshed" localSheetId="12">#REF!</definedName>
    <definedName name="LastRefreshed" localSheetId="13">#REF!</definedName>
    <definedName name="LastRefreshed">#REF!</definedName>
    <definedName name="LD" localSheetId="9">#REF!</definedName>
    <definedName name="LD" localSheetId="11">#REF!</definedName>
    <definedName name="LD" localSheetId="8">#REF!</definedName>
    <definedName name="LD" localSheetId="0">#REF!</definedName>
    <definedName name="LD" localSheetId="1">#REF!</definedName>
    <definedName name="LD" localSheetId="3">#REF!</definedName>
    <definedName name="LD" localSheetId="7">#REF!</definedName>
    <definedName name="LD" localSheetId="12">#REF!</definedName>
    <definedName name="LD" localSheetId="13">#REF!</definedName>
    <definedName name="LD">#REF!</definedName>
    <definedName name="LD1A" localSheetId="9">#REF!</definedName>
    <definedName name="LD1A" localSheetId="11">#REF!</definedName>
    <definedName name="LD1A" localSheetId="8">#REF!</definedName>
    <definedName name="LD1A" localSheetId="0">#REF!</definedName>
    <definedName name="LD1A" localSheetId="1">#REF!</definedName>
    <definedName name="LD1A" localSheetId="3">#REF!</definedName>
    <definedName name="LD1A" localSheetId="12">#REF!</definedName>
    <definedName name="LD1A" localSheetId="13">#REF!</definedName>
    <definedName name="LD1A">#REF!</definedName>
    <definedName name="LE" localSheetId="9">#REF!</definedName>
    <definedName name="LE" localSheetId="11">#REF!</definedName>
    <definedName name="LE" localSheetId="8">#REF!</definedName>
    <definedName name="LE" localSheetId="0">#REF!</definedName>
    <definedName name="LE" localSheetId="1">#REF!</definedName>
    <definedName name="LE" localSheetId="3">#REF!</definedName>
    <definedName name="LE" localSheetId="12">#REF!</definedName>
    <definedName name="LE" localSheetId="13">#REF!</definedName>
    <definedName name="LE">#REF!</definedName>
    <definedName name="LE1A" localSheetId="9">#REF!</definedName>
    <definedName name="LE1A" localSheetId="11">#REF!</definedName>
    <definedName name="LE1A" localSheetId="8">#REF!</definedName>
    <definedName name="LE1A" localSheetId="0">#REF!</definedName>
    <definedName name="LE1A" localSheetId="1">#REF!</definedName>
    <definedName name="LE1A" localSheetId="3">#REF!</definedName>
    <definedName name="LE1A" localSheetId="12">#REF!</definedName>
    <definedName name="LE1A" localSheetId="13">#REF!</definedName>
    <definedName name="LE1A">#REF!</definedName>
    <definedName name="LEAP" localSheetId="9">#REF!</definedName>
    <definedName name="LEAP" localSheetId="11">#REF!</definedName>
    <definedName name="LEAP" localSheetId="8">#REF!</definedName>
    <definedName name="LEAP" localSheetId="0">#REF!</definedName>
    <definedName name="LEAP" localSheetId="1">#REF!</definedName>
    <definedName name="LEAP" localSheetId="3">#REF!</definedName>
    <definedName name="LEAP" localSheetId="12">#REF!</definedName>
    <definedName name="LEAP" localSheetId="13">#REF!</definedName>
    <definedName name="LEAP">#REF!</definedName>
    <definedName name="LEGC" localSheetId="9">#REF!</definedName>
    <definedName name="LEGC" localSheetId="11">#REF!</definedName>
    <definedName name="LEGC" localSheetId="8">#REF!</definedName>
    <definedName name="LEGC" localSheetId="0">#REF!</definedName>
    <definedName name="LEGC" localSheetId="12">#REF!</definedName>
    <definedName name="LEGC" localSheetId="13">#REF!</definedName>
    <definedName name="LEGC">#REF!</definedName>
    <definedName name="LG" localSheetId="9">#REF!</definedName>
    <definedName name="LG" localSheetId="11">#REF!</definedName>
    <definedName name="LG" localSheetId="8">#REF!</definedName>
    <definedName name="LG" localSheetId="0">#REF!</definedName>
    <definedName name="LG" localSheetId="12">#REF!</definedName>
    <definedName name="LG" localSheetId="13">#REF!</definedName>
    <definedName name="LG">#REF!</definedName>
    <definedName name="LGperc" localSheetId="9">#REF!</definedName>
    <definedName name="LGperc" localSheetId="11">#REF!</definedName>
    <definedName name="LGperc" localSheetId="8">#REF!</definedName>
    <definedName name="LGperc" localSheetId="0">#REF!</definedName>
    <definedName name="LGperc" localSheetId="12">#REF!</definedName>
    <definedName name="LGperc" localSheetId="13">#REF!</definedName>
    <definedName name="LGperc">#REF!</definedName>
    <definedName name="LGTNONO1">[65]nonopec!#REF!</definedName>
    <definedName name="LGTNONO2">[65]nonopec!#REF!</definedName>
    <definedName name="LGTNONOPEC">[65]nonopec!#REF!</definedName>
    <definedName name="LGTNSUMM">[65]nonopec!#REF!</definedName>
    <definedName name="LGTOECD">[65]nonopec!#REF!</definedName>
    <definedName name="LGTOPEC">[65]nonopec!#REF!</definedName>
    <definedName name="LGTPCNT">[65]nonopec!#REF!</definedName>
    <definedName name="LIBOR3">[84]SUPUESTOS!$A$12:$IV$12</definedName>
    <definedName name="LIBOR6">[84]SUPUESTOS!A$11</definedName>
    <definedName name="LIBRAE" localSheetId="9">#REF!</definedName>
    <definedName name="LIBRAE" localSheetId="11">#REF!</definedName>
    <definedName name="LIBRAE" localSheetId="8">#REF!</definedName>
    <definedName name="LIBRAE" localSheetId="0">#REF!</definedName>
    <definedName name="LIBRAE" localSheetId="1">#REF!</definedName>
    <definedName name="LIBRAE" localSheetId="3">#REF!</definedName>
    <definedName name="LIBRAE" localSheetId="7">#REF!</definedName>
    <definedName name="LIBRAE" localSheetId="12">#REF!</definedName>
    <definedName name="LIBRAE" localSheetId="13">#REF!</definedName>
    <definedName name="LIBRAE">#REF!</definedName>
    <definedName name="LINES" localSheetId="9">#REF!</definedName>
    <definedName name="LINES" localSheetId="11">#REF!</definedName>
    <definedName name="LINES" localSheetId="8">#REF!</definedName>
    <definedName name="LINES" localSheetId="0">#REF!</definedName>
    <definedName name="LINES" localSheetId="1">#REF!</definedName>
    <definedName name="LINES" localSheetId="3">#REF!</definedName>
    <definedName name="LINES" localSheetId="7">#REF!</definedName>
    <definedName name="LINES" localSheetId="12">#REF!</definedName>
    <definedName name="LINES" localSheetId="13">#REF!</definedName>
    <definedName name="LINES">#REF!</definedName>
    <definedName name="liqc" localSheetId="11">[22]Programa!#REF!</definedName>
    <definedName name="liqc" localSheetId="8">[22]Programa!#REF!</definedName>
    <definedName name="liqc" localSheetId="0">[22]Programa!#REF!</definedName>
    <definedName name="liqc" localSheetId="1">[22]Programa!#REF!</definedName>
    <definedName name="liqc" localSheetId="3">[22]Programa!#REF!</definedName>
    <definedName name="liqc" localSheetId="7">[22]Programa!#REF!</definedName>
    <definedName name="liqc">[22]Programa!#REF!</definedName>
    <definedName name="liqd" localSheetId="11">[22]Programa!#REF!</definedName>
    <definedName name="liqd" localSheetId="8">[22]Programa!#REF!</definedName>
    <definedName name="liqd" localSheetId="0">[22]Programa!#REF!</definedName>
    <definedName name="liqd" localSheetId="1">[22]Programa!#REF!</definedName>
    <definedName name="liqd" localSheetId="3">[22]Programa!#REF!</definedName>
    <definedName name="liqd" localSheetId="7">[22]Programa!#REF!</definedName>
    <definedName name="liqd">[22]Programa!#REF!</definedName>
    <definedName name="Liquidez">'[49]Ranking Bancario'!$BV$5:$BZ$54</definedName>
    <definedName name="LIT" localSheetId="9">#REF!</definedName>
    <definedName name="LIT" localSheetId="11">#REF!</definedName>
    <definedName name="LIT" localSheetId="8">#REF!</definedName>
    <definedName name="LIT" localSheetId="0">#REF!</definedName>
    <definedName name="LIT" localSheetId="1">#REF!</definedName>
    <definedName name="LIT" localSheetId="3">#REF!</definedName>
    <definedName name="LIT" localSheetId="7">#REF!</definedName>
    <definedName name="LIT" localSheetId="12">#REF!</definedName>
    <definedName name="LIT" localSheetId="13">#REF!</definedName>
    <definedName name="LIT">#REF!</definedName>
    <definedName name="lita">#N/A</definedName>
    <definedName name="LITEURO" localSheetId="9">#REF!</definedName>
    <definedName name="LITEURO" localSheetId="11">#REF!</definedName>
    <definedName name="LITEURO" localSheetId="8">#REF!</definedName>
    <definedName name="LITEURO" localSheetId="0">#REF!</definedName>
    <definedName name="LITEURO" localSheetId="1">#REF!</definedName>
    <definedName name="LITEURO" localSheetId="3">#REF!</definedName>
    <definedName name="LITEURO" localSheetId="7">#REF!</definedName>
    <definedName name="LITEURO" localSheetId="12">#REF!</definedName>
    <definedName name="LITEURO" localSheetId="13">#REF!</definedName>
    <definedName name="LITEURO">#REF!</definedName>
    <definedName name="ll" localSheetId="15" hidden="1">{"Tab1",#N/A,FALSE,"P";"Tab2",#N/A,FALSE,"P"}</definedName>
    <definedName name="ll" localSheetId="9" hidden="1">{"Tab1",#N/A,FALSE,"P";"Tab2",#N/A,FALSE,"P"}</definedName>
    <definedName name="ll" localSheetId="11" hidden="1">{"Tab1",#N/A,FALSE,"P";"Tab2",#N/A,FALSE,"P"}</definedName>
    <definedName name="ll" localSheetId="8" hidden="1">{"Tab1",#N/A,FALSE,"P";"Tab2",#N/A,FALSE,"P"}</definedName>
    <definedName name="ll" localSheetId="0" hidden="1">{"Tab1",#N/A,FALSE,"P";"Tab2",#N/A,FALSE,"P"}</definedName>
    <definedName name="ll" localSheetId="1" hidden="1">{"Tab1",#N/A,FALSE,"P";"Tab2",#N/A,FALSE,"P"}</definedName>
    <definedName name="ll" localSheetId="3" hidden="1">{"Tab1",#N/A,FALSE,"P";"Tab2",#N/A,FALSE,"P"}</definedName>
    <definedName name="ll" localSheetId="7" hidden="1">{"Tab1",#N/A,FALSE,"P";"Tab2",#N/A,FALSE,"P"}</definedName>
    <definedName name="ll" localSheetId="10" hidden="1">{"Tab1",#N/A,FALSE,"P";"Tab2",#N/A,FALSE,"P"}</definedName>
    <definedName name="ll" localSheetId="12" hidden="1">{"Tab1",#N/A,FALSE,"P";"Tab2",#N/A,FALSE,"P"}</definedName>
    <definedName name="ll" localSheetId="13" hidden="1">{"Tab1",#N/A,FALSE,"P";"Tab2",#N/A,FALSE,"P"}</definedName>
    <definedName name="ll" hidden="1">{"Tab1",#N/A,FALSE,"P";"Tab2",#N/A,FALSE,"P"}</definedName>
    <definedName name="LLF" localSheetId="11">[56]Q3!#REF!</definedName>
    <definedName name="LLF" localSheetId="1">[56]Q3!#REF!</definedName>
    <definedName name="LLF" localSheetId="3">[56]Q3!#REF!</definedName>
    <definedName name="LLF">[56]Q3!#REF!</definedName>
    <definedName name="lll" localSheetId="15" hidden="1">{"Riqfin97",#N/A,FALSE,"Tran";"Riqfinpro",#N/A,FALSE,"Tran"}</definedName>
    <definedName name="lll" localSheetId="9" hidden="1">{"Riqfin97",#N/A,FALSE,"Tran";"Riqfinpro",#N/A,FALSE,"Tran"}</definedName>
    <definedName name="lll" localSheetId="11" hidden="1">{"Riqfin97",#N/A,FALSE,"Tran";"Riqfinpro",#N/A,FALSE,"Tran"}</definedName>
    <definedName name="lll" localSheetId="8" hidden="1">{"Riqfin97",#N/A,FALSE,"Tran";"Riqfinpro",#N/A,FALSE,"Tran"}</definedName>
    <definedName name="lll" localSheetId="0" hidden="1">{"Riqfin97",#N/A,FALSE,"Tran";"Riqfinpro",#N/A,FALSE,"Tran"}</definedName>
    <definedName name="lll" localSheetId="1" hidden="1">{"Riqfin97",#N/A,FALSE,"Tran";"Riqfinpro",#N/A,FALSE,"Tran"}</definedName>
    <definedName name="lll" localSheetId="3" hidden="1">{"Riqfin97",#N/A,FALSE,"Tran";"Riqfinpro",#N/A,FALSE,"Tran"}</definedName>
    <definedName name="lll" localSheetId="7" hidden="1">{"Riqfin97",#N/A,FALSE,"Tran";"Riqfinpro",#N/A,FALSE,"Tran"}</definedName>
    <definedName name="lll" localSheetId="10" hidden="1">{"Riqfin97",#N/A,FALSE,"Tran";"Riqfinpro",#N/A,FALSE,"Tran"}</definedName>
    <definedName name="lll" localSheetId="12" hidden="1">{"Riqfin97",#N/A,FALSE,"Tran";"Riqfinpro",#N/A,FALSE,"Tran"}</definedName>
    <definedName name="lll" localSheetId="13" hidden="1">{"Riqfin97",#N/A,FALSE,"Tran";"Riqfinpro",#N/A,FALSE,"Tran"}</definedName>
    <definedName name="lll" hidden="1">{"Riqfin97",#N/A,FALSE,"Tran";"Riqfinpro",#N/A,FALSE,"Tran"}</definedName>
    <definedName name="llll" hidden="1">[123]M!#REF!</definedName>
    <definedName name="lllll" localSheetId="15" hidden="1">{"Tab1",#N/A,FALSE,"P";"Tab2",#N/A,FALSE,"P"}</definedName>
    <definedName name="lllll" localSheetId="9" hidden="1">{"Tab1",#N/A,FALSE,"P";"Tab2",#N/A,FALSE,"P"}</definedName>
    <definedName name="lllll" localSheetId="11" hidden="1">{"Tab1",#N/A,FALSE,"P";"Tab2",#N/A,FALSE,"P"}</definedName>
    <definedName name="lllll" localSheetId="8" hidden="1">{"Tab1",#N/A,FALSE,"P";"Tab2",#N/A,FALSE,"P"}</definedName>
    <definedName name="lllll" localSheetId="0" hidden="1">{"Tab1",#N/A,FALSE,"P";"Tab2",#N/A,FALSE,"P"}</definedName>
    <definedName name="lllll" localSheetId="1" hidden="1">{"Tab1",#N/A,FALSE,"P";"Tab2",#N/A,FALSE,"P"}</definedName>
    <definedName name="lllll" localSheetId="3" hidden="1">{"Tab1",#N/A,FALSE,"P";"Tab2",#N/A,FALSE,"P"}</definedName>
    <definedName name="lllll" localSheetId="7" hidden="1">{"Tab1",#N/A,FALSE,"P";"Tab2",#N/A,FALSE,"P"}</definedName>
    <definedName name="lllll" localSheetId="10" hidden="1">{"Tab1",#N/A,FALSE,"P";"Tab2",#N/A,FALSE,"P"}</definedName>
    <definedName name="lllll" localSheetId="12" hidden="1">{"Tab1",#N/A,FALSE,"P";"Tab2",#N/A,FALSE,"P"}</definedName>
    <definedName name="lllll" localSheetId="13" hidden="1">{"Tab1",#N/A,FALSE,"P";"Tab2",#N/A,FALSE,"P"}</definedName>
    <definedName name="lllll" hidden="1">{"Tab1",#N/A,FALSE,"P";"Tab2",#N/A,FALSE,"P"}</definedName>
    <definedName name="llllll" localSheetId="15" hidden="1">{"Minpmon",#N/A,FALSE,"Monthinput"}</definedName>
    <definedName name="llllll" localSheetId="9" hidden="1">{"Minpmon",#N/A,FALSE,"Monthinput"}</definedName>
    <definedName name="llllll" localSheetId="11" hidden="1">{"Minpmon",#N/A,FALSE,"Monthinput"}</definedName>
    <definedName name="llllll" localSheetId="8" hidden="1">{"Minpmon",#N/A,FALSE,"Monthinput"}</definedName>
    <definedName name="llllll" localSheetId="0" hidden="1">{"Minpmon",#N/A,FALSE,"Monthinput"}</definedName>
    <definedName name="llllll" localSheetId="1" hidden="1">{"Minpmon",#N/A,FALSE,"Monthinput"}</definedName>
    <definedName name="llllll" localSheetId="3" hidden="1">{"Minpmon",#N/A,FALSE,"Monthinput"}</definedName>
    <definedName name="llllll" localSheetId="7" hidden="1">{"Minpmon",#N/A,FALSE,"Monthinput"}</definedName>
    <definedName name="llllll" localSheetId="10" hidden="1">{"Minpmon",#N/A,FALSE,"Monthinput"}</definedName>
    <definedName name="llllll" localSheetId="12" hidden="1">{"Minpmon",#N/A,FALSE,"Monthinput"}</definedName>
    <definedName name="llllll" localSheetId="13" hidden="1">{"Minpmon",#N/A,FALSE,"Monthinput"}</definedName>
    <definedName name="llllll" hidden="1">{"Minpmon",#N/A,FALSE,"Monthinput"}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9"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12"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15" hidden="1">{"Minpmon",#N/A,FALSE,"Monthinput"}</definedName>
    <definedName name="lllllllllllllllll" localSheetId="9" hidden="1">{"Minpmon",#N/A,FALSE,"Monthinput"}</definedName>
    <definedName name="lllllllllllllllll" localSheetId="11" hidden="1">{"Minpmon",#N/A,FALSE,"Monthinput"}</definedName>
    <definedName name="lllllllllllllllll" localSheetId="8" hidden="1">{"Minpmon",#N/A,FALSE,"Monthinput"}</definedName>
    <definedName name="lllllllllllllllll" localSheetId="0" hidden="1">{"Minpmon",#N/A,FALSE,"Monthinput"}</definedName>
    <definedName name="lllllllllllllllll" localSheetId="1" hidden="1">{"Minpmon",#N/A,FALSE,"Monthinput"}</definedName>
    <definedName name="lllllllllllllllll" localSheetId="3" hidden="1">{"Minpmon",#N/A,FALSE,"Monthinput"}</definedName>
    <definedName name="lllllllllllllllll" localSheetId="7" hidden="1">{"Minpmon",#N/A,FALSE,"Monthinput"}</definedName>
    <definedName name="lllllllllllllllll" localSheetId="10" hidden="1">{"Minpmon",#N/A,FALSE,"Monthinput"}</definedName>
    <definedName name="lllllllllllllllll" localSheetId="12" hidden="1">{"Minpmon",#N/A,FALSE,"Monthinput"}</definedName>
    <definedName name="lllllllllllllllll" localSheetId="13" hidden="1">{"Minpmon",#N/A,FALSE,"Monthinput"}</definedName>
    <definedName name="lllllllllllllllll" hidden="1">{"Minpmon",#N/A,FALSE,"Monthinput"}</definedName>
    <definedName name="lloo" localSheetId="9" hidden="1">#REF!</definedName>
    <definedName name="lloo" localSheetId="11" hidden="1">#REF!</definedName>
    <definedName name="lloo" localSheetId="8" hidden="1">#REF!</definedName>
    <definedName name="lloo" localSheetId="0" hidden="1">#REF!</definedName>
    <definedName name="lloo" localSheetId="1" hidden="1">#REF!</definedName>
    <definedName name="lloo" localSheetId="3" hidden="1">#REF!</definedName>
    <definedName name="lloo" localSheetId="7" hidden="1">#REF!</definedName>
    <definedName name="lloo" localSheetId="12" hidden="1">#REF!</definedName>
    <definedName name="lloo" localSheetId="13" hidden="1">#REF!</definedName>
    <definedName name="lloo" hidden="1">#REF!</definedName>
    <definedName name="lodnjkhdnbdv" localSheetId="9">#REF!</definedName>
    <definedName name="lodnjkhdnbdv" localSheetId="11">#REF!</definedName>
    <definedName name="lodnjkhdnbdv" localSheetId="8">#REF!</definedName>
    <definedName name="lodnjkhdnbdv" localSheetId="0">#REF!</definedName>
    <definedName name="lodnjkhdnbdv" localSheetId="1">#REF!</definedName>
    <definedName name="lodnjkhdnbdv" localSheetId="3">#REF!</definedName>
    <definedName name="lodnjkhdnbdv" localSheetId="7">#REF!</definedName>
    <definedName name="lodnjkhdnbdv" localSheetId="12">#REF!</definedName>
    <definedName name="lodnjkhdnbdv" localSheetId="13">#REF!</definedName>
    <definedName name="lodnjkhdnbdv">#REF!</definedName>
    <definedName name="lolololo" localSheetId="9">#REF!</definedName>
    <definedName name="lolololo" localSheetId="11">#REF!</definedName>
    <definedName name="lolololo" localSheetId="8">#REF!</definedName>
    <definedName name="lolololo" localSheetId="0">#REF!</definedName>
    <definedName name="lolololo" localSheetId="1">#REF!</definedName>
    <definedName name="lolololo" localSheetId="3">#REF!</definedName>
    <definedName name="lolololo" localSheetId="7">#REF!</definedName>
    <definedName name="lolololo" localSheetId="12">#REF!</definedName>
    <definedName name="lolololo" localSheetId="13">#REF!</definedName>
    <definedName name="lolololo">#REF!</definedName>
    <definedName name="LONAB96" localSheetId="9">#REF!</definedName>
    <definedName name="LONAB96" localSheetId="11">#REF!</definedName>
    <definedName name="LONAB96" localSheetId="8">#REF!</definedName>
    <definedName name="LONAB96" localSheetId="0">#REF!</definedName>
    <definedName name="LONAB96" localSheetId="12">#REF!</definedName>
    <definedName name="LONAB96" localSheetId="13">#REF!</definedName>
    <definedName name="LONAB96">#REF!</definedName>
    <definedName name="LOOKUPMTH" localSheetId="9">#REF!</definedName>
    <definedName name="LOOKUPMTH" localSheetId="11">#REF!</definedName>
    <definedName name="LOOKUPMTH" localSheetId="8">#REF!</definedName>
    <definedName name="LOOKUPMTH" localSheetId="0">#REF!</definedName>
    <definedName name="LOOKUPMTH" localSheetId="3">#REF!</definedName>
    <definedName name="LOOKUPMTH" localSheetId="12">#REF!</definedName>
    <definedName name="LOOKUPMTH" localSheetId="13">#REF!</definedName>
    <definedName name="LOOKUPMTH">#REF!</definedName>
    <definedName name="Low_external" localSheetId="9">#REF!</definedName>
    <definedName name="Low_external" localSheetId="11">#REF!</definedName>
    <definedName name="Low_external" localSheetId="8">#REF!</definedName>
    <definedName name="Low_external" localSheetId="0">#REF!</definedName>
    <definedName name="Low_external" localSheetId="12">#REF!</definedName>
    <definedName name="Low_external" localSheetId="13">#REF!</definedName>
    <definedName name="Low_external">#REF!</definedName>
    <definedName name="Low_fiscal" localSheetId="9">#REF!</definedName>
    <definedName name="Low_fiscal" localSheetId="11">#REF!</definedName>
    <definedName name="Low_fiscal" localSheetId="8">#REF!</definedName>
    <definedName name="Low_fiscal" localSheetId="0">#REF!</definedName>
    <definedName name="Low_fiscal" localSheetId="12">#REF!</definedName>
    <definedName name="Low_fiscal" localSheetId="13">#REF!</definedName>
    <definedName name="Low_fiscal">#REF!</definedName>
    <definedName name="Low_growth_extended" localSheetId="9">#REF!</definedName>
    <definedName name="Low_growth_extended" localSheetId="11">#REF!</definedName>
    <definedName name="Low_growth_extended" localSheetId="8">#REF!</definedName>
    <definedName name="Low_growth_extended" localSheetId="0">#REF!</definedName>
    <definedName name="Low_growth_extended" localSheetId="12">#REF!</definedName>
    <definedName name="Low_growth_extended" localSheetId="13">#REF!</definedName>
    <definedName name="Low_growth_extended">#REF!</definedName>
    <definedName name="Low_growth_summary" localSheetId="9">#REF!</definedName>
    <definedName name="Low_growth_summary" localSheetId="11">#REF!</definedName>
    <definedName name="Low_growth_summary" localSheetId="8">#REF!</definedName>
    <definedName name="Low_growth_summary" localSheetId="0">#REF!</definedName>
    <definedName name="Low_growth_summary" localSheetId="12">#REF!</definedName>
    <definedName name="Low_growth_summary" localSheetId="13">#REF!</definedName>
    <definedName name="Low_growth_summary">#REF!</definedName>
    <definedName name="Low_monetary" localSheetId="9">#REF!</definedName>
    <definedName name="Low_monetary" localSheetId="11">#REF!</definedName>
    <definedName name="Low_monetary" localSheetId="8">#REF!</definedName>
    <definedName name="Low_monetary" localSheetId="0">#REF!</definedName>
    <definedName name="Low_monetary" localSheetId="12">#REF!</definedName>
    <definedName name="Low_monetary" localSheetId="13">#REF!</definedName>
    <definedName name="Low_monetary">#REF!</definedName>
    <definedName name="Low_real" localSheetId="9">#REF!</definedName>
    <definedName name="Low_real" localSheetId="11">#REF!</definedName>
    <definedName name="Low_real" localSheetId="8">#REF!</definedName>
    <definedName name="Low_real" localSheetId="0">#REF!</definedName>
    <definedName name="Low_real" localSheetId="12">#REF!</definedName>
    <definedName name="Low_real" localSheetId="13">#REF!</definedName>
    <definedName name="Low_real">#REF!</definedName>
    <definedName name="Low_summary" localSheetId="9">#REF!</definedName>
    <definedName name="Low_summary" localSheetId="11">#REF!</definedName>
    <definedName name="Low_summary" localSheetId="8">#REF!</definedName>
    <definedName name="Low_summary" localSheetId="0">#REF!</definedName>
    <definedName name="Low_summary" localSheetId="12">#REF!</definedName>
    <definedName name="Low_summary" localSheetId="13">#REF!</definedName>
    <definedName name="Low_summary">#REF!</definedName>
    <definedName name="Lowest_Inter_Bank_Rate">'[67]Inter-Bank'!$M$5</definedName>
    <definedName name="LP" localSheetId="9">#REF!</definedName>
    <definedName name="LP" localSheetId="11">#REF!</definedName>
    <definedName name="LP" localSheetId="8">#REF!</definedName>
    <definedName name="LP" localSheetId="0">#REF!</definedName>
    <definedName name="LP" localSheetId="1">#REF!</definedName>
    <definedName name="LP" localSheetId="3">#REF!</definedName>
    <definedName name="LP" localSheetId="7">#REF!</definedName>
    <definedName name="LP" localSheetId="12">#REF!</definedName>
    <definedName name="LP" localSheetId="13">#REF!</definedName>
    <definedName name="LP">#REF!</definedName>
    <definedName name="LP1A" localSheetId="9">#REF!</definedName>
    <definedName name="LP1A" localSheetId="11">#REF!</definedName>
    <definedName name="LP1A" localSheetId="8">#REF!</definedName>
    <definedName name="LP1A" localSheetId="0">#REF!</definedName>
    <definedName name="LP1A" localSheetId="1">#REF!</definedName>
    <definedName name="LP1A" localSheetId="3">#REF!</definedName>
    <definedName name="LP1A" localSheetId="7">#REF!</definedName>
    <definedName name="LP1A" localSheetId="12">#REF!</definedName>
    <definedName name="LP1A" localSheetId="13">#REF!</definedName>
    <definedName name="LP1A">#REF!</definedName>
    <definedName name="LPEperc" localSheetId="9">#REF!</definedName>
    <definedName name="LPEperc" localSheetId="11">#REF!</definedName>
    <definedName name="LPEperc" localSheetId="8">#REF!</definedName>
    <definedName name="LPEperc" localSheetId="0">#REF!</definedName>
    <definedName name="LPEperc" localSheetId="7">#REF!</definedName>
    <definedName name="LPEperc" localSheetId="12">#REF!</definedName>
    <definedName name="LPEperc" localSheetId="13">#REF!</definedName>
    <definedName name="LPEperc">#REF!</definedName>
    <definedName name="LPperc" localSheetId="9">#REF!</definedName>
    <definedName name="LPperc" localSheetId="11">#REF!</definedName>
    <definedName name="LPperc" localSheetId="8">#REF!</definedName>
    <definedName name="LPperc" localSheetId="0">#REF!</definedName>
    <definedName name="LPperc" localSheetId="12">#REF!</definedName>
    <definedName name="LPperc" localSheetId="13">#REF!</definedName>
    <definedName name="LPperc">#REF!</definedName>
    <definedName name="LT" localSheetId="9">#REF!</definedName>
    <definedName name="LT" localSheetId="11">#REF!</definedName>
    <definedName name="LT" localSheetId="8">#REF!</definedName>
    <definedName name="LT" localSheetId="0">#REF!</definedName>
    <definedName name="LT" localSheetId="12">#REF!</definedName>
    <definedName name="LT" localSheetId="13">#REF!</definedName>
    <definedName name="LT">#REF!</definedName>
    <definedName name="LTcirr" localSheetId="9">#REF!</definedName>
    <definedName name="LTcirr" localSheetId="11">#REF!</definedName>
    <definedName name="LTcirr" localSheetId="8">#REF!</definedName>
    <definedName name="LTcirr" localSheetId="0">#REF!</definedName>
    <definedName name="LTcirr" localSheetId="3">#REF!</definedName>
    <definedName name="LTcirr" localSheetId="12">#REF!</definedName>
    <definedName name="LTcirr" localSheetId="13">#REF!</definedName>
    <definedName name="LTcirr">#REF!</definedName>
    <definedName name="LTr" localSheetId="9">#REF!</definedName>
    <definedName name="LTr" localSheetId="11">#REF!</definedName>
    <definedName name="LTr" localSheetId="8">#REF!</definedName>
    <definedName name="LTr" localSheetId="0">#REF!</definedName>
    <definedName name="LTr" localSheetId="3">#REF!</definedName>
    <definedName name="LTr" localSheetId="12">#REF!</definedName>
    <definedName name="LTr" localSheetId="13">#REF!</definedName>
    <definedName name="LTr">#REF!</definedName>
    <definedName name="LUR">#N/A</definedName>
    <definedName name="LUXF" localSheetId="9">#REF!</definedName>
    <definedName name="LUXF" localSheetId="11">#REF!</definedName>
    <definedName name="LUXF" localSheetId="8">#REF!</definedName>
    <definedName name="LUXF" localSheetId="0">#REF!</definedName>
    <definedName name="LUXF" localSheetId="1">#REF!</definedName>
    <definedName name="LUXF" localSheetId="3">#REF!</definedName>
    <definedName name="LUXF" localSheetId="7">#REF!</definedName>
    <definedName name="LUXF" localSheetId="12">#REF!</definedName>
    <definedName name="LUXF" localSheetId="13">#REF!</definedName>
    <definedName name="LUXF">#REF!</definedName>
    <definedName name="LUXF1" localSheetId="9">#REF!</definedName>
    <definedName name="LUXF1" localSheetId="11">#REF!</definedName>
    <definedName name="LUXF1" localSheetId="8">#REF!</definedName>
    <definedName name="LUXF1" localSheetId="0">#REF!</definedName>
    <definedName name="LUXF1" localSheetId="1">#REF!</definedName>
    <definedName name="LUXF1" localSheetId="3">#REF!</definedName>
    <definedName name="LUXF1" localSheetId="7">#REF!</definedName>
    <definedName name="LUXF1" localSheetId="12">#REF!</definedName>
    <definedName name="LUXF1" localSheetId="13">#REF!</definedName>
    <definedName name="LUXF1">#REF!</definedName>
    <definedName name="Lyon">[64]Sheet3!$O$1</definedName>
    <definedName name="m">#N/A</definedName>
    <definedName name="MACRO" localSheetId="9">#REF!</definedName>
    <definedName name="MACRO" localSheetId="11">#REF!</definedName>
    <definedName name="MACRO" localSheetId="8">#REF!</definedName>
    <definedName name="MACRO" localSheetId="0">#REF!</definedName>
    <definedName name="MACRO" localSheetId="1">#REF!</definedName>
    <definedName name="MACRO" localSheetId="3">#REF!</definedName>
    <definedName name="MACRO" localSheetId="7">#REF!</definedName>
    <definedName name="MACRO" localSheetId="12">#REF!</definedName>
    <definedName name="MACRO" localSheetId="13">#REF!</definedName>
    <definedName name="MACRO">#REF!</definedName>
    <definedName name="MACRO_ASSUMP_2006" localSheetId="9">#REF!</definedName>
    <definedName name="MACRO_ASSUMP_2006" localSheetId="11">#REF!</definedName>
    <definedName name="MACRO_ASSUMP_2006" localSheetId="8">#REF!</definedName>
    <definedName name="MACRO_ASSUMP_2006" localSheetId="0">#REF!</definedName>
    <definedName name="MACRO_ASSUMP_2006" localSheetId="1">#REF!</definedName>
    <definedName name="MACRO_ASSUMP_2006" localSheetId="3">#REF!</definedName>
    <definedName name="MACRO_ASSUMP_2006" localSheetId="7">#REF!</definedName>
    <definedName name="MACRO_ASSUMP_2006" localSheetId="12">#REF!</definedName>
    <definedName name="MACRO_ASSUMP_2006" localSheetId="13">#REF!</definedName>
    <definedName name="MACRO_ASSUMP_2006">#REF!</definedName>
    <definedName name="Macro2" localSheetId="9">#REF!</definedName>
    <definedName name="Macro2" localSheetId="11">#REF!</definedName>
    <definedName name="Macro2" localSheetId="8">#REF!</definedName>
    <definedName name="Macro2" localSheetId="0">#REF!</definedName>
    <definedName name="Macro2" localSheetId="7">#REF!</definedName>
    <definedName name="Macro2" localSheetId="12">#REF!</definedName>
    <definedName name="Macro2" localSheetId="13">#REF!</definedName>
    <definedName name="Macro2">#REF!</definedName>
    <definedName name="Macro3" localSheetId="9">#REF!</definedName>
    <definedName name="Macro3" localSheetId="11">#REF!</definedName>
    <definedName name="Macro3" localSheetId="8">#REF!</definedName>
    <definedName name="Macro3" localSheetId="0">#REF!</definedName>
    <definedName name="Macro3" localSheetId="12">#REF!</definedName>
    <definedName name="Macro3" localSheetId="13">#REF!</definedName>
    <definedName name="Macro3">#REF!</definedName>
    <definedName name="Macro5" localSheetId="9">#REF!</definedName>
    <definedName name="Macro5" localSheetId="11">#REF!</definedName>
    <definedName name="Macro5" localSheetId="8">#REF!</definedName>
    <definedName name="Macro5" localSheetId="0">#REF!</definedName>
    <definedName name="Macro5" localSheetId="12">#REF!</definedName>
    <definedName name="Macro5" localSheetId="13">#REF!</definedName>
    <definedName name="Macro5">#REF!</definedName>
    <definedName name="Macro6" localSheetId="9">#REF!</definedName>
    <definedName name="Macro6" localSheetId="11">#REF!</definedName>
    <definedName name="Macro6" localSheetId="8">#REF!</definedName>
    <definedName name="Macro6" localSheetId="0">#REF!</definedName>
    <definedName name="Macro6" localSheetId="12">#REF!</definedName>
    <definedName name="Macro6" localSheetId="13">#REF!</definedName>
    <definedName name="Macro6">#REF!</definedName>
    <definedName name="MACROINPUT" localSheetId="9">#REF!</definedName>
    <definedName name="MACROINPUT" localSheetId="11">#REF!</definedName>
    <definedName name="MACROINPUT" localSheetId="8">#REF!</definedName>
    <definedName name="MACROINPUT" localSheetId="0">#REF!</definedName>
    <definedName name="MACROINPUT" localSheetId="12">#REF!</definedName>
    <definedName name="MACROINPUT" localSheetId="13">#REF!</definedName>
    <definedName name="MACROINPUT">#REF!</definedName>
    <definedName name="MACROS">[73]MACROS!$A$1:$A$1</definedName>
    <definedName name="maintabs">[30]QNEWLOR!$B$3:$G$17,[30]QNEWLOR!$B$20:$G$87,[30]QNEWLOR!$B$90:$G$159</definedName>
    <definedName name="MALAX" localSheetId="9">#REF!</definedName>
    <definedName name="MALAX" localSheetId="11">#REF!</definedName>
    <definedName name="MALAX" localSheetId="8">#REF!</definedName>
    <definedName name="MALAX" localSheetId="0">#REF!</definedName>
    <definedName name="MALAX" localSheetId="1">#REF!</definedName>
    <definedName name="MALAX" localSheetId="3">#REF!</definedName>
    <definedName name="MALAX" localSheetId="7">#REF!</definedName>
    <definedName name="MALAX" localSheetId="12">#REF!</definedName>
    <definedName name="MALAX" localSheetId="13">#REF!</definedName>
    <definedName name="MALAX">#REF!</definedName>
    <definedName name="MALAX1" localSheetId="9">#REF!</definedName>
    <definedName name="MALAX1" localSheetId="11">#REF!</definedName>
    <definedName name="MALAX1" localSheetId="8">#REF!</definedName>
    <definedName name="MALAX1" localSheetId="0">#REF!</definedName>
    <definedName name="MALAX1" localSheetId="1">#REF!</definedName>
    <definedName name="MALAX1" localSheetId="3">#REF!</definedName>
    <definedName name="MALAX1" localSheetId="7">#REF!</definedName>
    <definedName name="MALAX1" localSheetId="12">#REF!</definedName>
    <definedName name="MALAX1" localSheetId="13">#REF!</definedName>
    <definedName name="MALAX1">#REF!</definedName>
    <definedName name="Malaysia" localSheetId="9">#REF!</definedName>
    <definedName name="Malaysia" localSheetId="11">#REF!</definedName>
    <definedName name="Malaysia" localSheetId="8">#REF!</definedName>
    <definedName name="Malaysia" localSheetId="0">#REF!</definedName>
    <definedName name="Malaysia" localSheetId="7">#REF!</definedName>
    <definedName name="Malaysia" localSheetId="12">#REF!</definedName>
    <definedName name="Malaysia" localSheetId="13">#REF!</definedName>
    <definedName name="Malaysia">#REF!</definedName>
    <definedName name="MANUAL" localSheetId="9">#REF!</definedName>
    <definedName name="MANUAL" localSheetId="11">#REF!</definedName>
    <definedName name="MANUAL" localSheetId="8">#REF!</definedName>
    <definedName name="MANUAL" localSheetId="0">#REF!</definedName>
    <definedName name="MANUAL" localSheetId="12">#REF!</definedName>
    <definedName name="MANUAL" localSheetId="13">#REF!</definedName>
    <definedName name="MANUAL">#REF!</definedName>
    <definedName name="mapa1" localSheetId="9">#REF!</definedName>
    <definedName name="mapa1" localSheetId="11">#REF!</definedName>
    <definedName name="mapa1" localSheetId="8">#REF!</definedName>
    <definedName name="mapa1" localSheetId="0">#REF!</definedName>
    <definedName name="mapa1" localSheetId="12">#REF!</definedName>
    <definedName name="mapa1" localSheetId="13">#REF!</definedName>
    <definedName name="mapa1">#REF!</definedName>
    <definedName name="mapa2" localSheetId="9">#REF!</definedName>
    <definedName name="mapa2" localSheetId="11">#REF!</definedName>
    <definedName name="mapa2" localSheetId="8">#REF!</definedName>
    <definedName name="mapa2" localSheetId="0">#REF!</definedName>
    <definedName name="mapa2" localSheetId="12">#REF!</definedName>
    <definedName name="mapa2" localSheetId="13">#REF!</definedName>
    <definedName name="mapa2">#REF!</definedName>
    <definedName name="mar" localSheetId="11">[22]Programa!#REF!</definedName>
    <definedName name="mar" localSheetId="8">[22]Programa!#REF!</definedName>
    <definedName name="mar" localSheetId="1">[22]Programa!#REF!</definedName>
    <definedName name="mar" localSheetId="3">[22]Programa!#REF!</definedName>
    <definedName name="mar">[22]Programa!#REF!</definedName>
    <definedName name="MAR._89" localSheetId="9">#REF!</definedName>
    <definedName name="MAR._89" localSheetId="11">#REF!</definedName>
    <definedName name="MAR._89" localSheetId="8">#REF!</definedName>
    <definedName name="MAR._89" localSheetId="0">#REF!</definedName>
    <definedName name="MAR._89" localSheetId="1">#REF!</definedName>
    <definedName name="MAR._89" localSheetId="3">#REF!</definedName>
    <definedName name="MAR._89" localSheetId="7">#REF!</definedName>
    <definedName name="MAR._89" localSheetId="12">#REF!</definedName>
    <definedName name="MAR._89" localSheetId="13">#REF!</definedName>
    <definedName name="MAR._89">#REF!</definedName>
    <definedName name="Maturity_IDA">[98]NPV!$B$26</definedName>
    <definedName name="Maturity_IDA1" localSheetId="9">#REF!</definedName>
    <definedName name="Maturity_IDA1" localSheetId="11">#REF!</definedName>
    <definedName name="Maturity_IDA1" localSheetId="8">#REF!</definedName>
    <definedName name="Maturity_IDA1" localSheetId="0">#REF!</definedName>
    <definedName name="Maturity_IDA1" localSheetId="1">#REF!</definedName>
    <definedName name="Maturity_IDA1" localSheetId="3">#REF!</definedName>
    <definedName name="Maturity_IDA1" localSheetId="7">#REF!</definedName>
    <definedName name="Maturity_IDA1" localSheetId="12">#REF!</definedName>
    <definedName name="Maturity_IDA1" localSheetId="13">#REF!</definedName>
    <definedName name="Maturity_IDA1">#REF!</definedName>
    <definedName name="Maturity_NC" localSheetId="8">[98]NPV!#REF!</definedName>
    <definedName name="Maturity_NC" localSheetId="0">[98]NPV!#REF!</definedName>
    <definedName name="Maturity_NC" localSheetId="1">#REF!</definedName>
    <definedName name="Maturity_NC" localSheetId="3">[98]NPV!#REF!</definedName>
    <definedName name="Maturity_NC" localSheetId="7">[98]NPV!#REF!</definedName>
    <definedName name="Maturity_NC">[98]NPV!#REF!</definedName>
    <definedName name="may" localSheetId="11">[22]Programa!#REF!</definedName>
    <definedName name="may" localSheetId="8">[22]Programa!#REF!</definedName>
    <definedName name="may" localSheetId="1">#REF!</definedName>
    <definedName name="may" localSheetId="3">[22]Programa!#REF!</definedName>
    <definedName name="may" localSheetId="7">[22]Programa!#REF!</definedName>
    <definedName name="may">[22]Programa!#REF!</definedName>
    <definedName name="MAY._89" localSheetId="9">#REF!</definedName>
    <definedName name="MAY._89" localSheetId="11">#REF!</definedName>
    <definedName name="MAY._89" localSheetId="8">#REF!</definedName>
    <definedName name="MAY._89" localSheetId="0">#REF!</definedName>
    <definedName name="MAY._89" localSheetId="1">#REF!</definedName>
    <definedName name="MAY._89" localSheetId="3">#REF!</definedName>
    <definedName name="MAY._89" localSheetId="7">#REF!</definedName>
    <definedName name="MAY._89" localSheetId="12">#REF!</definedName>
    <definedName name="MAY._89" localSheetId="13">#REF!</definedName>
    <definedName name="MAY._89">#REF!</definedName>
    <definedName name="MCPI" localSheetId="9">#REF!</definedName>
    <definedName name="MCPI" localSheetId="11">#REF!</definedName>
    <definedName name="MCPI" localSheetId="8">#REF!</definedName>
    <definedName name="MCPI" localSheetId="0">#REF!</definedName>
    <definedName name="MCPI" localSheetId="1">#REF!</definedName>
    <definedName name="MCPI" localSheetId="3">#REF!</definedName>
    <definedName name="MCPI" localSheetId="7">#REF!</definedName>
    <definedName name="MCPI" localSheetId="12">#REF!</definedName>
    <definedName name="MCPI" localSheetId="13">#REF!</definedName>
    <definedName name="MCPI">#REF!</definedName>
    <definedName name="MCV">#N/A</definedName>
    <definedName name="MCV_B">#N/A</definedName>
    <definedName name="MCV_B1" localSheetId="9">#REF!</definedName>
    <definedName name="MCV_B1" localSheetId="11">#REF!</definedName>
    <definedName name="MCV_B1" localSheetId="8">#REF!</definedName>
    <definedName name="MCV_B1" localSheetId="0">#REF!</definedName>
    <definedName name="MCV_B1" localSheetId="1">#REF!</definedName>
    <definedName name="MCV_B1" localSheetId="3">#REF!</definedName>
    <definedName name="MCV_B1" localSheetId="7">#REF!</definedName>
    <definedName name="MCV_B1" localSheetId="12">#REF!</definedName>
    <definedName name="MCV_B1" localSheetId="13">#REF!</definedName>
    <definedName name="MCV_B1">#REF!</definedName>
    <definedName name="mcv_b2">[1]Q6!$E$141:$AH$141</definedName>
    <definedName name="MCV_D">#N/A</definedName>
    <definedName name="MCV_D1" localSheetId="9">#REF!</definedName>
    <definedName name="MCV_D1" localSheetId="11">#REF!</definedName>
    <definedName name="MCV_D1" localSheetId="8">#REF!</definedName>
    <definedName name="MCV_D1" localSheetId="0">#REF!</definedName>
    <definedName name="MCV_D1" localSheetId="1">#REF!</definedName>
    <definedName name="MCV_D1" localSheetId="3">#REF!</definedName>
    <definedName name="MCV_D1" localSheetId="7">#REF!</definedName>
    <definedName name="MCV_D1" localSheetId="12">#REF!</definedName>
    <definedName name="MCV_D1" localSheetId="13">#REF!</definedName>
    <definedName name="MCV_D1">#REF!</definedName>
    <definedName name="MCV_N">#N/A</definedName>
    <definedName name="MCV_T">#N/A</definedName>
    <definedName name="MCV_T1" localSheetId="9">#REF!</definedName>
    <definedName name="MCV_T1" localSheetId="11">#REF!</definedName>
    <definedName name="MCV_T1" localSheetId="8">#REF!</definedName>
    <definedName name="MCV_T1" localSheetId="0">#REF!</definedName>
    <definedName name="MCV_T1" localSheetId="1">#REF!</definedName>
    <definedName name="MCV_T1" localSheetId="3">#REF!</definedName>
    <definedName name="MCV_T1" localSheetId="7">#REF!</definedName>
    <definedName name="MCV_T1" localSheetId="12">#REF!</definedName>
    <definedName name="MCV_T1" localSheetId="13">#REF!</definedName>
    <definedName name="MCV_T1">#REF!</definedName>
    <definedName name="mdavila" localSheetId="9">#REF!</definedName>
    <definedName name="mdavila" localSheetId="11">#REF!</definedName>
    <definedName name="mdavila" localSheetId="8">#REF!</definedName>
    <definedName name="mdavila" localSheetId="0">#REF!</definedName>
    <definedName name="mdavila" localSheetId="3">#REF!</definedName>
    <definedName name="mdavila" localSheetId="7">#REF!</definedName>
    <definedName name="mdavila" localSheetId="12">#REF!</definedName>
    <definedName name="mdavila" localSheetId="13">#REF!</definedName>
    <definedName name="mdavila">#REF!</definedName>
    <definedName name="me" localSheetId="11">[22]Programa!#REF!</definedName>
    <definedName name="me" localSheetId="8">[22]Programa!#REF!</definedName>
    <definedName name="me" localSheetId="0">[22]Programa!#REF!</definedName>
    <definedName name="me" localSheetId="1">[22]Programa!#REF!</definedName>
    <definedName name="me" localSheetId="3">[22]Programa!#REF!</definedName>
    <definedName name="me" localSheetId="7">[22]Programa!#REF!</definedName>
    <definedName name="me">[22]Programa!#REF!</definedName>
    <definedName name="Mecon">'[86]graf 1'!$A$3:$C$28</definedName>
    <definedName name="MEDTERM" localSheetId="9">#REF!</definedName>
    <definedName name="MEDTERM" localSheetId="11">#REF!</definedName>
    <definedName name="MEDTERM" localSheetId="8">#REF!</definedName>
    <definedName name="MEDTERM" localSheetId="0">#REF!</definedName>
    <definedName name="MEDTERM" localSheetId="1">#REF!</definedName>
    <definedName name="MEDTERM" localSheetId="3">#REF!</definedName>
    <definedName name="MEDTERM" localSheetId="7">#REF!</definedName>
    <definedName name="MEDTERM" localSheetId="12">#REF!</definedName>
    <definedName name="MEDTERM" localSheetId="13">#REF!</definedName>
    <definedName name="MEDTERM">#REF!</definedName>
    <definedName name="MENORES" localSheetId="9">#REF!</definedName>
    <definedName name="MENORES" localSheetId="11">#REF!</definedName>
    <definedName name="MENORES" localSheetId="8">#REF!</definedName>
    <definedName name="MENORES" localSheetId="0">#REF!</definedName>
    <definedName name="MENORES" localSheetId="3">#REF!</definedName>
    <definedName name="MENORES" localSheetId="7">#REF!</definedName>
    <definedName name="MENORES" localSheetId="12">#REF!</definedName>
    <definedName name="MENORES" localSheetId="13">#REF!</definedName>
    <definedName name="MENORES">#REF!</definedName>
    <definedName name="Meses">[124]Codigos!$A$14:$B$25</definedName>
    <definedName name="MEX" localSheetId="9">#REF!</definedName>
    <definedName name="MEX" localSheetId="11">#REF!</definedName>
    <definedName name="MEX" localSheetId="8">#REF!</definedName>
    <definedName name="MEX" localSheetId="0">#REF!</definedName>
    <definedName name="MEX" localSheetId="1">#REF!</definedName>
    <definedName name="MEX" localSheetId="3">#REF!</definedName>
    <definedName name="MEX" localSheetId="7">#REF!</definedName>
    <definedName name="MEX" localSheetId="12">#REF!</definedName>
    <definedName name="MEX" localSheetId="13">#REF!</definedName>
    <definedName name="MEX">#REF!</definedName>
    <definedName name="MFISCAL" localSheetId="8">'[39]Annual Raw Data'!#REF!</definedName>
    <definedName name="MFISCAL" localSheetId="0">'[39]Annual Raw Data'!#REF!</definedName>
    <definedName name="MFISCAL" localSheetId="1">'[39]Annual Raw Data'!#REF!</definedName>
    <definedName name="MFISCAL" localSheetId="3">'[39]Annual Raw Data'!#REF!</definedName>
    <definedName name="MFISCAL" localSheetId="7">'[39]Annual Raw Data'!#REF!</definedName>
    <definedName name="MFISCAL">'[39]Annual Raw Data'!#REF!</definedName>
    <definedName name="mflowsa" localSheetId="4">[17]!mflowsa</definedName>
    <definedName name="mflowsa" localSheetId="1">#REF!</definedName>
    <definedName name="mflowsa" localSheetId="3">[17]!mflowsa</definedName>
    <definedName name="mflowsa" localSheetId="7">[17]!mflowsa</definedName>
    <definedName name="mflowsa" localSheetId="10">[17]!mflowsa</definedName>
    <definedName name="mflowsa" localSheetId="13">[17]!mflowsa</definedName>
    <definedName name="mflowsa">[17]!mflowsa</definedName>
    <definedName name="mflowsq" localSheetId="4">[17]!mflowsq</definedName>
    <definedName name="mflowsq" localSheetId="1">#REF!</definedName>
    <definedName name="mflowsq" localSheetId="3">[17]!mflowsq</definedName>
    <definedName name="mflowsq" localSheetId="7">[17]!mflowsq</definedName>
    <definedName name="mflowsq" localSheetId="10">[17]!mflowsq</definedName>
    <definedName name="mflowsq" localSheetId="13">[17]!mflowsq</definedName>
    <definedName name="mflowsq">[17]!mflowsq</definedName>
    <definedName name="MICRO" localSheetId="9">#REF!</definedName>
    <definedName name="MICRO" localSheetId="11">#REF!</definedName>
    <definedName name="MICRO" localSheetId="8">#REF!</definedName>
    <definedName name="MICRO" localSheetId="0">#REF!</definedName>
    <definedName name="MICRO" localSheetId="1">#REF!</definedName>
    <definedName name="MICRO" localSheetId="3">#REF!</definedName>
    <definedName name="MICRO" localSheetId="7">#REF!</definedName>
    <definedName name="MICRO" localSheetId="12">#REF!</definedName>
    <definedName name="MICRO" localSheetId="13">#REF!</definedName>
    <definedName name="MICRO">#REF!</definedName>
    <definedName name="MIDDLE" localSheetId="9">#REF!</definedName>
    <definedName name="MIDDLE" localSheetId="11">#REF!</definedName>
    <definedName name="MIDDLE" localSheetId="8">#REF!</definedName>
    <definedName name="MIDDLE" localSheetId="0">#REF!</definedName>
    <definedName name="MIDDLE" localSheetId="1">#REF!</definedName>
    <definedName name="MIDDLE" localSheetId="3">#REF!</definedName>
    <definedName name="MIDDLE" localSheetId="7">#REF!</definedName>
    <definedName name="MIDDLE" localSheetId="12">#REF!</definedName>
    <definedName name="MIDDLE" localSheetId="13">#REF!</definedName>
    <definedName name="MIDDLE">#REF!</definedName>
    <definedName name="Million_b_d">[65]nonopec!$D$426:$D$426</definedName>
    <definedName name="MINISTÉRIO_DA_PREVIDÊNCIA_E_ASSISTÊNCIA_SOCIAL" localSheetId="9">#REF!</definedName>
    <definedName name="MINISTÉRIO_DA_PREVIDÊNCIA_E_ASSISTÊNCIA_SOCIAL" localSheetId="11">#REF!</definedName>
    <definedName name="MINISTÉRIO_DA_PREVIDÊNCIA_E_ASSISTÊNCIA_SOCIAL" localSheetId="8">#REF!</definedName>
    <definedName name="MINISTÉRIO_DA_PREVIDÊNCIA_E_ASSISTÊNCIA_SOCIAL" localSheetId="0">#REF!</definedName>
    <definedName name="MINISTÉRIO_DA_PREVIDÊNCIA_E_ASSISTÊNCIA_SOCIAL" localSheetId="1">#REF!</definedName>
    <definedName name="MINISTÉRIO_DA_PREVIDÊNCIA_E_ASSISTÊNCIA_SOCIAL" localSheetId="3">#REF!</definedName>
    <definedName name="MINISTÉRIO_DA_PREVIDÊNCIA_E_ASSISTÊNCIA_SOCIAL" localSheetId="7">#REF!</definedName>
    <definedName name="MINISTÉRIO_DA_PREVIDÊNCIA_E_ASSISTÊNCIA_SOCIAL" localSheetId="12">#REF!</definedName>
    <definedName name="MINISTÉRIO_DA_PREVIDÊNCIA_E_ASSISTÊNCIA_SOCIAL" localSheetId="13">#REF!</definedName>
    <definedName name="MINISTÉRIO_DA_PREVIDÊNCIA_E_ASSISTÊNCIA_SOCIAL">#REF!</definedName>
    <definedName name="MIRIAMA" localSheetId="9">#REF!</definedName>
    <definedName name="MIRIAMA" localSheetId="11">#REF!</definedName>
    <definedName name="MIRIAMA" localSheetId="8">#REF!</definedName>
    <definedName name="MIRIAMA" localSheetId="0">#REF!</definedName>
    <definedName name="MIRIAMA" localSheetId="1">#REF!</definedName>
    <definedName name="MIRIAMA" localSheetId="3">#REF!</definedName>
    <definedName name="MIRIAMA" localSheetId="7">#REF!</definedName>
    <definedName name="MIRIAMA" localSheetId="12">#REF!</definedName>
    <definedName name="MIRIAMA" localSheetId="13">#REF!</definedName>
    <definedName name="MIRIAMA">#REF!</definedName>
    <definedName name="MIRIAMB" localSheetId="9">#REF!</definedName>
    <definedName name="MIRIAMB" localSheetId="11">#REF!</definedName>
    <definedName name="MIRIAMB" localSheetId="8">#REF!</definedName>
    <definedName name="MIRIAMB" localSheetId="0">#REF!</definedName>
    <definedName name="MIRIAMB" localSheetId="1">#REF!</definedName>
    <definedName name="MIRIAMB" localSheetId="3">#REF!</definedName>
    <definedName name="MIRIAMB" localSheetId="7">#REF!</definedName>
    <definedName name="MIRIAMB" localSheetId="12">#REF!</definedName>
    <definedName name="MIRIAMB" localSheetId="13">#REF!</definedName>
    <definedName name="MIRIAMB">#REF!</definedName>
    <definedName name="MISC3" localSheetId="9">#REF!</definedName>
    <definedName name="MISC3" localSheetId="11">#REF!</definedName>
    <definedName name="MISC3" localSheetId="8">#REF!</definedName>
    <definedName name="MISC3" localSheetId="0">#REF!</definedName>
    <definedName name="MISC3" localSheetId="12">#REF!</definedName>
    <definedName name="MISC3" localSheetId="13">#REF!</definedName>
    <definedName name="MISC3">#REF!</definedName>
    <definedName name="MISC4" localSheetId="3">[19]OUTPUT!#REF!</definedName>
    <definedName name="MISC4">[19]OUTPUT!#REF!</definedName>
    <definedName name="mmm" localSheetId="15" hidden="1">{"Riqfin97",#N/A,FALSE,"Tran";"Riqfinpro",#N/A,FALSE,"Tran"}</definedName>
    <definedName name="mmm" localSheetId="9" hidden="1">{"Riqfin97",#N/A,FALSE,"Tran";"Riqfinpro",#N/A,FALSE,"Tran"}</definedName>
    <definedName name="mmm" localSheetId="11" hidden="1">{"Riqfin97",#N/A,FALSE,"Tran";"Riqfinpro",#N/A,FALSE,"Tran"}</definedName>
    <definedName name="mmm" localSheetId="8" hidden="1">{"Riqfin97",#N/A,FALSE,"Tran";"Riqfinpro",#N/A,FALSE,"Tran"}</definedName>
    <definedName name="mmm" localSheetId="0" hidden="1">{"Riqfin97",#N/A,FALSE,"Tran";"Riqfinpro",#N/A,FALSE,"Tran"}</definedName>
    <definedName name="mmm" localSheetId="1" hidden="1">{"Riqfin97",#N/A,FALSE,"Tran";"Riqfinpro",#N/A,FALSE,"Tran"}</definedName>
    <definedName name="mmm" localSheetId="3" hidden="1">{"Riqfin97",#N/A,FALSE,"Tran";"Riqfinpro",#N/A,FALSE,"Tran"}</definedName>
    <definedName name="mmm" localSheetId="7" hidden="1">{"Riqfin97",#N/A,FALSE,"Tran";"Riqfinpro",#N/A,FALSE,"Tran"}</definedName>
    <definedName name="mmm" localSheetId="10" hidden="1">{"Riqfin97",#N/A,FALSE,"Tran";"Riqfinpro",#N/A,FALSE,"Tran"}</definedName>
    <definedName name="mmm" localSheetId="12" hidden="1">{"Riqfin97",#N/A,FALSE,"Tran";"Riqfinpro",#N/A,FALSE,"Tran"}</definedName>
    <definedName name="mmm" localSheetId="13" hidden="1">{"Riqfin97",#N/A,FALSE,"Tran";"Riqfinpro",#N/A,FALSE,"Tran"}</definedName>
    <definedName name="mmm" hidden="1">{"Riqfin97",#N/A,FALSE,"Tran";"Riqfinpro",#N/A,FALSE,"Tran"}</definedName>
    <definedName name="mmmm" localSheetId="15" hidden="1">{"Tab1",#N/A,FALSE,"P";"Tab2",#N/A,FALSE,"P"}</definedName>
    <definedName name="mmmm" localSheetId="9" hidden="1">{"Tab1",#N/A,FALSE,"P";"Tab2",#N/A,FALSE,"P"}</definedName>
    <definedName name="mmmm" localSheetId="11" hidden="1">{"Tab1",#N/A,FALSE,"P";"Tab2",#N/A,FALSE,"P"}</definedName>
    <definedName name="mmmm" localSheetId="8" hidden="1">{"Tab1",#N/A,FALSE,"P";"Tab2",#N/A,FALSE,"P"}</definedName>
    <definedName name="mmmm" localSheetId="0" hidden="1">{"Tab1",#N/A,FALSE,"P";"Tab2",#N/A,FALSE,"P"}</definedName>
    <definedName name="mmmm" localSheetId="1" hidden="1">{"Tab1",#N/A,FALSE,"P";"Tab2",#N/A,FALSE,"P"}</definedName>
    <definedName name="mmmm" localSheetId="3" hidden="1">{"Tab1",#N/A,FALSE,"P";"Tab2",#N/A,FALSE,"P"}</definedName>
    <definedName name="mmmm" localSheetId="7" hidden="1">{"Tab1",#N/A,FALSE,"P";"Tab2",#N/A,FALSE,"P"}</definedName>
    <definedName name="mmmm" localSheetId="10" hidden="1">{"Tab1",#N/A,FALSE,"P";"Tab2",#N/A,FALSE,"P"}</definedName>
    <definedName name="mmmm" localSheetId="12" hidden="1">{"Tab1",#N/A,FALSE,"P";"Tab2",#N/A,FALSE,"P"}</definedName>
    <definedName name="mmmm" localSheetId="13" hidden="1">{"Tab1",#N/A,FALSE,"P";"Tab2",#N/A,FALSE,"P"}</definedName>
    <definedName name="mmmm" hidden="1">{"Tab1",#N/A,FALSE,"P";"Tab2",#N/A,FALSE,"P"}</definedName>
    <definedName name="mmmmm" localSheetId="15" hidden="1">{"Riqfin97",#N/A,FALSE,"Tran";"Riqfinpro",#N/A,FALSE,"Tran"}</definedName>
    <definedName name="mmmmm" localSheetId="9" hidden="1">{"Riqfin97",#N/A,FALSE,"Tran";"Riqfinpro",#N/A,FALSE,"Tran"}</definedName>
    <definedName name="mmmmm" localSheetId="11" hidden="1">{"Riqfin97",#N/A,FALSE,"Tran";"Riqfinpro",#N/A,FALSE,"Tran"}</definedName>
    <definedName name="mmmmm" localSheetId="8" hidden="1">{"Riqfin97",#N/A,FALSE,"Tran";"Riqfinpro",#N/A,FALSE,"Tran"}</definedName>
    <definedName name="mmmmm" localSheetId="0" hidden="1">{"Riqfin97",#N/A,FALSE,"Tran";"Riqfinpro",#N/A,FALSE,"Tran"}</definedName>
    <definedName name="mmmmm" localSheetId="1" hidden="1">{"Riqfin97",#N/A,FALSE,"Tran";"Riqfinpro",#N/A,FALSE,"Tran"}</definedName>
    <definedName name="mmmmm" localSheetId="3" hidden="1">{"Riqfin97",#N/A,FALSE,"Tran";"Riqfinpro",#N/A,FALSE,"Tran"}</definedName>
    <definedName name="mmmmm" localSheetId="7" hidden="1">{"Riqfin97",#N/A,FALSE,"Tran";"Riqfinpro",#N/A,FALSE,"Tran"}</definedName>
    <definedName name="mmmmm" localSheetId="10" hidden="1">{"Riqfin97",#N/A,FALSE,"Tran";"Riqfinpro",#N/A,FALSE,"Tran"}</definedName>
    <definedName name="mmmmm" localSheetId="12" hidden="1">{"Riqfin97",#N/A,FALSE,"Tran";"Riqfinpro",#N/A,FALSE,"Tran"}</definedName>
    <definedName name="mmmmm" localSheetId="13" hidden="1">{"Riqfin97",#N/A,FALSE,"Tran";"Riqfinpro",#N/A,FALSE,"Tran"}</definedName>
    <definedName name="mmmmm" hidden="1">{"Riqfin97",#N/A,FALSE,"Tran";"Riqfinpro",#N/A,FALSE,"Tran"}</definedName>
    <definedName name="mmmmmmmmm" localSheetId="15" hidden="1">{"Riqfin97",#N/A,FALSE,"Tran";"Riqfinpro",#N/A,FALSE,"Tran"}</definedName>
    <definedName name="mmmmmmmmm" localSheetId="9" hidden="1">{"Riqfin97",#N/A,FALSE,"Tran";"Riqfinpro",#N/A,FALSE,"Tran"}</definedName>
    <definedName name="mmmmmmmmm" localSheetId="11" hidden="1">{"Riqfin97",#N/A,FALSE,"Tran";"Riqfinpro",#N/A,FALSE,"Tran"}</definedName>
    <definedName name="mmmmmmmmm" localSheetId="8"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3" hidden="1">{"Riqfin97",#N/A,FALSE,"Tran";"Riqfinpro",#N/A,FALSE,"Tran"}</definedName>
    <definedName name="mmmmmmmmm" localSheetId="7" hidden="1">{"Riqfin97",#N/A,FALSE,"Tran";"Riqfinpro",#N/A,FALSE,"Tran"}</definedName>
    <definedName name="mmmmmmmmm" localSheetId="10" hidden="1">{"Riqfin97",#N/A,FALSE,"Tran";"Riqfinpro",#N/A,FALSE,"Tran"}</definedName>
    <definedName name="mmmmmmmmm" localSheetId="12" hidden="1">{"Riqfin97",#N/A,FALSE,"Tran";"Riqfinpro",#N/A,FALSE,"Tran"}</definedName>
    <definedName name="mmmmmmmmm" localSheetId="13" hidden="1">{"Riqfin97",#N/A,FALSE,"Tran";"Riqfinpro",#N/A,FALSE,"Tran"}</definedName>
    <definedName name="mmmmmmmmm" hidden="1">{"Riqfin97",#N/A,FALSE,"Tran";"Riqfinpro",#N/A,FALSE,"Tran"}</definedName>
    <definedName name="MN">[58]BCP!#REF!</definedName>
    <definedName name="MNDATES" localSheetId="9">#REF!</definedName>
    <definedName name="MNDATES" localSheetId="11">#REF!</definedName>
    <definedName name="MNDATES" localSheetId="8">#REF!</definedName>
    <definedName name="MNDATES" localSheetId="0">#REF!</definedName>
    <definedName name="MNDATES" localSheetId="1">#REF!</definedName>
    <definedName name="MNDATES" localSheetId="3">#REF!</definedName>
    <definedName name="MNDATES" localSheetId="7">#REF!</definedName>
    <definedName name="MNDATES" localSheetId="12">#REF!</definedName>
    <definedName name="MNDATES" localSheetId="13">#REF!</definedName>
    <definedName name="MNDATES">#REF!</definedName>
    <definedName name="MNP" localSheetId="8">[58]BCP!#REF!</definedName>
    <definedName name="MNP" localSheetId="0">[58]BCP!#REF!</definedName>
    <definedName name="MNP" localSheetId="1">#REF!</definedName>
    <definedName name="MNP" localSheetId="3">[58]BCP!#REF!</definedName>
    <definedName name="MNP" localSheetId="7">[58]BCP!#REF!</definedName>
    <definedName name="MNP">[58]BCP!#REF!</definedName>
    <definedName name="Módulo2.completo">#N/A</definedName>
    <definedName name="MON_SM" localSheetId="9">#REF!</definedName>
    <definedName name="MON_SM" localSheetId="11">#REF!</definedName>
    <definedName name="MON_SM" localSheetId="8">#REF!</definedName>
    <definedName name="MON_SM" localSheetId="0">#REF!</definedName>
    <definedName name="MON_SM" localSheetId="1">#REF!</definedName>
    <definedName name="MON_SM" localSheetId="3">#REF!</definedName>
    <definedName name="MON_SM" localSheetId="7">#REF!</definedName>
    <definedName name="MON_SM" localSheetId="12">#REF!</definedName>
    <definedName name="MON_SM" localSheetId="13">#REF!</definedName>
    <definedName name="MON_SM">#REF!</definedName>
    <definedName name="MONF_SM" localSheetId="9">#REF!</definedName>
    <definedName name="MONF_SM" localSheetId="11">#REF!</definedName>
    <definedName name="MONF_SM" localSheetId="8">#REF!</definedName>
    <definedName name="MONF_SM" localSheetId="0">#REF!</definedName>
    <definedName name="MONF_SM" localSheetId="3">#REF!</definedName>
    <definedName name="MONF_SM" localSheetId="7">#REF!</definedName>
    <definedName name="MONF_SM" localSheetId="12">#REF!</definedName>
    <definedName name="MONF_SM" localSheetId="13">#REF!</definedName>
    <definedName name="MONF_SM">#REF!</definedName>
    <definedName name="Month" localSheetId="9">#REF!</definedName>
    <definedName name="Month" localSheetId="11">#REF!</definedName>
    <definedName name="Month" localSheetId="8">#REF!</definedName>
    <definedName name="Month" localSheetId="0">#REF!</definedName>
    <definedName name="Month" localSheetId="1">#REF!</definedName>
    <definedName name="Month" localSheetId="3">#REF!</definedName>
    <definedName name="Month" localSheetId="7">#REF!</definedName>
    <definedName name="Month" localSheetId="12">#REF!</definedName>
    <definedName name="Month" localSheetId="13">#REF!</definedName>
    <definedName name="Month">#REF!</definedName>
    <definedName name="MonthIndex" localSheetId="9">#REF!</definedName>
    <definedName name="MonthIndex" localSheetId="11">#REF!</definedName>
    <definedName name="MonthIndex" localSheetId="8">#REF!</definedName>
    <definedName name="MonthIndex" localSheetId="0">#REF!</definedName>
    <definedName name="MonthIndex" localSheetId="1">#REF!</definedName>
    <definedName name="MonthIndex" localSheetId="3">#REF!</definedName>
    <definedName name="MonthIndex" localSheetId="12">#REF!</definedName>
    <definedName name="MonthIndex" localSheetId="13">#REF!</definedName>
    <definedName name="MonthIndex">#REF!</definedName>
    <definedName name="MonthlyInf">[83]CPI!$A$403:$N$559</definedName>
    <definedName name="MONTHS">[78]MONTHLY!$BV$3:$CG$3</definedName>
    <definedName name="MONY" localSheetId="9">#REF!</definedName>
    <definedName name="MONY" localSheetId="11">#REF!</definedName>
    <definedName name="MONY" localSheetId="8">#REF!</definedName>
    <definedName name="MONY" localSheetId="0">#REF!</definedName>
    <definedName name="MONY" localSheetId="1">#REF!</definedName>
    <definedName name="MONY" localSheetId="3">#REF!</definedName>
    <definedName name="MONY" localSheetId="7">#REF!</definedName>
    <definedName name="MONY" localSheetId="12">#REF!</definedName>
    <definedName name="MONY" localSheetId="13">#REF!</definedName>
    <definedName name="MONY">#REF!</definedName>
    <definedName name="moodys" localSheetId="8">'[125]Credit ratings on 1st issues'!#REF!</definedName>
    <definedName name="moodys" localSheetId="0">'[125]Credit ratings on 1st issues'!#REF!</definedName>
    <definedName name="moodys" localSheetId="1">#REF!</definedName>
    <definedName name="moodys" localSheetId="3">'[125]Credit ratings on 1st issues'!#REF!</definedName>
    <definedName name="moodys" localSheetId="7">'[125]Credit ratings on 1st issues'!#REF!</definedName>
    <definedName name="moodys">'[125]Credit ratings on 1st issues'!#REF!</definedName>
    <definedName name="MPETROLEO" localSheetId="9">#REF!</definedName>
    <definedName name="MPETROLEO" localSheetId="11">#REF!</definedName>
    <definedName name="MPETROLEO" localSheetId="8">#REF!</definedName>
    <definedName name="MPETROLEO" localSheetId="0">#REF!</definedName>
    <definedName name="MPETROLEO" localSheetId="1">#REF!</definedName>
    <definedName name="MPETROLEO" localSheetId="3">#REF!</definedName>
    <definedName name="MPETROLEO" localSheetId="7">#REF!</definedName>
    <definedName name="MPETROLEO" localSheetId="12">#REF!</definedName>
    <definedName name="MPETROLEO" localSheetId="13">#REF!</definedName>
    <definedName name="MPETROLEO">#REF!</definedName>
    <definedName name="msci">[104]Sheet1!$H$2:$K$24</definedName>
    <definedName name="mscid">[104]Sheet1!$B$2:$E$24</definedName>
    <definedName name="mscil">[104]Sheet1!$H$2:$K$24</definedName>
    <definedName name="mstocksa" localSheetId="4">[17]!mstocksa</definedName>
    <definedName name="mstocksa" localSheetId="1">#REF!</definedName>
    <definedName name="mstocksa" localSheetId="3">[17]!mstocksa</definedName>
    <definedName name="mstocksa" localSheetId="7">[17]!mstocksa</definedName>
    <definedName name="mstocksa" localSheetId="10">[17]!mstocksa</definedName>
    <definedName name="mstocksa" localSheetId="13">[17]!mstocksa</definedName>
    <definedName name="mstocksa">[17]!mstocksa</definedName>
    <definedName name="mstocksq" localSheetId="4">[17]!mstocksq</definedName>
    <definedName name="mstocksq" localSheetId="1">#REF!</definedName>
    <definedName name="mstocksq" localSheetId="3">[17]!mstocksq</definedName>
    <definedName name="mstocksq" localSheetId="7">[17]!mstocksq</definedName>
    <definedName name="mstocksq" localSheetId="10">[17]!mstocksq</definedName>
    <definedName name="mstocksq" localSheetId="13">[17]!mstocksq</definedName>
    <definedName name="mstocksq">[17]!mstocksq</definedName>
    <definedName name="mte" localSheetId="15" hidden="1">{"Riqfin97",#N/A,FALSE,"Tran";"Riqfinpro",#N/A,FALSE,"Tran"}</definedName>
    <definedName name="mte" localSheetId="9" hidden="1">{"Riqfin97",#N/A,FALSE,"Tran";"Riqfinpro",#N/A,FALSE,"Tran"}</definedName>
    <definedName name="mte" localSheetId="11" hidden="1">{"Riqfin97",#N/A,FALSE,"Tran";"Riqfinpro",#N/A,FALSE,"Tran"}</definedName>
    <definedName name="mte" localSheetId="8" hidden="1">{"Riqfin97",#N/A,FALSE,"Tran";"Riqfinpro",#N/A,FALSE,"Tran"}</definedName>
    <definedName name="mte" localSheetId="0" hidden="1">{"Riqfin97",#N/A,FALSE,"Tran";"Riqfinpro",#N/A,FALSE,"Tran"}</definedName>
    <definedName name="mte" localSheetId="1" hidden="1">{"Riqfin97",#N/A,FALSE,"Tran";"Riqfinpro",#N/A,FALSE,"Tran"}</definedName>
    <definedName name="mte" localSheetId="3" hidden="1">{"Riqfin97",#N/A,FALSE,"Tran";"Riqfinpro",#N/A,FALSE,"Tran"}</definedName>
    <definedName name="mte" localSheetId="7" hidden="1">{"Riqfin97",#N/A,FALSE,"Tran";"Riqfinpro",#N/A,FALSE,"Tran"}</definedName>
    <definedName name="mte" localSheetId="10" hidden="1">{"Riqfin97",#N/A,FALSE,"Tran";"Riqfinpro",#N/A,FALSE,"Tran"}</definedName>
    <definedName name="mte" localSheetId="12" hidden="1">{"Riqfin97",#N/A,FALSE,"Tran";"Riqfinpro",#N/A,FALSE,"Tran"}</definedName>
    <definedName name="mte" localSheetId="13" hidden="1">{"Riqfin97",#N/A,FALSE,"Tran";"Riqfinpro",#N/A,FALSE,"Tran"}</definedName>
    <definedName name="mte" hidden="1">{"Riqfin97",#N/A,FALSE,"Tran";"Riqfinpro",#N/A,FALSE,"Tran"}</definedName>
    <definedName name="MUNI96" localSheetId="9">#REF!</definedName>
    <definedName name="MUNI96" localSheetId="11">#REF!</definedName>
    <definedName name="MUNI96" localSheetId="8">#REF!</definedName>
    <definedName name="MUNI96" localSheetId="0">#REF!</definedName>
    <definedName name="MUNI96" localSheetId="1">#REF!</definedName>
    <definedName name="MUNI96" localSheetId="3">#REF!</definedName>
    <definedName name="MUNI96" localSheetId="7">#REF!</definedName>
    <definedName name="MUNI96" localSheetId="12">#REF!</definedName>
    <definedName name="MUNI96" localSheetId="13">#REF!</definedName>
    <definedName name="MUNI96">#REF!</definedName>
    <definedName name="Municipios" localSheetId="9">#REF!</definedName>
    <definedName name="Municipios" localSheetId="11">#REF!</definedName>
    <definedName name="Municipios" localSheetId="8">#REF!</definedName>
    <definedName name="Municipios" localSheetId="0">#REF!</definedName>
    <definedName name="Municipios" localSheetId="3">#REF!</definedName>
    <definedName name="Municipios" localSheetId="7">#REF!</definedName>
    <definedName name="Municipios" localSheetId="12">#REF!</definedName>
    <definedName name="Municipios" localSheetId="13">#REF!</definedName>
    <definedName name="Municipios">#REF!</definedName>
    <definedName name="n" localSheetId="15" hidden="1">{"Minpmon",#N/A,FALSE,"Monthinput"}</definedName>
    <definedName name="n" localSheetId="9" hidden="1">{"Minpmon",#N/A,FALSE,"Monthinput"}</definedName>
    <definedName name="n" localSheetId="11" hidden="1">{"Minpmon",#N/A,FALSE,"Monthinput"}</definedName>
    <definedName name="n" localSheetId="8" hidden="1">{"Minpmon",#N/A,FALSE,"Monthinput"}</definedName>
    <definedName name="n" localSheetId="0" hidden="1">{"Minpmon",#N/A,FALSE,"Monthinput"}</definedName>
    <definedName name="n" localSheetId="1" hidden="1">{"Minpmon",#N/A,FALSE,"Monthinput"}</definedName>
    <definedName name="n" localSheetId="3" hidden="1">{"Minpmon",#N/A,FALSE,"Monthinput"}</definedName>
    <definedName name="n" localSheetId="7" hidden="1">{"Minpmon",#N/A,FALSE,"Monthinput"}</definedName>
    <definedName name="n" localSheetId="10" hidden="1">{"Minpmon",#N/A,FALSE,"Monthinput"}</definedName>
    <definedName name="n" localSheetId="12" hidden="1">{"Minpmon",#N/A,FALSE,"Monthinput"}</definedName>
    <definedName name="n" localSheetId="13" hidden="1">{"Minpmon",#N/A,FALSE,"Monthinput"}</definedName>
    <definedName name="n" hidden="1">{"Minpmon",#N/A,FALSE,"Monthinput"}</definedName>
    <definedName name="names">'[45]shared data'!$B$7:$O$7</definedName>
    <definedName name="NAMES_A">'[45]shared data'!$B$5:$B$223</definedName>
    <definedName name="names_w" localSheetId="9">#REF!</definedName>
    <definedName name="names_w" localSheetId="11">#REF!</definedName>
    <definedName name="names_w" localSheetId="8">#REF!</definedName>
    <definedName name="names_w" localSheetId="0">#REF!</definedName>
    <definedName name="names_w" localSheetId="1">#REF!</definedName>
    <definedName name="names_w" localSheetId="3">#REF!</definedName>
    <definedName name="names_w" localSheetId="7">#REF!</definedName>
    <definedName name="names_w" localSheetId="12">#REF!</definedName>
    <definedName name="names_w" localSheetId="13">#REF!</definedName>
    <definedName name="names_w">#REF!</definedName>
    <definedName name="NC_R" localSheetId="11">[56]Q1!#REF!</definedName>
    <definedName name="NC_R" localSheetId="8">[56]Q1!#REF!</definedName>
    <definedName name="NC_R" localSheetId="0">[56]Q1!#REF!</definedName>
    <definedName name="NC_R" localSheetId="1">[56]Q1!#REF!</definedName>
    <definedName name="NC_R" localSheetId="3">[56]Q1!#REF!</definedName>
    <definedName name="NC_R" localSheetId="7">[56]Q1!#REF!</definedName>
    <definedName name="NC_R">[56]Q1!#REF!</definedName>
    <definedName name="NCG">#N/A</definedName>
    <definedName name="NCG_R">#N/A</definedName>
    <definedName name="NCP">#N/A</definedName>
    <definedName name="NCP_R">#N/A</definedName>
    <definedName name="Ndf">[51]CIRRs!$C$69</definedName>
    <definedName name="NE" localSheetId="9">#REF!</definedName>
    <definedName name="NE" localSheetId="11">#REF!</definedName>
    <definedName name="NE" localSheetId="8">#REF!</definedName>
    <definedName name="NE" localSheetId="0">#REF!</definedName>
    <definedName name="NE" localSheetId="1">#REF!</definedName>
    <definedName name="NE" localSheetId="3">#REF!</definedName>
    <definedName name="NE" localSheetId="7">#REF!</definedName>
    <definedName name="NE" localSheetId="12">#REF!</definedName>
    <definedName name="NE" localSheetId="13">#REF!</definedName>
    <definedName name="NE">#REF!</definedName>
    <definedName name="NECESSIDADE_DE_FINANCIAMENTO" localSheetId="9">#REF!</definedName>
    <definedName name="NECESSIDADE_DE_FINANCIAMENTO" localSheetId="11">#REF!</definedName>
    <definedName name="NECESSIDADE_DE_FINANCIAMENTO" localSheetId="8">#REF!</definedName>
    <definedName name="NECESSIDADE_DE_FINANCIAMENTO" localSheetId="0">#REF!</definedName>
    <definedName name="NECESSIDADE_DE_FINANCIAMENTO" localSheetId="1">#REF!</definedName>
    <definedName name="NECESSIDADE_DE_FINANCIAMENTO" localSheetId="3">#REF!</definedName>
    <definedName name="NECESSIDADE_DE_FINANCIAMENTO" localSheetId="7">#REF!</definedName>
    <definedName name="NECESSIDADE_DE_FINANCIAMENTO" localSheetId="12">#REF!</definedName>
    <definedName name="NECESSIDADE_DE_FINANCIAMENTO" localSheetId="13">#REF!</definedName>
    <definedName name="NECESSIDADE_DE_FINANCIAMENTO">#REF!</definedName>
    <definedName name="NEperc" localSheetId="9">#REF!</definedName>
    <definedName name="NEperc" localSheetId="11">#REF!</definedName>
    <definedName name="NEperc" localSheetId="8">#REF!</definedName>
    <definedName name="NEperc" localSheetId="0">#REF!</definedName>
    <definedName name="NEperc" localSheetId="1">#REF!</definedName>
    <definedName name="NEperc" localSheetId="3">#REF!</definedName>
    <definedName name="NEperc" localSheetId="7">#REF!</definedName>
    <definedName name="NEperc" localSheetId="12">#REF!</definedName>
    <definedName name="NEperc" localSheetId="13">#REF!</definedName>
    <definedName name="NEperc">#REF!</definedName>
    <definedName name="Netherlands_wt">'[66]OECD wgt'!$B$26</definedName>
    <definedName name="new" localSheetId="9">#REF!</definedName>
    <definedName name="new" localSheetId="11">#REF!</definedName>
    <definedName name="new" localSheetId="8">#REF!</definedName>
    <definedName name="new" localSheetId="0">#REF!</definedName>
    <definedName name="new" localSheetId="1">#REF!</definedName>
    <definedName name="new" localSheetId="3">#REF!</definedName>
    <definedName name="new" localSheetId="7">#REF!</definedName>
    <definedName name="new" localSheetId="12">#REF!</definedName>
    <definedName name="new" localSheetId="13">#REF!</definedName>
    <definedName name="new">#REF!</definedName>
    <definedName name="NEWSHEET" localSheetId="9">#REF!</definedName>
    <definedName name="NEWSHEET" localSheetId="11">#REF!</definedName>
    <definedName name="NEWSHEET" localSheetId="8">#REF!</definedName>
    <definedName name="NEWSHEET" localSheetId="0">#REF!</definedName>
    <definedName name="NEWSHEET" localSheetId="1">#REF!</definedName>
    <definedName name="NEWSHEET" localSheetId="3">#REF!</definedName>
    <definedName name="NEWSHEET" localSheetId="7">#REF!</definedName>
    <definedName name="NEWSHEET" localSheetId="12">#REF!</definedName>
    <definedName name="NEWSHEET" localSheetId="13">#REF!</definedName>
    <definedName name="NEWSHEET">#REF!</definedName>
    <definedName name="nfa_by_bank" localSheetId="9">#REF!</definedName>
    <definedName name="nfa_by_bank" localSheetId="11">#REF!</definedName>
    <definedName name="nfa_by_bank" localSheetId="8">#REF!</definedName>
    <definedName name="nfa_by_bank" localSheetId="0">#REF!</definedName>
    <definedName name="nfa_by_bank" localSheetId="7">#REF!</definedName>
    <definedName name="nfa_by_bank" localSheetId="12">#REF!</definedName>
    <definedName name="nfa_by_bank" localSheetId="13">#REF!</definedName>
    <definedName name="nfa_by_bank">#REF!</definedName>
    <definedName name="NFB_R" localSheetId="11">[56]Q1!#REF!</definedName>
    <definedName name="NFB_R" localSheetId="8">[56]Q1!#REF!</definedName>
    <definedName name="NFB_R" localSheetId="0">[56]Q1!#REF!</definedName>
    <definedName name="NFB_R" localSheetId="1">[56]Q1!#REF!</definedName>
    <definedName name="NFB_R" localSheetId="3">[56]Q1!#REF!</definedName>
    <definedName name="NFB_R" localSheetId="7">[56]Q1!#REF!</definedName>
    <definedName name="NFB_R">[56]Q1!#REF!</definedName>
    <definedName name="NFB_R_GDP" localSheetId="11">[56]Q1!#REF!</definedName>
    <definedName name="NFB_R_GDP" localSheetId="8">[56]Q1!#REF!</definedName>
    <definedName name="NFB_R_GDP" localSheetId="0">[56]Q1!#REF!</definedName>
    <definedName name="NFB_R_GDP" localSheetId="1">[56]Q1!#REF!</definedName>
    <definedName name="NFB_R_GDP" localSheetId="3">[56]Q1!#REF!</definedName>
    <definedName name="NFB_R_GDP" localSheetId="7">[56]Q1!#REF!</definedName>
    <definedName name="NFB_R_GDP">[56]Q1!#REF!</definedName>
    <definedName name="NFI">#N/A</definedName>
    <definedName name="NFI_R">#N/A</definedName>
    <definedName name="NFIP" localSheetId="9">#REF!</definedName>
    <definedName name="NFIP" localSheetId="11">#REF!</definedName>
    <definedName name="NFIP" localSheetId="8">#REF!</definedName>
    <definedName name="NFIP" localSheetId="0">#REF!</definedName>
    <definedName name="NFIP" localSheetId="1">#REF!</definedName>
    <definedName name="NFIP" localSheetId="3">#REF!</definedName>
    <definedName name="NFIP" localSheetId="7">#REF!</definedName>
    <definedName name="NFIP" localSheetId="12">#REF!</definedName>
    <definedName name="NFIP" localSheetId="13">#REF!</definedName>
    <definedName name="NFIP">#REF!</definedName>
    <definedName name="NFPS_" localSheetId="11">[38]OPS!#REF!</definedName>
    <definedName name="NFPS_" localSheetId="8">[38]OPS!#REF!</definedName>
    <definedName name="NFPS_" localSheetId="0">[38]OPS!#REF!</definedName>
    <definedName name="NFPS_" localSheetId="1">[38]OPS!#REF!</definedName>
    <definedName name="NFPS_" localSheetId="3">[38]OPS!#REF!</definedName>
    <definedName name="NFPS_" localSheetId="7">[38]OPS!#REF!</definedName>
    <definedName name="NFPS_">[38]OPS!#REF!</definedName>
    <definedName name="NGDP">#N/A</definedName>
    <definedName name="NGDP_D" localSheetId="11">[56]Q3!#REF!</definedName>
    <definedName name="NGDP_D" localSheetId="8">[56]Q3!#REF!</definedName>
    <definedName name="NGDP_D" localSheetId="0">[56]Q3!#REF!</definedName>
    <definedName name="NGDP_D" localSheetId="1">[56]Q3!#REF!</definedName>
    <definedName name="NGDP_D" localSheetId="3">[56]Q3!#REF!</definedName>
    <definedName name="NGDP_D" localSheetId="7">[56]Q3!#REF!</definedName>
    <definedName name="NGDP_D">[56]Q3!#REF!</definedName>
    <definedName name="NGDP_DG">#N/A</definedName>
    <definedName name="NGDP_R">#N/A</definedName>
    <definedName name="NGDP_RG">#N/A</definedName>
    <definedName name="ngdp2">[37]Q2!$E$47:$AH$47</definedName>
    <definedName name="NGDPA" localSheetId="9">#REF!</definedName>
    <definedName name="NGDPA" localSheetId="11">#REF!</definedName>
    <definedName name="NGDPA" localSheetId="8">#REF!</definedName>
    <definedName name="NGDPA" localSheetId="0">#REF!</definedName>
    <definedName name="NGDPA" localSheetId="1">#REF!</definedName>
    <definedName name="NGDPA" localSheetId="3">#REF!</definedName>
    <definedName name="NGDPA" localSheetId="7">#REF!</definedName>
    <definedName name="NGDPA" localSheetId="12">#REF!</definedName>
    <definedName name="NGDPA" localSheetId="13">#REF!</definedName>
    <definedName name="NGDPA">#REF!</definedName>
    <definedName name="NGK" localSheetId="9">#REF!</definedName>
    <definedName name="NGK" localSheetId="11">#REF!</definedName>
    <definedName name="NGK" localSheetId="8">#REF!</definedName>
    <definedName name="NGK" localSheetId="0">#REF!</definedName>
    <definedName name="NGK" localSheetId="3">#REF!</definedName>
    <definedName name="NGK" localSheetId="7">#REF!</definedName>
    <definedName name="NGK" localSheetId="12">#REF!</definedName>
    <definedName name="NGK" localSheetId="13">#REF!</definedName>
    <definedName name="NGK">#REF!</definedName>
    <definedName name="NGNI" localSheetId="9">#REF!</definedName>
    <definedName name="NGNI" localSheetId="11">#REF!</definedName>
    <definedName name="NGNI" localSheetId="8">#REF!</definedName>
    <definedName name="NGNI" localSheetId="0">#REF!</definedName>
    <definedName name="NGNI" localSheetId="3">#REF!</definedName>
    <definedName name="NGNI" localSheetId="7">#REF!</definedName>
    <definedName name="NGNI" localSheetId="12">#REF!</definedName>
    <definedName name="NGNI" localSheetId="13">#REF!</definedName>
    <definedName name="NGNI">#REF!</definedName>
    <definedName name="NGPXO" localSheetId="9">#REF!</definedName>
    <definedName name="NGPXO" localSheetId="11">#REF!</definedName>
    <definedName name="NGPXO" localSheetId="8">#REF!</definedName>
    <definedName name="NGPXO" localSheetId="0">#REF!</definedName>
    <definedName name="NGPXO" localSheetId="12">#REF!</definedName>
    <definedName name="NGPXO" localSheetId="13">#REF!</definedName>
    <definedName name="NGPXO">#REF!</definedName>
    <definedName name="NGPXO_R" localSheetId="9">#REF!</definedName>
    <definedName name="NGPXO_R" localSheetId="11">#REF!</definedName>
    <definedName name="NGPXO_R" localSheetId="8">#REF!</definedName>
    <definedName name="NGPXO_R" localSheetId="0">#REF!</definedName>
    <definedName name="NGPXO_R" localSheetId="12">#REF!</definedName>
    <definedName name="NGPXO_R" localSheetId="13">#REF!</definedName>
    <definedName name="NGPXO_R">#REF!</definedName>
    <definedName name="NGS_NGDP">#N/A</definedName>
    <definedName name="NGSP" localSheetId="11">[56]Q2!#REF!</definedName>
    <definedName name="NGSP" localSheetId="8">[56]Q2!#REF!</definedName>
    <definedName name="NGSP" localSheetId="1">[56]Q2!#REF!</definedName>
    <definedName name="NGSP" localSheetId="3">[56]Q2!#REF!</definedName>
    <definedName name="NGSP">[56]Q2!#REF!</definedName>
    <definedName name="NI" localSheetId="11">[56]Q2!#REF!</definedName>
    <definedName name="NI" localSheetId="1">[56]Q2!#REF!</definedName>
    <definedName name="NI" localSheetId="3">[56]Q2!#REF!</definedName>
    <definedName name="NI">[56]Q2!#REF!</definedName>
    <definedName name="NI_GDP" localSheetId="11">[56]Q2!#REF!</definedName>
    <definedName name="NI_GDP" localSheetId="1">[56]Q2!#REF!</definedName>
    <definedName name="NI_GDP" localSheetId="3">[56]Q2!#REF!</definedName>
    <definedName name="NI_GDP">[56]Q2!#REF!</definedName>
    <definedName name="NI_NGDP" localSheetId="11">[56]Q2!#REF!</definedName>
    <definedName name="NI_NGDP" localSheetId="1">[56]Q2!#REF!</definedName>
    <definedName name="NI_NGDP" localSheetId="3">[56]Q2!#REF!</definedName>
    <definedName name="NI_NGDP">[56]Q2!#REF!</definedName>
    <definedName name="NI_R" localSheetId="11">[56]Q1!#REF!</definedName>
    <definedName name="NI_R" localSheetId="1">[56]Q1!#REF!</definedName>
    <definedName name="NI_R" localSheetId="3">[56]Q1!#REF!</definedName>
    <definedName name="NI_R">[56]Q1!#REF!</definedName>
    <definedName name="NINV">#N/A</definedName>
    <definedName name="NINV_R">#N/A</definedName>
    <definedName name="NINV_R_GDP" localSheetId="11">[56]Q1!#REF!</definedName>
    <definedName name="NINV_R_GDP" localSheetId="1">[56]Q1!#REF!</definedName>
    <definedName name="NINV_R_GDP" localSheetId="3">[56]Q1!#REF!</definedName>
    <definedName name="NINV_R_GDP">[56]Q1!#REF!</definedName>
    <definedName name="njkg" localSheetId="11">[5]!njkg</definedName>
    <definedName name="njkg" localSheetId="1">[5]!njkg</definedName>
    <definedName name="njkg" localSheetId="3">[5]!njkg</definedName>
    <definedName name="njkg">[5]!njkg</definedName>
    <definedName name="NLG">[51]CIRRs!$C$99</definedName>
    <definedName name="NM">#N/A</definedName>
    <definedName name="NM_R">#N/A</definedName>
    <definedName name="nmBlankCell">'[126]Table 2.1 from DDP program'!$A$2:$A$2</definedName>
    <definedName name="nmBlankRow" localSheetId="8">[127]EDT!#REF!</definedName>
    <definedName name="nmBlankRow" localSheetId="0">[127]EDT!#REF!</definedName>
    <definedName name="nmBlankRow" localSheetId="1">#REF!</definedName>
    <definedName name="nmBlankRow" localSheetId="3">[127]EDT!#REF!</definedName>
    <definedName name="nmBlankRow" localSheetId="7">[127]EDT!#REF!</definedName>
    <definedName name="nmBlankRow">[127]EDT!#REF!</definedName>
    <definedName name="nmColumnHeader">[127]EDT!$3:$3</definedName>
    <definedName name="nmData">[127]EDT!$B$4:$AA$36</definedName>
    <definedName name="NMG" localSheetId="9">#REF!</definedName>
    <definedName name="NMG" localSheetId="11">#REF!</definedName>
    <definedName name="NMG" localSheetId="8">#REF!</definedName>
    <definedName name="NMG" localSheetId="0">#REF!</definedName>
    <definedName name="NMG" localSheetId="1">#REF!</definedName>
    <definedName name="NMG" localSheetId="3">#REF!</definedName>
    <definedName name="NMG" localSheetId="7">#REF!</definedName>
    <definedName name="NMG" localSheetId="12">#REF!</definedName>
    <definedName name="NMG" localSheetId="13">#REF!</definedName>
    <definedName name="NMG">#REF!</definedName>
    <definedName name="NMG_R" localSheetId="9">#REF!</definedName>
    <definedName name="NMG_R" localSheetId="11">#REF!</definedName>
    <definedName name="NMG_R" localSheetId="8">#REF!</definedName>
    <definedName name="NMG_R" localSheetId="0">#REF!</definedName>
    <definedName name="NMG_R" localSheetId="1">#REF!</definedName>
    <definedName name="NMG_R" localSheetId="3">#REF!</definedName>
    <definedName name="NMG_R" localSheetId="7">#REF!</definedName>
    <definedName name="NMG_R" localSheetId="12">#REF!</definedName>
    <definedName name="NMG_R" localSheetId="13">#REF!</definedName>
    <definedName name="NMG_R">#REF!</definedName>
    <definedName name="NMG_RG">#N/A</definedName>
    <definedName name="nmIndexTable" localSheetId="8">[127]EDT!#REF!</definedName>
    <definedName name="nmIndexTable" localSheetId="0">[127]EDT!#REF!</definedName>
    <definedName name="nmIndexTable" localSheetId="1">#REF!</definedName>
    <definedName name="nmIndexTable" localSheetId="3">[127]EDT!#REF!</definedName>
    <definedName name="nmIndexTable" localSheetId="7">[127]EDT!#REF!</definedName>
    <definedName name="nmIndexTable">[127]EDT!#REF!</definedName>
    <definedName name="nmReportFooter">'[128]Table 1'!$29:$29</definedName>
    <definedName name="nmReportHeader">#N/A</definedName>
    <definedName name="nmReportNotes">'[128]Table 1'!$30:$30</definedName>
    <definedName name="nmRowHeader">[127]EDT!$A$4:$A$36</definedName>
    <definedName name="NMS" localSheetId="11">[56]Q2!#REF!</definedName>
    <definedName name="NMS" localSheetId="8">[56]Q2!#REF!</definedName>
    <definedName name="NMS" localSheetId="0">[56]Q2!#REF!</definedName>
    <definedName name="NMS" localSheetId="1">[56]Q2!#REF!</definedName>
    <definedName name="NMS" localSheetId="3">[56]Q2!#REF!</definedName>
    <definedName name="NMS" localSheetId="7">[56]Q2!#REF!</definedName>
    <definedName name="NMS">[56]Q2!#REF!</definedName>
    <definedName name="NMS_R" localSheetId="11">[56]Q1!#REF!</definedName>
    <definedName name="NMS_R" localSheetId="8">[56]Q1!#REF!</definedName>
    <definedName name="NMS_R" localSheetId="0">[56]Q1!#REF!</definedName>
    <definedName name="NMS_R" localSheetId="1">[56]Q1!#REF!</definedName>
    <definedName name="NMS_R" localSheetId="3">[56]Q1!#REF!</definedName>
    <definedName name="NMS_R" localSheetId="7">[56]Q1!#REF!</definedName>
    <definedName name="NMS_R">[56]Q1!#REF!</definedName>
    <definedName name="nmScale" localSheetId="8">[127]EDT!#REF!</definedName>
    <definedName name="nmScale" localSheetId="0">[127]EDT!#REF!</definedName>
    <definedName name="nmScale" localSheetId="1">#REF!</definedName>
    <definedName name="nmScale" localSheetId="3">[127]EDT!#REF!</definedName>
    <definedName name="nmScale" localSheetId="7">[127]EDT!#REF!</definedName>
    <definedName name="nmScale">[127]EDT!#REF!</definedName>
    <definedName name="nn" localSheetId="15" hidden="1">{"Riqfin97",#N/A,FALSE,"Tran";"Riqfinpro",#N/A,FALSE,"Tran"}</definedName>
    <definedName name="nn" localSheetId="9" hidden="1">{"Riqfin97",#N/A,FALSE,"Tran";"Riqfinpro",#N/A,FALSE,"Tran"}</definedName>
    <definedName name="nn" localSheetId="11" hidden="1">{"Riqfin97",#N/A,FALSE,"Tran";"Riqfinpro",#N/A,FALSE,"Tran"}</definedName>
    <definedName name="nn" localSheetId="8" hidden="1">{"Riqfin97",#N/A,FALSE,"Tran";"Riqfinpro",#N/A,FALSE,"Tran"}</definedName>
    <definedName name="nn" localSheetId="0" hidden="1">{"Riqfin97",#N/A,FALSE,"Tran";"Riqfinpro",#N/A,FALSE,"Tran"}</definedName>
    <definedName name="nn" localSheetId="1" hidden="1">{"Riqfin97",#N/A,FALSE,"Tran";"Riqfinpro",#N/A,FALSE,"Tran"}</definedName>
    <definedName name="nn" localSheetId="3" hidden="1">{"Riqfin97",#N/A,FALSE,"Tran";"Riqfinpro",#N/A,FALSE,"Tran"}</definedName>
    <definedName name="nn" localSheetId="7" hidden="1">{"Riqfin97",#N/A,FALSE,"Tran";"Riqfinpro",#N/A,FALSE,"Tran"}</definedName>
    <definedName name="nn" localSheetId="10" hidden="1">{"Riqfin97",#N/A,FALSE,"Tran";"Riqfinpro",#N/A,FALSE,"Tran"}</definedName>
    <definedName name="nn" localSheetId="12" hidden="1">{"Riqfin97",#N/A,FALSE,"Tran";"Riqfinpro",#N/A,FALSE,"Tran"}</definedName>
    <definedName name="nn" localSheetId="13" hidden="1">{"Riqfin97",#N/A,FALSE,"Tran";"Riqfinpro",#N/A,FALSE,"Tran"}</definedName>
    <definedName name="nn" hidden="1">{"Riqfin97",#N/A,FALSE,"Tran";"Riqfinpro",#N/A,FALSE,"Tran"}</definedName>
    <definedName name="NNAMES" localSheetId="9">#REF!</definedName>
    <definedName name="NNAMES" localSheetId="11">#REF!</definedName>
    <definedName name="NNAMES" localSheetId="8">#REF!</definedName>
    <definedName name="NNAMES" localSheetId="0">#REF!</definedName>
    <definedName name="NNAMES" localSheetId="1">#REF!</definedName>
    <definedName name="NNAMES" localSheetId="3">#REF!</definedName>
    <definedName name="NNAMES" localSheetId="7">#REF!</definedName>
    <definedName name="NNAMES" localSheetId="12">#REF!</definedName>
    <definedName name="NNAMES" localSheetId="13">#REF!</definedName>
    <definedName name="NNAMES">#REF!</definedName>
    <definedName name="nnn" localSheetId="15" hidden="1">{"Tab1",#N/A,FALSE,"P";"Tab2",#N/A,FALSE,"P"}</definedName>
    <definedName name="nnn" localSheetId="9" hidden="1">{"Tab1",#N/A,FALSE,"P";"Tab2",#N/A,FALSE,"P"}</definedName>
    <definedName name="nnn" localSheetId="11" hidden="1">{"Tab1",#N/A,FALSE,"P";"Tab2",#N/A,FALSE,"P"}</definedName>
    <definedName name="nnn" localSheetId="8" hidden="1">{"Tab1",#N/A,FALSE,"P";"Tab2",#N/A,FALSE,"P"}</definedName>
    <definedName name="nnn" localSheetId="0" hidden="1">{"Tab1",#N/A,FALSE,"P";"Tab2",#N/A,FALSE,"P"}</definedName>
    <definedName name="nnn" localSheetId="1" hidden="1">{"Tab1",#N/A,FALSE,"P";"Tab2",#N/A,FALSE,"P"}</definedName>
    <definedName name="nnn" localSheetId="3" hidden="1">{"Tab1",#N/A,FALSE,"P";"Tab2",#N/A,FALSE,"P"}</definedName>
    <definedName name="nnn" localSheetId="7" hidden="1">{"Tab1",#N/A,FALSE,"P";"Tab2",#N/A,FALSE,"P"}</definedName>
    <definedName name="nnn" localSheetId="10" hidden="1">{"Tab1",#N/A,FALSE,"P";"Tab2",#N/A,FALSE,"P"}</definedName>
    <definedName name="nnn" localSheetId="12" hidden="1">{"Tab1",#N/A,FALSE,"P";"Tab2",#N/A,FALSE,"P"}</definedName>
    <definedName name="nnn" localSheetId="13" hidden="1">{"Tab1",#N/A,FALSE,"P";"Tab2",#N/A,FALSE,"P"}</definedName>
    <definedName name="nnn" hidden="1">{"Tab1",#N/A,FALSE,"P";"Tab2",#N/A,FALSE,"P"}</definedName>
    <definedName name="nnnnn">#N/A</definedName>
    <definedName name="nnnnnnnnnn" localSheetId="15" hidden="1">{"Minpmon",#N/A,FALSE,"Monthinput"}</definedName>
    <definedName name="nnnnnnnnnn" localSheetId="9" hidden="1">{"Minpmon",#N/A,FALSE,"Monthinput"}</definedName>
    <definedName name="nnnnnnnnnn" localSheetId="11" hidden="1">{"Minpmon",#N/A,FALSE,"Monthinput"}</definedName>
    <definedName name="nnnnnnnnnn" localSheetId="8" hidden="1">{"Minpmon",#N/A,FALSE,"Monthinput"}</definedName>
    <definedName name="nnnnnnnnnn" localSheetId="0" hidden="1">{"Minpmon",#N/A,FALSE,"Monthinput"}</definedName>
    <definedName name="nnnnnnnnnn" localSheetId="1" hidden="1">{"Minpmon",#N/A,FALSE,"Monthinput"}</definedName>
    <definedName name="nnnnnnnnnn" localSheetId="3" hidden="1">{"Minpmon",#N/A,FALSE,"Monthinput"}</definedName>
    <definedName name="nnnnnnnnnn" localSheetId="7" hidden="1">{"Minpmon",#N/A,FALSE,"Monthinput"}</definedName>
    <definedName name="nnnnnnnnnn" localSheetId="10" hidden="1">{"Minpmon",#N/A,FALSE,"Monthinput"}</definedName>
    <definedName name="nnnnnnnnnn" localSheetId="12" hidden="1">{"Minpmon",#N/A,FALSE,"Monthinput"}</definedName>
    <definedName name="nnnnnnnnnn" localSheetId="13" hidden="1">{"Minpmon",#N/A,FALSE,"Monthinput"}</definedName>
    <definedName name="nnnnnnnnnn" hidden="1">{"Minpmon",#N/A,FALSE,"Monthinput"}</definedName>
    <definedName name="nnnnnnnnnnnn" localSheetId="15" hidden="1">{"Riqfin97",#N/A,FALSE,"Tran";"Riqfinpro",#N/A,FALSE,"Tran"}</definedName>
    <definedName name="nnnnnnnnnnnn" localSheetId="9" hidden="1">{"Riqfin97",#N/A,FALSE,"Tran";"Riqfinpro",#N/A,FALSE,"Tran"}</definedName>
    <definedName name="nnnnnnnnnnnn" localSheetId="11" hidden="1">{"Riqfin97",#N/A,FALSE,"Tran";"Riqfinpro",#N/A,FALSE,"Tran"}</definedName>
    <definedName name="nnnnnnnnnnnn" localSheetId="8" hidden="1">{"Riqfin97",#N/A,FALSE,"Tran";"Riqfinpro",#N/A,FALSE,"Tran"}</definedName>
    <definedName name="nnnnnnnnnnnn" localSheetId="0" hidden="1">{"Riqfin97",#N/A,FALSE,"Tran";"Riqfinpro",#N/A,FALSE,"Tran"}</definedName>
    <definedName name="nnnnnnnnnnnn" localSheetId="1" hidden="1">{"Riqfin97",#N/A,FALSE,"Tran";"Riqfinpro",#N/A,FALSE,"Tran"}</definedName>
    <definedName name="nnnnnnnnnnnn" localSheetId="3" hidden="1">{"Riqfin97",#N/A,FALSE,"Tran";"Riqfinpro",#N/A,FALSE,"Tran"}</definedName>
    <definedName name="nnnnnnnnnnnn" localSheetId="7" hidden="1">{"Riqfin97",#N/A,FALSE,"Tran";"Riqfinpro",#N/A,FALSE,"Tran"}</definedName>
    <definedName name="nnnnnnnnnnnn" localSheetId="10" hidden="1">{"Riqfin97",#N/A,FALSE,"Tran";"Riqfinpro",#N/A,FALSE,"Tran"}</definedName>
    <definedName name="nnnnnnnnnnnn" localSheetId="12" hidden="1">{"Riqfin97",#N/A,FALSE,"Tran";"Riqfinpro",#N/A,FALSE,"Tran"}</definedName>
    <definedName name="nnnnnnnnnnnn" localSheetId="13" hidden="1">{"Riqfin97",#N/A,FALSE,"Tran";"Riqfinpro",#N/A,FALSE,"Tran"}</definedName>
    <definedName name="nnnnnnnnnnnn" hidden="1">{"Riqfin97",#N/A,FALSE,"Tran";"Riqfinpro",#N/A,FALSE,"Tran"}</definedName>
    <definedName name="no" hidden="1">'[69]Crédito SPNF (fiscal)'!#REF!</definedName>
    <definedName name="Noah" localSheetId="9">#REF!</definedName>
    <definedName name="Noah" localSheetId="11">#REF!</definedName>
    <definedName name="Noah" localSheetId="8">#REF!</definedName>
    <definedName name="Noah" localSheetId="0">#REF!</definedName>
    <definedName name="Noah" localSheetId="1">#REF!</definedName>
    <definedName name="Noah" localSheetId="3">#REF!</definedName>
    <definedName name="Noah" localSheetId="7">#REF!</definedName>
    <definedName name="Noah" localSheetId="12">#REF!</definedName>
    <definedName name="Noah" localSheetId="13">#REF!</definedName>
    <definedName name="Noah">#REF!</definedName>
    <definedName name="noclas1" localSheetId="9">#REF!</definedName>
    <definedName name="noclas1" localSheetId="11">#REF!</definedName>
    <definedName name="noclas1" localSheetId="8">#REF!</definedName>
    <definedName name="noclas1" localSheetId="0">#REF!</definedName>
    <definedName name="noclas1" localSheetId="3">#REF!</definedName>
    <definedName name="noclas1" localSheetId="7">#REF!</definedName>
    <definedName name="noclas1" localSheetId="12">#REF!</definedName>
    <definedName name="noclas1" localSheetId="13">#REF!</definedName>
    <definedName name="noclas1">#REF!</definedName>
    <definedName name="noclas2" localSheetId="9">#REF!</definedName>
    <definedName name="noclas2" localSheetId="11">#REF!</definedName>
    <definedName name="noclas2" localSheetId="8">#REF!</definedName>
    <definedName name="noclas2" localSheetId="0">#REF!</definedName>
    <definedName name="noclas2" localSheetId="7">#REF!</definedName>
    <definedName name="noclas2" localSheetId="12">#REF!</definedName>
    <definedName name="noclas2" localSheetId="13">#REF!</definedName>
    <definedName name="noclas2">#REF!</definedName>
    <definedName name="NOCLUB" localSheetId="9">#REF!</definedName>
    <definedName name="NOCLUB" localSheetId="11">#REF!</definedName>
    <definedName name="NOCLUB" localSheetId="8">#REF!</definedName>
    <definedName name="NOCLUB" localSheetId="0">#REF!</definedName>
    <definedName name="NOCLUB" localSheetId="1">#REF!</definedName>
    <definedName name="NOCLUB" localSheetId="3">#REF!</definedName>
    <definedName name="NOCLUB" localSheetId="12">#REF!</definedName>
    <definedName name="NOCLUB" localSheetId="13">#REF!</definedName>
    <definedName name="NOCLUB">#REF!</definedName>
    <definedName name="NOK" localSheetId="9">#REF!</definedName>
    <definedName name="NOK" localSheetId="11">#REF!</definedName>
    <definedName name="NOK" localSheetId="8">#REF!</definedName>
    <definedName name="NOK" localSheetId="0">#REF!</definedName>
    <definedName name="NOK" localSheetId="1">#REF!</definedName>
    <definedName name="NOK" localSheetId="3">#REF!</definedName>
    <definedName name="NOK" localSheetId="12">#REF!</definedName>
    <definedName name="NOK" localSheetId="13">#REF!</definedName>
    <definedName name="NOK">#REF!</definedName>
    <definedName name="nombrenuevo">#N/A</definedName>
    <definedName name="NONLEAP" localSheetId="9">#REF!</definedName>
    <definedName name="NONLEAP" localSheetId="11">#REF!</definedName>
    <definedName name="NONLEAP" localSheetId="8">#REF!</definedName>
    <definedName name="NONLEAP" localSheetId="0">#REF!</definedName>
    <definedName name="NONLEAP" localSheetId="1">#REF!</definedName>
    <definedName name="NONLEAP" localSheetId="3">#REF!</definedName>
    <definedName name="NONLEAP" localSheetId="7">#REF!</definedName>
    <definedName name="NONLEAP" localSheetId="12">#REF!</definedName>
    <definedName name="NONLEAP" localSheetId="13">#REF!</definedName>
    <definedName name="NONLEAP">#REF!</definedName>
    <definedName name="NONOECD1">[65]nonopec!$D$29:$AD$70</definedName>
    <definedName name="NONOECD2">[65]nonopec!$D$71:$AD$135</definedName>
    <definedName name="NONOPEC">[65]nonopec!$D$136:$AD$155</definedName>
    <definedName name="NOPEC1">[78]MONTHLY!$BP$19:$CA$19</definedName>
    <definedName name="NOPEC2">[78]MONTHLY!$CB$19:$CM$19</definedName>
    <definedName name="NORM1">[78]MONTHLY!$A$5:$O$117</definedName>
    <definedName name="NORM2">[78]MONTHLY!$A$422:$Z$491</definedName>
    <definedName name="NORM3">[78]MONTHLY!$A$334:$Z$380</definedName>
    <definedName name="Norway_wt">'[66]OECD wgt'!$B$28</definedName>
    <definedName name="NOTA_EXPLICATIV" localSheetId="9">#REF!</definedName>
    <definedName name="NOTA_EXPLICATIV" localSheetId="11">#REF!</definedName>
    <definedName name="NOTA_EXPLICATIV" localSheetId="8">#REF!</definedName>
    <definedName name="NOTA_EXPLICATIV" localSheetId="0">#REF!</definedName>
    <definedName name="NOTA_EXPLICATIV" localSheetId="1">#REF!</definedName>
    <definedName name="NOTA_EXPLICATIV" localSheetId="3">#REF!</definedName>
    <definedName name="NOTA_EXPLICATIV" localSheetId="7">#REF!</definedName>
    <definedName name="NOTA_EXPLICATIV" localSheetId="12">#REF!</definedName>
    <definedName name="NOTA_EXPLICATIV" localSheetId="13">#REF!</definedName>
    <definedName name="NOTA_EXPLICATIV">#REF!</definedName>
    <definedName name="Notes" localSheetId="8">[129]UPLOAD!#REF!</definedName>
    <definedName name="Notes" localSheetId="0">[129]UPLOAD!#REF!</definedName>
    <definedName name="Notes" localSheetId="1">#REF!</definedName>
    <definedName name="Notes" localSheetId="3">[129]UPLOAD!#REF!</definedName>
    <definedName name="Notes" localSheetId="7">[129]UPLOAD!#REF!</definedName>
    <definedName name="Notes">[129]UPLOAD!#REF!</definedName>
    <definedName name="NOTITLES" localSheetId="9">#REF!</definedName>
    <definedName name="NOTITLES" localSheetId="11">#REF!</definedName>
    <definedName name="NOTITLES" localSheetId="8">#REF!</definedName>
    <definedName name="NOTITLES" localSheetId="0">#REF!</definedName>
    <definedName name="NOTITLES" localSheetId="1">#REF!</definedName>
    <definedName name="NOTITLES" localSheetId="3">#REF!</definedName>
    <definedName name="NOTITLES" localSheetId="7">#REF!</definedName>
    <definedName name="NOTITLES" localSheetId="12">#REF!</definedName>
    <definedName name="NOTITLES" localSheetId="13">#REF!</definedName>
    <definedName name="NOTITLES">#REF!</definedName>
    <definedName name="NOV._89" localSheetId="9">#REF!</definedName>
    <definedName name="NOV._89" localSheetId="11">#REF!</definedName>
    <definedName name="NOV._89" localSheetId="8">#REF!</definedName>
    <definedName name="NOV._89" localSheetId="0">#REF!</definedName>
    <definedName name="NOV._89" localSheetId="3">#REF!</definedName>
    <definedName name="NOV._89" localSheetId="7">#REF!</definedName>
    <definedName name="NOV._89" localSheetId="12">#REF!</definedName>
    <definedName name="NOV._89" localSheetId="13">#REF!</definedName>
    <definedName name="NOV._89">#REF!</definedName>
    <definedName name="NSUMMARY">[65]nonopec!$D$157:$AD$204</definedName>
    <definedName name="NTDD_R" localSheetId="11">[56]Q1!#REF!</definedName>
    <definedName name="NTDD_R" localSheetId="8">[56]Q1!#REF!</definedName>
    <definedName name="NTDD_R" localSheetId="0">[56]Q1!#REF!</definedName>
    <definedName name="NTDD_R" localSheetId="1">[56]Q1!#REF!</definedName>
    <definedName name="NTDD_R" localSheetId="3">[56]Q1!#REF!</definedName>
    <definedName name="NTDD_R" localSheetId="7">[56]Q1!#REF!</definedName>
    <definedName name="NTDD_R">[56]Q1!#REF!</definedName>
    <definedName name="NTDD_RG" localSheetId="4">[72]!NTDD_RG</definedName>
    <definedName name="NTDD_RG" localSheetId="1">#REF!</definedName>
    <definedName name="NTDD_RG" localSheetId="3">[72]!NTDD_RG</definedName>
    <definedName name="NTDD_RG" localSheetId="7">[72]!NTDD_RG</definedName>
    <definedName name="NTDD_RG" localSheetId="10">[72]!NTDD_RG</definedName>
    <definedName name="NTDD_RG" localSheetId="13">[72]!NTDD_RG</definedName>
    <definedName name="NTDD_RG">[72]!NTDD_RG</definedName>
    <definedName name="NX">#N/A</definedName>
    <definedName name="NX_R">#N/A</definedName>
    <definedName name="NXG" localSheetId="9">#REF!</definedName>
    <definedName name="NXG" localSheetId="11">#REF!</definedName>
    <definedName name="NXG" localSheetId="8">#REF!</definedName>
    <definedName name="NXG" localSheetId="0">#REF!</definedName>
    <definedName name="NXG" localSheetId="1">#REF!</definedName>
    <definedName name="NXG" localSheetId="3">#REF!</definedName>
    <definedName name="NXG" localSheetId="7">#REF!</definedName>
    <definedName name="NXG" localSheetId="12">#REF!</definedName>
    <definedName name="NXG" localSheetId="13">#REF!</definedName>
    <definedName name="NXG">#REF!</definedName>
    <definedName name="NXG_R" localSheetId="9">#REF!</definedName>
    <definedName name="NXG_R" localSheetId="11">#REF!</definedName>
    <definedName name="NXG_R" localSheetId="8">#REF!</definedName>
    <definedName name="NXG_R" localSheetId="0">#REF!</definedName>
    <definedName name="NXG_R" localSheetId="3">#REF!</definedName>
    <definedName name="NXG_R" localSheetId="7">#REF!</definedName>
    <definedName name="NXG_R" localSheetId="12">#REF!</definedName>
    <definedName name="NXG_R" localSheetId="13">#REF!</definedName>
    <definedName name="NXG_R">#REF!</definedName>
    <definedName name="NXG_RG">#N/A</definedName>
    <definedName name="NXS" localSheetId="11">[56]Q2!#REF!</definedName>
    <definedName name="NXS" localSheetId="8">[56]Q2!#REF!</definedName>
    <definedName name="NXS" localSheetId="0">[56]Q2!#REF!</definedName>
    <definedName name="NXS" localSheetId="1">[56]Q2!#REF!</definedName>
    <definedName name="NXS" localSheetId="3">[56]Q2!#REF!</definedName>
    <definedName name="NXS" localSheetId="7">[56]Q2!#REF!</definedName>
    <definedName name="NXS">[56]Q2!#REF!</definedName>
    <definedName name="NXS_R" localSheetId="11">[56]Q1!#REF!</definedName>
    <definedName name="NXS_R" localSheetId="8">[56]Q1!#REF!</definedName>
    <definedName name="NXS_R" localSheetId="0">[56]Q1!#REF!</definedName>
    <definedName name="NXS_R" localSheetId="1">[56]Q1!#REF!</definedName>
    <definedName name="NXS_R" localSheetId="3">[56]Q1!#REF!</definedName>
    <definedName name="NXS_R" localSheetId="7">[56]Q1!#REF!</definedName>
    <definedName name="NXS_R">[56]Q1!#REF!</definedName>
    <definedName name="NYEAR2021" localSheetId="11">[89]Nickel!$B$583:$J$583</definedName>
    <definedName name="NYEAR2021" localSheetId="1">[89]Nickel!$B$583:$J$583</definedName>
    <definedName name="NYEAR2021" localSheetId="3">[89]Nickel!$B$583:$J$583</definedName>
    <definedName name="NYEAR2021">[89]Nickel!$B$583:$J$583</definedName>
    <definedName name="NYEAR2022" localSheetId="11">[89]Nickel!$K$583:$V$583</definedName>
    <definedName name="NYEAR2022" localSheetId="1">[89]Nickel!$K$583:$V$583</definedName>
    <definedName name="NYEAR2022" localSheetId="3">[89]Nickel!$K$583:$V$583</definedName>
    <definedName name="NYEAR2022">[89]Nickel!$K$583:$V$583</definedName>
    <definedName name="NYEAR2023" localSheetId="11">[89]Nickel!$W$583:$AH$583</definedName>
    <definedName name="NYEAR2023" localSheetId="1">[89]Nickel!$W$583:$AH$583</definedName>
    <definedName name="NYEAR2023" localSheetId="3">[89]Nickel!$W$583:$AH$583</definedName>
    <definedName name="NYEAR2023">[89]Nickel!$W$583:$AH$583</definedName>
    <definedName name="NYEAR2024" localSheetId="11">[89]Nickel!$AI$583:$AT$583</definedName>
    <definedName name="NYEAR2024" localSheetId="1">[89]Nickel!$AI$583:$AT$583</definedName>
    <definedName name="NYEAR2024" localSheetId="3">[89]Nickel!$AI$583:$AT$583</definedName>
    <definedName name="NYEAR2024">[89]Nickel!$AI$583:$AT$583</definedName>
    <definedName name="NYEAR2025" localSheetId="11">[89]Nickel!$AU$583:$BF$583</definedName>
    <definedName name="NYEAR2025" localSheetId="1">[89]Nickel!$AU$583:$BF$583</definedName>
    <definedName name="NYEAR2025" localSheetId="3">[89]Nickel!$AU$583:$BF$583</definedName>
    <definedName name="NYEAR2025">[89]Nickel!$AU$583:$BF$583</definedName>
    <definedName name="NZ_wt">'[66]OECD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9">#REF!</definedName>
    <definedName name="OCT._89" localSheetId="11">#REF!</definedName>
    <definedName name="OCT._89" localSheetId="8">#REF!</definedName>
    <definedName name="OCT._89" localSheetId="0">#REF!</definedName>
    <definedName name="OCT._89" localSheetId="1">#REF!</definedName>
    <definedName name="OCT._89" localSheetId="3">#REF!</definedName>
    <definedName name="OCT._89" localSheetId="7">#REF!</definedName>
    <definedName name="OCT._89" localSheetId="12">#REF!</definedName>
    <definedName name="OCT._89" localSheetId="13">#REF!</definedName>
    <definedName name="OCT._89">#REF!</definedName>
    <definedName name="OCTUBRE">#N/A</definedName>
    <definedName name="OECD">[65]nonopec!$D$1:$AD$28</definedName>
    <definedName name="OECD_Table" localSheetId="9">#REF!</definedName>
    <definedName name="OECD_Table" localSheetId="11">#REF!</definedName>
    <definedName name="OECD_Table" localSheetId="8">#REF!</definedName>
    <definedName name="OECD_Table" localSheetId="0">#REF!</definedName>
    <definedName name="OECD_Table" localSheetId="1">#REF!</definedName>
    <definedName name="OECD_Table" localSheetId="3">#REF!</definedName>
    <definedName name="OECD_Table" localSheetId="7">#REF!</definedName>
    <definedName name="OECD_Table" localSheetId="12">#REF!</definedName>
    <definedName name="OECD_Table" localSheetId="13">#REF!</definedName>
    <definedName name="OECD_Table">#REF!</definedName>
    <definedName name="oipio" localSheetId="9" hidden="1">#REF!</definedName>
    <definedName name="oipio" localSheetId="11" hidden="1">#REF!</definedName>
    <definedName name="oipio" localSheetId="8" hidden="1">#REF!</definedName>
    <definedName name="oipio" localSheetId="0" hidden="1">#REF!</definedName>
    <definedName name="oipio" localSheetId="1" hidden="1">#REF!</definedName>
    <definedName name="oipio" localSheetId="3" hidden="1">#REF!</definedName>
    <definedName name="oipio" localSheetId="7" hidden="1">#REF!</definedName>
    <definedName name="oipio" localSheetId="12" hidden="1">#REF!</definedName>
    <definedName name="oipio" localSheetId="13" hidden="1">#REF!</definedName>
    <definedName name="oipio" hidden="1">#REF!</definedName>
    <definedName name="oiulfdgdgh" localSheetId="8" hidden="1">'[90]Fax a enviar'!#REF!</definedName>
    <definedName name="oiulfdgdgh" localSheetId="0" hidden="1">'[90]Fax a enviar'!#REF!</definedName>
    <definedName name="oiulfdgdgh" localSheetId="1" hidden="1">#REF!</definedName>
    <definedName name="oiulfdgdgh" localSheetId="3" hidden="1">'[90]Fax a enviar'!#REF!</definedName>
    <definedName name="oiulfdgdgh" localSheetId="7" hidden="1">'[90]Fax a enviar'!#REF!</definedName>
    <definedName name="oiulfdgdgh" hidden="1">'[90]Fax a enviar'!#REF!</definedName>
    <definedName name="OK" localSheetId="9">#REF!</definedName>
    <definedName name="OK" localSheetId="11">#REF!</definedName>
    <definedName name="OK" localSheetId="8">#REF!</definedName>
    <definedName name="OK" localSheetId="0">#REF!</definedName>
    <definedName name="OK" localSheetId="1">#REF!</definedName>
    <definedName name="OK" localSheetId="3">#REF!</definedName>
    <definedName name="OK" localSheetId="7">#REF!</definedName>
    <definedName name="OK" localSheetId="12">#REF!</definedName>
    <definedName name="OK" localSheetId="13">#REF!</definedName>
    <definedName name="OK">#REF!</definedName>
    <definedName name="OnShow" localSheetId="4">'[130]SPNF Acuerdo Incl. Int.'!OnShow</definedName>
    <definedName name="OnShow" localSheetId="1">#REF!</definedName>
    <definedName name="OnShow" localSheetId="3">'[130]SPNF Acuerdo Incl. Int.'!OnShow</definedName>
    <definedName name="OnShow" localSheetId="7">'[130]SPNF Acuerdo Incl. Int.'!OnShow</definedName>
    <definedName name="OnShow" localSheetId="10">'[130]SPNF Acuerdo Incl. Int.'!OnShow</definedName>
    <definedName name="OnShow" localSheetId="13">'[130]SPNF Acuerdo Incl. Int.'!OnShow</definedName>
    <definedName name="OnShow">'[130]SPNF Acuerdo Incl. Int.'!OnShow</definedName>
    <definedName name="onshow1">#N/A</definedName>
    <definedName name="onshow2">#N/A</definedName>
    <definedName name="oo" localSheetId="15" hidden="1">{"Riqfin97",#N/A,FALSE,"Tran";"Riqfinpro",#N/A,FALSE,"Tran"}</definedName>
    <definedName name="oo" localSheetId="9" hidden="1">{"Riqfin97",#N/A,FALSE,"Tran";"Riqfinpro",#N/A,FALSE,"Tran"}</definedName>
    <definedName name="oo" localSheetId="11" hidden="1">{"Riqfin97",#N/A,FALSE,"Tran";"Riqfinpro",#N/A,FALSE,"Tran"}</definedName>
    <definedName name="oo" localSheetId="8" hidden="1">{"Riqfin97",#N/A,FALSE,"Tran";"Riqfinpro",#N/A,FALSE,"Tran"}</definedName>
    <definedName name="oo" localSheetId="0" hidden="1">{"Riqfin97",#N/A,FALSE,"Tran";"Riqfinpro",#N/A,FALSE,"Tran"}</definedName>
    <definedName name="oo" localSheetId="1" hidden="1">{"Riqfin97",#N/A,FALSE,"Tran";"Riqfinpro",#N/A,FALSE,"Tran"}</definedName>
    <definedName name="oo" localSheetId="3" hidden="1">{"Riqfin97",#N/A,FALSE,"Tran";"Riqfinpro",#N/A,FALSE,"Tran"}</definedName>
    <definedName name="oo" localSheetId="7" hidden="1">{"Riqfin97",#N/A,FALSE,"Tran";"Riqfinpro",#N/A,FALSE,"Tran"}</definedName>
    <definedName name="oo" localSheetId="10" hidden="1">{"Riqfin97",#N/A,FALSE,"Tran";"Riqfinpro",#N/A,FALSE,"Tran"}</definedName>
    <definedName name="oo" localSheetId="12" hidden="1">{"Riqfin97",#N/A,FALSE,"Tran";"Riqfinpro",#N/A,FALSE,"Tran"}</definedName>
    <definedName name="oo" localSheetId="13" hidden="1">{"Riqfin97",#N/A,FALSE,"Tran";"Riqfinpro",#N/A,FALSE,"Tran"}</definedName>
    <definedName name="oo" hidden="1">{"Riqfin97",#N/A,FALSE,"Tran";"Riqfinpro",#N/A,FALSE,"Tran"}</definedName>
    <definedName name="OOA" localSheetId="9">#REF!</definedName>
    <definedName name="OOA" localSheetId="11">#REF!</definedName>
    <definedName name="OOA" localSheetId="8">#REF!</definedName>
    <definedName name="OOA" localSheetId="0">#REF!</definedName>
    <definedName name="OOA" localSheetId="1">#REF!</definedName>
    <definedName name="OOA" localSheetId="3">#REF!</definedName>
    <definedName name="OOA" localSheetId="7">#REF!</definedName>
    <definedName name="OOA" localSheetId="12">#REF!</definedName>
    <definedName name="OOA" localSheetId="13">#REF!</definedName>
    <definedName name="OOA">#REF!</definedName>
    <definedName name="ooo" localSheetId="15" hidden="1">{"Tab1",#N/A,FALSE,"P";"Tab2",#N/A,FALSE,"P"}</definedName>
    <definedName name="ooo" localSheetId="9" hidden="1">{"Tab1",#N/A,FALSE,"P";"Tab2",#N/A,FALSE,"P"}</definedName>
    <definedName name="ooo" localSheetId="11" hidden="1">{"Tab1",#N/A,FALSE,"P";"Tab2",#N/A,FALSE,"P"}</definedName>
    <definedName name="ooo" localSheetId="8" hidden="1">{"Tab1",#N/A,FALSE,"P";"Tab2",#N/A,FALSE,"P"}</definedName>
    <definedName name="ooo" localSheetId="0" hidden="1">{"Tab1",#N/A,FALSE,"P";"Tab2",#N/A,FALSE,"P"}</definedName>
    <definedName name="ooo" localSheetId="1" hidden="1">{"Tab1",#N/A,FALSE,"P";"Tab2",#N/A,FALSE,"P"}</definedName>
    <definedName name="ooo" localSheetId="3" hidden="1">{"Tab1",#N/A,FALSE,"P";"Tab2",#N/A,FALSE,"P"}</definedName>
    <definedName name="ooo" localSheetId="7" hidden="1">{"Tab1",#N/A,FALSE,"P";"Tab2",#N/A,FALSE,"P"}</definedName>
    <definedName name="ooo" localSheetId="10" hidden="1">{"Tab1",#N/A,FALSE,"P";"Tab2",#N/A,FALSE,"P"}</definedName>
    <definedName name="ooo" localSheetId="12" hidden="1">{"Tab1",#N/A,FALSE,"P";"Tab2",#N/A,FALSE,"P"}</definedName>
    <definedName name="ooo" localSheetId="13" hidden="1">{"Tab1",#N/A,FALSE,"P";"Tab2",#N/A,FALSE,"P"}</definedName>
    <definedName name="ooo" hidden="1">{"Tab1",#N/A,FALSE,"P";"Tab2",#N/A,FALSE,"P"}</definedName>
    <definedName name="OOOKOKOKO" localSheetId="9">#REF!</definedName>
    <definedName name="OOOKOKOKO" localSheetId="11">#REF!</definedName>
    <definedName name="OOOKOKOKO" localSheetId="8">#REF!</definedName>
    <definedName name="OOOKOKOKO" localSheetId="0">#REF!</definedName>
    <definedName name="OOOKOKOKO" localSheetId="1">#REF!</definedName>
    <definedName name="OOOKOKOKO" localSheetId="3">#REF!</definedName>
    <definedName name="OOOKOKOKO" localSheetId="7">#REF!</definedName>
    <definedName name="OOOKOKOKO" localSheetId="12">#REF!</definedName>
    <definedName name="OOOKOKOKO" localSheetId="13">#REF!</definedName>
    <definedName name="OOOKOKOKO">#REF!</definedName>
    <definedName name="oooo" localSheetId="15" hidden="1">{"Tab1",#N/A,FALSE,"P";"Tab2",#N/A,FALSE,"P"}</definedName>
    <definedName name="oooo" localSheetId="9" hidden="1">{"Tab1",#N/A,FALSE,"P";"Tab2",#N/A,FALSE,"P"}</definedName>
    <definedName name="oooo" localSheetId="11" hidden="1">{"Tab1",#N/A,FALSE,"P";"Tab2",#N/A,FALSE,"P"}</definedName>
    <definedName name="oooo" localSheetId="8" hidden="1">{"Tab1",#N/A,FALSE,"P";"Tab2",#N/A,FALSE,"P"}</definedName>
    <definedName name="oooo" localSheetId="0" hidden="1">{"Tab1",#N/A,FALSE,"P";"Tab2",#N/A,FALSE,"P"}</definedName>
    <definedName name="oooo" localSheetId="1" hidden="1">{"Tab1",#N/A,FALSE,"P";"Tab2",#N/A,FALSE,"P"}</definedName>
    <definedName name="oooo" localSheetId="3" hidden="1">{"Tab1",#N/A,FALSE,"P";"Tab2",#N/A,FALSE,"P"}</definedName>
    <definedName name="oooo" localSheetId="7" hidden="1">{"Tab1",#N/A,FALSE,"P";"Tab2",#N/A,FALSE,"P"}</definedName>
    <definedName name="oooo" localSheetId="10" hidden="1">{"Tab1",#N/A,FALSE,"P";"Tab2",#N/A,FALSE,"P"}</definedName>
    <definedName name="oooo" localSheetId="12" hidden="1">{"Tab1",#N/A,FALSE,"P";"Tab2",#N/A,FALSE,"P"}</definedName>
    <definedName name="oooo" localSheetId="13" hidden="1">{"Tab1",#N/A,FALSE,"P";"Tab2",#N/A,FALSE,"P"}</definedName>
    <definedName name="oooo" hidden="1">{"Tab1",#N/A,FALSE,"P";"Tab2",#N/A,FALSE,"P"}</definedName>
    <definedName name="ooooooooo" localSheetId="9" hidden="1">#REF!</definedName>
    <definedName name="ooooooooo" localSheetId="11" hidden="1">#REF!</definedName>
    <definedName name="ooooooooo" localSheetId="8" hidden="1">#REF!</definedName>
    <definedName name="ooooooooo" localSheetId="0" hidden="1">#REF!</definedName>
    <definedName name="ooooooooo" localSheetId="1" hidden="1">#REF!</definedName>
    <definedName name="ooooooooo" localSheetId="3" hidden="1">#REF!</definedName>
    <definedName name="ooooooooo" localSheetId="7" hidden="1">#REF!</definedName>
    <definedName name="ooooooooo" localSheetId="12" hidden="1">#REF!</definedName>
    <definedName name="ooooooooo" localSheetId="13" hidden="1">#REF!</definedName>
    <definedName name="ooooooooo" hidden="1">#REF!</definedName>
    <definedName name="OPEC">[65]nonopec!$D$204:$AD$251</definedName>
    <definedName name="OPEC1">[78]MONTHLY!$BP$12:$CA$12</definedName>
    <definedName name="OPEC2">[78]MONTHLY!$CB$12:$CM$12</definedName>
    <definedName name="OPOPOPOPO" localSheetId="9">#REF!</definedName>
    <definedName name="OPOPOPOPO" localSheetId="11">#REF!</definedName>
    <definedName name="OPOPOPOPO" localSheetId="8">#REF!</definedName>
    <definedName name="OPOPOPOPO" localSheetId="0">#REF!</definedName>
    <definedName name="OPOPOPOPO" localSheetId="1">#REF!</definedName>
    <definedName name="OPOPOPOPO" localSheetId="3">#REF!</definedName>
    <definedName name="OPOPOPOPO" localSheetId="7">#REF!</definedName>
    <definedName name="OPOPOPOPO" localSheetId="12">#REF!</definedName>
    <definedName name="OPOPOPOPO" localSheetId="13">#REF!</definedName>
    <definedName name="OPOPOPOPO">#REF!</definedName>
    <definedName name="opu" localSheetId="15" hidden="1">{"Riqfin97",#N/A,FALSE,"Tran";"Riqfinpro",#N/A,FALSE,"Tran"}</definedName>
    <definedName name="opu" localSheetId="9" hidden="1">{"Riqfin97",#N/A,FALSE,"Tran";"Riqfinpro",#N/A,FALSE,"Tran"}</definedName>
    <definedName name="opu" localSheetId="11" hidden="1">{"Riqfin97",#N/A,FALSE,"Tran";"Riqfinpro",#N/A,FALSE,"Tran"}</definedName>
    <definedName name="opu" localSheetId="8" hidden="1">{"Riqfin97",#N/A,FALSE,"Tran";"Riqfinpro",#N/A,FALSE,"Tran"}</definedName>
    <definedName name="opu" localSheetId="0" hidden="1">{"Riqfin97",#N/A,FALSE,"Tran";"Riqfinpro",#N/A,FALSE,"Tran"}</definedName>
    <definedName name="opu" localSheetId="1" hidden="1">{"Riqfin97",#N/A,FALSE,"Tran";"Riqfinpro",#N/A,FALSE,"Tran"}</definedName>
    <definedName name="opu" localSheetId="3" hidden="1">{"Riqfin97",#N/A,FALSE,"Tran";"Riqfinpro",#N/A,FALSE,"Tran"}</definedName>
    <definedName name="opu" localSheetId="7" hidden="1">{"Riqfin97",#N/A,FALSE,"Tran";"Riqfinpro",#N/A,FALSE,"Tran"}</definedName>
    <definedName name="opu" localSheetId="10" hidden="1">{"Riqfin97",#N/A,FALSE,"Tran";"Riqfinpro",#N/A,FALSE,"Tran"}</definedName>
    <definedName name="opu" localSheetId="12" hidden="1">{"Riqfin97",#N/A,FALSE,"Tran";"Riqfinpro",#N/A,FALSE,"Tran"}</definedName>
    <definedName name="opu" localSheetId="13" hidden="1">{"Riqfin97",#N/A,FALSE,"Tran";"Riqfinpro",#N/A,FALSE,"Tran"}</definedName>
    <definedName name="opu" hidden="1">{"Riqfin97",#N/A,FALSE,"Tran";"Riqfinpro",#N/A,FALSE,"Tran"}</definedName>
    <definedName name="ORGANISMOS_DE_VIALIDAD__LEY_N__23966_ART._19">[4]C!$B$24:$N$24</definedName>
    <definedName name="Otr_Inst_Banc_40G" localSheetId="9">#REF!</definedName>
    <definedName name="Otr_Inst_Banc_40G" localSheetId="11">#REF!</definedName>
    <definedName name="Otr_Inst_Banc_40G" localSheetId="8">#REF!</definedName>
    <definedName name="Otr_Inst_Banc_40G" localSheetId="0">#REF!</definedName>
    <definedName name="Otr_Inst_Banc_40G" localSheetId="1">#REF!</definedName>
    <definedName name="Otr_Inst_Banc_40G" localSheetId="3">#REF!</definedName>
    <definedName name="Otr_Inst_Banc_40G" localSheetId="7">#REF!</definedName>
    <definedName name="Otr_Inst_Banc_40G" localSheetId="12">#REF!</definedName>
    <definedName name="Otr_Inst_Banc_40G" localSheetId="13">#REF!</definedName>
    <definedName name="Otr_Inst_Banc_40G">#REF!</definedName>
    <definedName name="otra" localSheetId="9" hidden="1">#REF!</definedName>
    <definedName name="otra" localSheetId="11" hidden="1">#REF!</definedName>
    <definedName name="otra" localSheetId="8" hidden="1">#REF!</definedName>
    <definedName name="otra" localSheetId="0" hidden="1">#REF!</definedName>
    <definedName name="otra" localSheetId="1" hidden="1">#REF!</definedName>
    <definedName name="otra" localSheetId="3" hidden="1">#REF!</definedName>
    <definedName name="otra" localSheetId="7" hidden="1">#REF!</definedName>
    <definedName name="otra" localSheetId="12" hidden="1">#REF!</definedName>
    <definedName name="otra" localSheetId="13" hidden="1">#REF!</definedName>
    <definedName name="otra" hidden="1">#REF!</definedName>
    <definedName name="Otras_Residuales" localSheetId="9">#REF!</definedName>
    <definedName name="Otras_Residuales" localSheetId="11">#REF!</definedName>
    <definedName name="Otras_Residuales" localSheetId="8">#REF!</definedName>
    <definedName name="Otras_Residuales" localSheetId="0">#REF!</definedName>
    <definedName name="Otras_Residuales" localSheetId="7">#REF!</definedName>
    <definedName name="Otras_Residuales" localSheetId="12">#REF!</definedName>
    <definedName name="Otras_Residuales" localSheetId="13">#REF!</definedName>
    <definedName name="Otras_Residuales">#REF!</definedName>
    <definedName name="otras1" localSheetId="9">#REF!</definedName>
    <definedName name="otras1" localSheetId="11">#REF!</definedName>
    <definedName name="otras1" localSheetId="8">#REF!</definedName>
    <definedName name="otras1" localSheetId="0">#REF!</definedName>
    <definedName name="otras1" localSheetId="12">#REF!</definedName>
    <definedName name="otras1" localSheetId="13">#REF!</definedName>
    <definedName name="otras1">#REF!</definedName>
    <definedName name="OTRAS96" localSheetId="9">#REF!</definedName>
    <definedName name="OTRAS96" localSheetId="11">#REF!</definedName>
    <definedName name="OTRAS96" localSheetId="8">#REF!</definedName>
    <definedName name="OTRAS96" localSheetId="0">#REF!</definedName>
    <definedName name="OTRAS96" localSheetId="12">#REF!</definedName>
    <definedName name="OTRAS96" localSheetId="13">#REF!</definedName>
    <definedName name="OTRAS96">#REF!</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9">#REF!</definedName>
    <definedName name="otros" localSheetId="11">#REF!</definedName>
    <definedName name="otros" localSheetId="8">#REF!</definedName>
    <definedName name="otros" localSheetId="0">#REF!</definedName>
    <definedName name="otros" localSheetId="1">#REF!</definedName>
    <definedName name="otros" localSheetId="3">#REF!</definedName>
    <definedName name="otros" localSheetId="7">#REF!</definedName>
    <definedName name="otros" localSheetId="12">#REF!</definedName>
    <definedName name="otros" localSheetId="13">#REF!</definedName>
    <definedName name="otros">#REF!</definedName>
    <definedName name="OTROS_ORGANISMOS" localSheetId="9">#REF!</definedName>
    <definedName name="OTROS_ORGANISMOS" localSheetId="11">#REF!</definedName>
    <definedName name="OTROS_ORGANISMOS" localSheetId="8">#REF!</definedName>
    <definedName name="OTROS_ORGANISMOS" localSheetId="0">#REF!</definedName>
    <definedName name="OTROS_ORGANISMOS" localSheetId="3">#REF!</definedName>
    <definedName name="OTROS_ORGANISMOS" localSheetId="7">#REF!</definedName>
    <definedName name="OTROS_ORGANISMOS" localSheetId="12">#REF!</definedName>
    <definedName name="OTROS_ORGANISMOS" localSheetId="13">#REF!</definedName>
    <definedName name="OTROS_ORGANISMOS">#REF!</definedName>
    <definedName name="OTROS_ORGANISMOS_AUTONOMOS" localSheetId="9">#REF!</definedName>
    <definedName name="OTROS_ORGANISMOS_AUTONOMOS" localSheetId="11">#REF!</definedName>
    <definedName name="OTROS_ORGANISMOS_AUTONOMOS" localSheetId="8">#REF!</definedName>
    <definedName name="OTROS_ORGANISMOS_AUTONOMOS" localSheetId="0">#REF!</definedName>
    <definedName name="OTROS_ORGANISMOS_AUTONOMOS" localSheetId="3">#REF!</definedName>
    <definedName name="OTROS_ORGANISMOS_AUTONOMOS" localSheetId="7">#REF!</definedName>
    <definedName name="OTROS_ORGANISMOS_AUTONOMOS" localSheetId="12">#REF!</definedName>
    <definedName name="OTROS_ORGANISMOS_AUTONOMOS" localSheetId="13">#REF!</definedName>
    <definedName name="OTROS_ORGANISMOS_AUTONOMOS">#REF!</definedName>
    <definedName name="otros2000" localSheetId="9">#REF!</definedName>
    <definedName name="otros2000" localSheetId="11">#REF!</definedName>
    <definedName name="otros2000" localSheetId="8">#REF!</definedName>
    <definedName name="otros2000" localSheetId="0">#REF!</definedName>
    <definedName name="otros2000" localSheetId="12">#REF!</definedName>
    <definedName name="otros2000" localSheetId="13">#REF!</definedName>
    <definedName name="otros2000">#REF!</definedName>
    <definedName name="otros2001" localSheetId="9">#REF!</definedName>
    <definedName name="otros2001" localSheetId="11">#REF!</definedName>
    <definedName name="otros2001" localSheetId="8">#REF!</definedName>
    <definedName name="otros2001" localSheetId="0">#REF!</definedName>
    <definedName name="otros2001" localSheetId="12">#REF!</definedName>
    <definedName name="otros2001" localSheetId="13">#REF!</definedName>
    <definedName name="otros2001">#REF!</definedName>
    <definedName name="otros2002" localSheetId="9">#REF!</definedName>
    <definedName name="otros2002" localSheetId="11">#REF!</definedName>
    <definedName name="otros2002" localSheetId="8">#REF!</definedName>
    <definedName name="otros2002" localSheetId="0">#REF!</definedName>
    <definedName name="otros2002" localSheetId="12">#REF!</definedName>
    <definedName name="otros2002" localSheetId="13">#REF!</definedName>
    <definedName name="otros2002">#REF!</definedName>
    <definedName name="otros2003" localSheetId="9">#REF!</definedName>
    <definedName name="otros2003" localSheetId="11">#REF!</definedName>
    <definedName name="otros2003" localSheetId="8">#REF!</definedName>
    <definedName name="otros2003" localSheetId="0">#REF!</definedName>
    <definedName name="otros2003" localSheetId="12">#REF!</definedName>
    <definedName name="otros2003" localSheetId="13">#REF!</definedName>
    <definedName name="otros2003">#REF!</definedName>
    <definedName name="otros98" localSheetId="11">[22]Programa!#REF!</definedName>
    <definedName name="otros98" localSheetId="8">[22]Programa!#REF!</definedName>
    <definedName name="otros98" localSheetId="1">[22]Programa!#REF!</definedName>
    <definedName name="otros98" localSheetId="3">[22]Programa!#REF!</definedName>
    <definedName name="otros98">[22]Programa!#REF!</definedName>
    <definedName name="otros98j" localSheetId="11">[22]Programa!#REF!</definedName>
    <definedName name="otros98j" localSheetId="1">[22]Programa!#REF!</definedName>
    <definedName name="otros98j" localSheetId="3">[22]Programa!#REF!</definedName>
    <definedName name="otros98j">[22]Programa!#REF!</definedName>
    <definedName name="otros98s" localSheetId="9">#REF!</definedName>
    <definedName name="otros98s" localSheetId="11">#REF!</definedName>
    <definedName name="otros98s" localSheetId="8">#REF!</definedName>
    <definedName name="otros98s" localSheetId="0">#REF!</definedName>
    <definedName name="otros98s" localSheetId="1">#REF!</definedName>
    <definedName name="otros98s" localSheetId="3">#REF!</definedName>
    <definedName name="otros98s" localSheetId="7">#REF!</definedName>
    <definedName name="otros98s" localSheetId="12">#REF!</definedName>
    <definedName name="otros98s" localSheetId="13">#REF!</definedName>
    <definedName name="otros98s">#REF!</definedName>
    <definedName name="otros99" localSheetId="9">#REF!</definedName>
    <definedName name="otros99" localSheetId="11">#REF!</definedName>
    <definedName name="otros99" localSheetId="8">#REF!</definedName>
    <definedName name="otros99" localSheetId="0">#REF!</definedName>
    <definedName name="otros99" localSheetId="3">#REF!</definedName>
    <definedName name="otros99" localSheetId="7">#REF!</definedName>
    <definedName name="otros99" localSheetId="12">#REF!</definedName>
    <definedName name="otros99" localSheetId="13">#REF!</definedName>
    <definedName name="otros99">#REF!</definedName>
    <definedName name="out_red4" localSheetId="9">#REF!</definedName>
    <definedName name="out_red4" localSheetId="11">#REF!</definedName>
    <definedName name="out_red4" localSheetId="8">#REF!</definedName>
    <definedName name="out_red4" localSheetId="0">#REF!</definedName>
    <definedName name="out_red4" localSheetId="3">#REF!</definedName>
    <definedName name="out_red4" localSheetId="7">#REF!</definedName>
    <definedName name="out_red4" localSheetId="12">#REF!</definedName>
    <definedName name="out_red4" localSheetId="13">#REF!</definedName>
    <definedName name="out_red4">#REF!</definedName>
    <definedName name="out_sr3" localSheetId="9">#REF!</definedName>
    <definedName name="out_sr3" localSheetId="11">#REF!</definedName>
    <definedName name="out_sr3" localSheetId="8">#REF!</definedName>
    <definedName name="out_sr3" localSheetId="0">#REF!</definedName>
    <definedName name="out_sr3" localSheetId="12">#REF!</definedName>
    <definedName name="out_sr3" localSheetId="13">#REF!</definedName>
    <definedName name="out_sr3">#REF!</definedName>
    <definedName name="OUTDS1" localSheetId="9">#REF!</definedName>
    <definedName name="OUTDS1" localSheetId="11">#REF!</definedName>
    <definedName name="OUTDS1" localSheetId="8">#REF!</definedName>
    <definedName name="OUTDS1" localSheetId="0">#REF!</definedName>
    <definedName name="OUTDS1" localSheetId="12">#REF!</definedName>
    <definedName name="OUTDS1" localSheetId="13">#REF!</definedName>
    <definedName name="OUTDS1">#REF!</definedName>
    <definedName name="OUTFISC" localSheetId="9">#REF!</definedName>
    <definedName name="OUTFISC" localSheetId="11">#REF!</definedName>
    <definedName name="OUTFISC" localSheetId="8">#REF!</definedName>
    <definedName name="OUTFISC" localSheetId="0">#REF!</definedName>
    <definedName name="OUTFISC" localSheetId="12">#REF!</definedName>
    <definedName name="OUTFISC" localSheetId="13">#REF!</definedName>
    <definedName name="OUTFISC">#REF!</definedName>
    <definedName name="OUTIMF" localSheetId="9">#REF!</definedName>
    <definedName name="OUTIMF" localSheetId="11">#REF!</definedName>
    <definedName name="OUTIMF" localSheetId="8">#REF!</definedName>
    <definedName name="OUTIMF" localSheetId="0">#REF!</definedName>
    <definedName name="OUTIMF" localSheetId="12">#REF!</definedName>
    <definedName name="OUTIMF" localSheetId="13">#REF!</definedName>
    <definedName name="OUTIMF">#REF!</definedName>
    <definedName name="OUTMN" localSheetId="9">#REF!</definedName>
    <definedName name="OUTMN" localSheetId="11">#REF!</definedName>
    <definedName name="OUTMN" localSheetId="8">#REF!</definedName>
    <definedName name="OUTMN" localSheetId="0">#REF!</definedName>
    <definedName name="OUTMN" localSheetId="12">#REF!</definedName>
    <definedName name="OUTMN" localSheetId="13">#REF!</definedName>
    <definedName name="OUTMN">#REF!</definedName>
    <definedName name="p" localSheetId="15" hidden="1">{"Riqfin97",#N/A,FALSE,"Tran";"Riqfinpro",#N/A,FALSE,"Tran"}</definedName>
    <definedName name="p" localSheetId="9" hidden="1">{"Riqfin97",#N/A,FALSE,"Tran";"Riqfinpro",#N/A,FALSE,"Tran"}</definedName>
    <definedName name="p" localSheetId="11" hidden="1">{"Riqfin97",#N/A,FALSE,"Tran";"Riqfinpro",#N/A,FALSE,"Tran"}</definedName>
    <definedName name="p" localSheetId="8" hidden="1">{"Riqfin97",#N/A,FALSE,"Tran";"Riqfinpro",#N/A,FALSE,"Tran"}</definedName>
    <definedName name="p" localSheetId="0" hidden="1">{"Riqfin97",#N/A,FALSE,"Tran";"Riqfinpro",#N/A,FALSE,"Tran"}</definedName>
    <definedName name="p" localSheetId="1" hidden="1">{"Riqfin97",#N/A,FALSE,"Tran";"Riqfinpro",#N/A,FALSE,"Tran"}</definedName>
    <definedName name="p" localSheetId="3" hidden="1">{"Riqfin97",#N/A,FALSE,"Tran";"Riqfinpro",#N/A,FALSE,"Tran"}</definedName>
    <definedName name="p" localSheetId="7" hidden="1">{"Riqfin97",#N/A,FALSE,"Tran";"Riqfinpro",#N/A,FALSE,"Tran"}</definedName>
    <definedName name="p" localSheetId="10" hidden="1">{"Riqfin97",#N/A,FALSE,"Tran";"Riqfinpro",#N/A,FALSE,"Tran"}</definedName>
    <definedName name="p" localSheetId="12" hidden="1">{"Riqfin97",#N/A,FALSE,"Tran";"Riqfinpro",#N/A,FALSE,"Tran"}</definedName>
    <definedName name="p" localSheetId="13" hidden="1">{"Riqfin97",#N/A,FALSE,"Tran";"Riqfinpro",#N/A,FALSE,"Tran"}</definedName>
    <definedName name="p" hidden="1">{"Riqfin97",#N/A,FALSE,"Tran";"Riqfinpro",#N/A,FALSE,"Tran"}</definedName>
    <definedName name="P1_1" localSheetId="9">OFFSET(#REF!,0,0,COUNT(#REF!),1)</definedName>
    <definedName name="P1_1" localSheetId="11">OFFSET(#REF!,0,0,COUNT(#REF!),1)</definedName>
    <definedName name="P1_1" localSheetId="8">OFFSET(#REF!,0,0,COUNT(#REF!),1)</definedName>
    <definedName name="P1_1" localSheetId="0">OFFSET(#REF!,0,0,COUNT(#REF!),1)</definedName>
    <definedName name="P1_1" localSheetId="1">OFFSET(#REF!,0,0,COUNT(#REF!),1)</definedName>
    <definedName name="P1_1" localSheetId="3">OFFSET(#REF!,0,0,COUNT(#REF!),1)</definedName>
    <definedName name="P1_1" localSheetId="7">OFFSET(#REF!,0,0,COUNT(#REF!),1)</definedName>
    <definedName name="P1_1" localSheetId="12">OFFSET(#REF!,0,0,COUNT(#REF!),1)</definedName>
    <definedName name="P1_1" localSheetId="13">OFFSET(#REF!,0,0,COUNT(#REF!),1)</definedName>
    <definedName name="P1_1">OFFSET(#REF!,0,0,COUNT(#REF!),1)</definedName>
    <definedName name="P1_2" localSheetId="9">OFFSET(#REF!,0,0,COUNT(#REF!),1)</definedName>
    <definedName name="P1_2" localSheetId="11">OFFSET(#REF!,0,0,COUNT(#REF!),1)</definedName>
    <definedName name="P1_2" localSheetId="8">OFFSET(#REF!,0,0,COUNT(#REF!),1)</definedName>
    <definedName name="P1_2" localSheetId="0">OFFSET(#REF!,0,0,COUNT(#REF!),1)</definedName>
    <definedName name="P1_2" localSheetId="3">OFFSET(#REF!,0,0,COUNT(#REF!),1)</definedName>
    <definedName name="P1_2" localSheetId="12">OFFSET(#REF!,0,0,COUNT(#REF!),1)</definedName>
    <definedName name="P1_2" localSheetId="13">OFFSET(#REF!,0,0,COUNT(#REF!),1)</definedName>
    <definedName name="P1_2">OFFSET(#REF!,0,0,COUNT(#REF!),1)</definedName>
    <definedName name="P1avg" localSheetId="9">OFFSET(#REF!,0,0,COUNT(#REF!),1)</definedName>
    <definedName name="P1avg" localSheetId="11">OFFSET(#REF!,0,0,COUNT(#REF!),1)</definedName>
    <definedName name="P1avg" localSheetId="8">OFFSET(#REF!,0,0,COUNT(#REF!),1)</definedName>
    <definedName name="P1avg" localSheetId="0">OFFSET(#REF!,0,0,COUNT(#REF!),1)</definedName>
    <definedName name="P1avg" localSheetId="3">OFFSET(#REF!,0,0,COUNT(#REF!),1)</definedName>
    <definedName name="P1avg" localSheetId="12">OFFSET(#REF!,0,0,COUNT(#REF!),1)</definedName>
    <definedName name="P1avg" localSheetId="13">OFFSET(#REF!,0,0,COUNT(#REF!),1)</definedName>
    <definedName name="P1avg">OFFSET(#REF!,0,0,COUNT(#REF!),1)</definedName>
    <definedName name="P1min" localSheetId="9">OFFSET(#REF!,0,0,COUNT(#REF!),1)</definedName>
    <definedName name="P1min" localSheetId="11">OFFSET(#REF!,0,0,COUNT(#REF!),1)</definedName>
    <definedName name="P1min" localSheetId="8">OFFSET(#REF!,0,0,COUNT(#REF!),1)</definedName>
    <definedName name="P1min" localSheetId="0">OFFSET(#REF!,0,0,COUNT(#REF!),1)</definedName>
    <definedName name="P1min" localSheetId="3">OFFSET(#REF!,0,0,COUNT(#REF!),1)</definedName>
    <definedName name="P1min" localSheetId="12">OFFSET(#REF!,0,0,COUNT(#REF!),1)</definedName>
    <definedName name="P1min" localSheetId="13">OFFSET(#REF!,0,0,COUNT(#REF!),1)</definedName>
    <definedName name="P1min">OFFSET(#REF!,0,0,COUNT(#REF!),1)</definedName>
    <definedName name="P1rng" localSheetId="9">OFFSET(#REF!,0,0,COUNT(#REF!),1)</definedName>
    <definedName name="P1rng" localSheetId="11">OFFSET(#REF!,0,0,COUNT(#REF!),1)</definedName>
    <definedName name="P1rng" localSheetId="8">OFFSET(#REF!,0,0,COUNT(#REF!),1)</definedName>
    <definedName name="P1rng" localSheetId="0">OFFSET(#REF!,0,0,COUNT(#REF!),1)</definedName>
    <definedName name="P1rng" localSheetId="3">OFFSET(#REF!,0,0,COUNT(#REF!),1)</definedName>
    <definedName name="P1rng" localSheetId="12">OFFSET(#REF!,0,0,COUNT(#REF!),1)</definedName>
    <definedName name="P1rng" localSheetId="13">OFFSET(#REF!,0,0,COUNT(#REF!),1)</definedName>
    <definedName name="P1rng">OFFSET(#REF!,0,0,COUNT(#REF!),1)</definedName>
    <definedName name="P2_1" localSheetId="9">OFFSET(#REF!,0,0,COUNT(#REF!),1)</definedName>
    <definedName name="P2_1" localSheetId="11">OFFSET(#REF!,0,0,COUNT(#REF!),1)</definedName>
    <definedName name="P2_1" localSheetId="8">OFFSET(#REF!,0,0,COUNT(#REF!),1)</definedName>
    <definedName name="P2_1" localSheetId="0">OFFSET(#REF!,0,0,COUNT(#REF!),1)</definedName>
    <definedName name="P2_1" localSheetId="3">OFFSET(#REF!,0,0,COUNT(#REF!),1)</definedName>
    <definedName name="P2_1" localSheetId="12">OFFSET(#REF!,0,0,COUNT(#REF!),1)</definedName>
    <definedName name="P2_1" localSheetId="13">OFFSET(#REF!,0,0,COUNT(#REF!),1)</definedName>
    <definedName name="P2_1">OFFSET(#REF!,0,0,COUNT(#REF!),1)</definedName>
    <definedName name="P2_2" localSheetId="9">OFFSET(#REF!,0,0,COUNT(#REF!),1)</definedName>
    <definedName name="P2_2" localSheetId="11">OFFSET(#REF!,0,0,COUNT(#REF!),1)</definedName>
    <definedName name="P2_2" localSheetId="8">OFFSET(#REF!,0,0,COUNT(#REF!),1)</definedName>
    <definedName name="P2_2" localSheetId="0">OFFSET(#REF!,0,0,COUNT(#REF!),1)</definedName>
    <definedName name="P2_2" localSheetId="3">OFFSET(#REF!,0,0,COUNT(#REF!),1)</definedName>
    <definedName name="P2_2" localSheetId="12">OFFSET(#REF!,0,0,COUNT(#REF!),1)</definedName>
    <definedName name="P2_2" localSheetId="13">OFFSET(#REF!,0,0,COUNT(#REF!),1)</definedName>
    <definedName name="P2_2">OFFSET(#REF!,0,0,COUNT(#REF!),1)</definedName>
    <definedName name="P2avg" localSheetId="9">OFFSET(#REF!,0,0,COUNT(#REF!),1)</definedName>
    <definedName name="P2avg" localSheetId="11">OFFSET(#REF!,0,0,COUNT(#REF!),1)</definedName>
    <definedName name="P2avg" localSheetId="8">OFFSET(#REF!,0,0,COUNT(#REF!),1)</definedName>
    <definedName name="P2avg" localSheetId="0">OFFSET(#REF!,0,0,COUNT(#REF!),1)</definedName>
    <definedName name="P2avg" localSheetId="3">OFFSET(#REF!,0,0,COUNT(#REF!),1)</definedName>
    <definedName name="P2avg" localSheetId="12">OFFSET(#REF!,0,0,COUNT(#REF!),1)</definedName>
    <definedName name="P2avg" localSheetId="13">OFFSET(#REF!,0,0,COUNT(#REF!),1)</definedName>
    <definedName name="P2avg">OFFSET(#REF!,0,0,COUNT(#REF!),1)</definedName>
    <definedName name="P2min" localSheetId="9">OFFSET(#REF!,0,0,COUNT(#REF!),1)</definedName>
    <definedName name="P2min" localSheetId="11">OFFSET(#REF!,0,0,COUNT(#REF!),1)</definedName>
    <definedName name="P2min" localSheetId="8">OFFSET(#REF!,0,0,COUNT(#REF!),1)</definedName>
    <definedName name="P2min" localSheetId="0">OFFSET(#REF!,0,0,COUNT(#REF!),1)</definedName>
    <definedName name="P2min" localSheetId="3">OFFSET(#REF!,0,0,COUNT(#REF!),1)</definedName>
    <definedName name="P2min" localSheetId="12">OFFSET(#REF!,0,0,COUNT(#REF!),1)</definedName>
    <definedName name="P2min" localSheetId="13">OFFSET(#REF!,0,0,COUNT(#REF!),1)</definedName>
    <definedName name="P2min">OFFSET(#REF!,0,0,COUNT(#REF!),1)</definedName>
    <definedName name="P2rng" localSheetId="9">OFFSET(#REF!,0,0,COUNT(#REF!),1)</definedName>
    <definedName name="P2rng" localSheetId="11">OFFSET(#REF!,0,0,COUNT(#REF!),1)</definedName>
    <definedName name="P2rng" localSheetId="8">OFFSET(#REF!,0,0,COUNT(#REF!),1)</definedName>
    <definedName name="P2rng" localSheetId="0">OFFSET(#REF!,0,0,COUNT(#REF!),1)</definedName>
    <definedName name="P2rng" localSheetId="3">OFFSET(#REF!,0,0,COUNT(#REF!),1)</definedName>
    <definedName name="P2rng" localSheetId="12">OFFSET(#REF!,0,0,COUNT(#REF!),1)</definedName>
    <definedName name="P2rng" localSheetId="13">OFFSET(#REF!,0,0,COUNT(#REF!),1)</definedName>
    <definedName name="P2rng">OFFSET(#REF!,0,0,COUNT(#REF!),1)</definedName>
    <definedName name="p2std" localSheetId="9">#REF!</definedName>
    <definedName name="p2std" localSheetId="11">#REF!</definedName>
    <definedName name="p2std" localSheetId="8">#REF!</definedName>
    <definedName name="p2std" localSheetId="0">#REF!</definedName>
    <definedName name="p2std" localSheetId="1">#REF!</definedName>
    <definedName name="p2std" localSheetId="3">#REF!</definedName>
    <definedName name="p2std" localSheetId="7">#REF!</definedName>
    <definedName name="p2std" localSheetId="12">#REF!</definedName>
    <definedName name="p2std" localSheetId="13">#REF!</definedName>
    <definedName name="p2std">#REF!</definedName>
    <definedName name="P3_1" localSheetId="9">OFFSET(#REF!,0,0,COUNT(#REF!),1)</definedName>
    <definedName name="P3_1" localSheetId="11">OFFSET(#REF!,0,0,COUNT(#REF!),1)</definedName>
    <definedName name="P3_1" localSheetId="8">OFFSET(#REF!,0,0,COUNT(#REF!),1)</definedName>
    <definedName name="P3_1" localSheetId="0">OFFSET(#REF!,0,0,COUNT(#REF!),1)</definedName>
    <definedName name="P3_1" localSheetId="3">OFFSET(#REF!,0,0,COUNT(#REF!),1)</definedName>
    <definedName name="P3_1" localSheetId="7">OFFSET(#REF!,0,0,COUNT(#REF!),1)</definedName>
    <definedName name="P3_1" localSheetId="12">OFFSET(#REF!,0,0,COUNT(#REF!),1)</definedName>
    <definedName name="P3_1" localSheetId="13">OFFSET(#REF!,0,0,COUNT(#REF!),1)</definedName>
    <definedName name="P3_1">OFFSET(#REF!,0,0,COUNT(#REF!),1)</definedName>
    <definedName name="P3_2" localSheetId="9">OFFSET(#REF!,0,0,COUNT(#REF!),1)</definedName>
    <definedName name="P3_2" localSheetId="11">OFFSET(#REF!,0,0,COUNT(#REF!),1)</definedName>
    <definedName name="P3_2" localSheetId="8">OFFSET(#REF!,0,0,COUNT(#REF!),1)</definedName>
    <definedName name="P3_2" localSheetId="0">OFFSET(#REF!,0,0,COUNT(#REF!),1)</definedName>
    <definedName name="P3_2" localSheetId="3">OFFSET(#REF!,0,0,COUNT(#REF!),1)</definedName>
    <definedName name="P3_2" localSheetId="12">OFFSET(#REF!,0,0,COUNT(#REF!),1)</definedName>
    <definedName name="P3_2" localSheetId="13">OFFSET(#REF!,0,0,COUNT(#REF!),1)</definedName>
    <definedName name="P3_2">OFFSET(#REF!,0,0,COUNT(#REF!),1)</definedName>
    <definedName name="P3avg" localSheetId="9">OFFSET(#REF!,0,0,COUNT(#REF!),1)</definedName>
    <definedName name="P3avg" localSheetId="11">OFFSET(#REF!,0,0,COUNT(#REF!),1)</definedName>
    <definedName name="P3avg" localSheetId="8">OFFSET(#REF!,0,0,COUNT(#REF!),1)</definedName>
    <definedName name="P3avg" localSheetId="0">OFFSET(#REF!,0,0,COUNT(#REF!),1)</definedName>
    <definedName name="P3avg" localSheetId="3">OFFSET(#REF!,0,0,COUNT(#REF!),1)</definedName>
    <definedName name="P3avg" localSheetId="12">OFFSET(#REF!,0,0,COUNT(#REF!),1)</definedName>
    <definedName name="P3avg" localSheetId="13">OFFSET(#REF!,0,0,COUNT(#REF!),1)</definedName>
    <definedName name="P3avg">OFFSET(#REF!,0,0,COUNT(#REF!),1)</definedName>
    <definedName name="P3min" localSheetId="9">OFFSET(#REF!,0,0,COUNT(#REF!),1)</definedName>
    <definedName name="P3min" localSheetId="11">OFFSET(#REF!,0,0,COUNT(#REF!),1)</definedName>
    <definedName name="P3min" localSheetId="8">OFFSET(#REF!,0,0,COUNT(#REF!),1)</definedName>
    <definedName name="P3min" localSheetId="0">OFFSET(#REF!,0,0,COUNT(#REF!),1)</definedName>
    <definedName name="P3min" localSheetId="3">OFFSET(#REF!,0,0,COUNT(#REF!),1)</definedName>
    <definedName name="P3min" localSheetId="12">OFFSET(#REF!,0,0,COUNT(#REF!),1)</definedName>
    <definedName name="P3min" localSheetId="13">OFFSET(#REF!,0,0,COUNT(#REF!),1)</definedName>
    <definedName name="P3min">OFFSET(#REF!,0,0,COUNT(#REF!),1)</definedName>
    <definedName name="P3rng" localSheetId="9">OFFSET(#REF!,0,0,COUNT(#REF!),1)</definedName>
    <definedName name="P3rng" localSheetId="11">OFFSET(#REF!,0,0,COUNT(#REF!),1)</definedName>
    <definedName name="P3rng" localSheetId="8">OFFSET(#REF!,0,0,COUNT(#REF!),1)</definedName>
    <definedName name="P3rng" localSheetId="0">OFFSET(#REF!,0,0,COUNT(#REF!),1)</definedName>
    <definedName name="P3rng" localSheetId="3">OFFSET(#REF!,0,0,COUNT(#REF!),1)</definedName>
    <definedName name="P3rng" localSheetId="12">OFFSET(#REF!,0,0,COUNT(#REF!),1)</definedName>
    <definedName name="P3rng" localSheetId="13">OFFSET(#REF!,0,0,COUNT(#REF!),1)</definedName>
    <definedName name="P3rng">OFFSET(#REF!,0,0,COUNT(#REF!),1)</definedName>
    <definedName name="P4_1" localSheetId="9">OFFSET(#REF!,0,0,COUNT(#REF!),1)</definedName>
    <definedName name="P4_1" localSheetId="11">OFFSET(#REF!,0,0,COUNT(#REF!),1)</definedName>
    <definedName name="P4_1" localSheetId="8">OFFSET(#REF!,0,0,COUNT(#REF!),1)</definedName>
    <definedName name="P4_1" localSheetId="0">OFFSET(#REF!,0,0,COUNT(#REF!),1)</definedName>
    <definedName name="P4_1" localSheetId="3">OFFSET(#REF!,0,0,COUNT(#REF!),1)</definedName>
    <definedName name="P4_1" localSheetId="12">OFFSET(#REF!,0,0,COUNT(#REF!),1)</definedName>
    <definedName name="P4_1" localSheetId="13">OFFSET(#REF!,0,0,COUNT(#REF!),1)</definedName>
    <definedName name="P4_1">OFFSET(#REF!,0,0,COUNT(#REF!),1)</definedName>
    <definedName name="P4_2" localSheetId="9">OFFSET(#REF!,0,0,COUNT(#REF!),1)</definedName>
    <definedName name="P4_2" localSheetId="11">OFFSET(#REF!,0,0,COUNT(#REF!),1)</definedName>
    <definedName name="P4_2" localSheetId="8">OFFSET(#REF!,0,0,COUNT(#REF!),1)</definedName>
    <definedName name="P4_2" localSheetId="0">OFFSET(#REF!,0,0,COUNT(#REF!),1)</definedName>
    <definedName name="P4_2" localSheetId="3">OFFSET(#REF!,0,0,COUNT(#REF!),1)</definedName>
    <definedName name="P4_2" localSheetId="12">OFFSET(#REF!,0,0,COUNT(#REF!),1)</definedName>
    <definedName name="P4_2" localSheetId="13">OFFSET(#REF!,0,0,COUNT(#REF!),1)</definedName>
    <definedName name="P4_2">OFFSET(#REF!,0,0,COUNT(#REF!),1)</definedName>
    <definedName name="P4avg" localSheetId="9">OFFSET(#REF!,0,0,COUNT(#REF!),1)</definedName>
    <definedName name="P4avg" localSheetId="11">OFFSET(#REF!,0,0,COUNT(#REF!),1)</definedName>
    <definedName name="P4avg" localSheetId="8">OFFSET(#REF!,0,0,COUNT(#REF!),1)</definedName>
    <definedName name="P4avg" localSheetId="0">OFFSET(#REF!,0,0,COUNT(#REF!),1)</definedName>
    <definedName name="P4avg" localSheetId="3">OFFSET(#REF!,0,0,COUNT(#REF!),1)</definedName>
    <definedName name="P4avg" localSheetId="12">OFFSET(#REF!,0,0,COUNT(#REF!),1)</definedName>
    <definedName name="P4avg" localSheetId="13">OFFSET(#REF!,0,0,COUNT(#REF!),1)</definedName>
    <definedName name="P4avg">OFFSET(#REF!,0,0,COUNT(#REF!),1)</definedName>
    <definedName name="P4min" localSheetId="9">OFFSET(#REF!,0,0,COUNT(#REF!),1)</definedName>
    <definedName name="P4min" localSheetId="11">OFFSET(#REF!,0,0,COUNT(#REF!),1)</definedName>
    <definedName name="P4min" localSheetId="8">OFFSET(#REF!,0,0,COUNT(#REF!),1)</definedName>
    <definedName name="P4min" localSheetId="0">OFFSET(#REF!,0,0,COUNT(#REF!),1)</definedName>
    <definedName name="P4min" localSheetId="3">OFFSET(#REF!,0,0,COUNT(#REF!),1)</definedName>
    <definedName name="P4min" localSheetId="12">OFFSET(#REF!,0,0,COUNT(#REF!),1)</definedName>
    <definedName name="P4min" localSheetId="13">OFFSET(#REF!,0,0,COUNT(#REF!),1)</definedName>
    <definedName name="P4min">OFFSET(#REF!,0,0,COUNT(#REF!),1)</definedName>
    <definedName name="P4rng" localSheetId="9">OFFSET(#REF!,0,0,COUNT(#REF!),1)</definedName>
    <definedName name="P4rng" localSheetId="11">OFFSET(#REF!,0,0,COUNT(#REF!),1)</definedName>
    <definedName name="P4rng" localSheetId="8">OFFSET(#REF!,0,0,COUNT(#REF!),1)</definedName>
    <definedName name="P4rng" localSheetId="0">OFFSET(#REF!,0,0,COUNT(#REF!),1)</definedName>
    <definedName name="P4rng" localSheetId="3">OFFSET(#REF!,0,0,COUNT(#REF!),1)</definedName>
    <definedName name="P4rng" localSheetId="12">OFFSET(#REF!,0,0,COUNT(#REF!),1)</definedName>
    <definedName name="P4rng" localSheetId="13">OFFSET(#REF!,0,0,COUNT(#REF!),1)</definedName>
    <definedName name="P4rng">OFFSET(#REF!,0,0,COUNT(#REF!),1)</definedName>
    <definedName name="P5_1" localSheetId="9">OFFSET(#REF!,0,0,COUNT(#REF!),1)</definedName>
    <definedName name="P5_1" localSheetId="11">OFFSET(#REF!,0,0,COUNT(#REF!),1)</definedName>
    <definedName name="P5_1" localSheetId="8">OFFSET(#REF!,0,0,COUNT(#REF!),1)</definedName>
    <definedName name="P5_1" localSheetId="0">OFFSET(#REF!,0,0,COUNT(#REF!),1)</definedName>
    <definedName name="P5_1" localSheetId="3">OFFSET(#REF!,0,0,COUNT(#REF!),1)</definedName>
    <definedName name="P5_1" localSheetId="12">OFFSET(#REF!,0,0,COUNT(#REF!),1)</definedName>
    <definedName name="P5_1" localSheetId="13">OFFSET(#REF!,0,0,COUNT(#REF!),1)</definedName>
    <definedName name="P5_1">OFFSET(#REF!,0,0,COUNT(#REF!),1)</definedName>
    <definedName name="P5_2" localSheetId="9">OFFSET(#REF!,0,0,COUNT(#REF!),1)</definedName>
    <definedName name="P5_2" localSheetId="11">OFFSET(#REF!,0,0,COUNT(#REF!),1)</definedName>
    <definedName name="P5_2" localSheetId="8">OFFSET(#REF!,0,0,COUNT(#REF!),1)</definedName>
    <definedName name="P5_2" localSheetId="0">OFFSET(#REF!,0,0,COUNT(#REF!),1)</definedName>
    <definedName name="P5_2" localSheetId="3">OFFSET(#REF!,0,0,COUNT(#REF!),1)</definedName>
    <definedName name="P5_2" localSheetId="12">OFFSET(#REF!,0,0,COUNT(#REF!),1)</definedName>
    <definedName name="P5_2" localSheetId="13">OFFSET(#REF!,0,0,COUNT(#REF!),1)</definedName>
    <definedName name="P5_2">OFFSET(#REF!,0,0,COUNT(#REF!),1)</definedName>
    <definedName name="P5avg" localSheetId="9">OFFSET(#REF!,0,0,COUNT(#REF!),1)</definedName>
    <definedName name="P5avg" localSheetId="11">OFFSET(#REF!,0,0,COUNT(#REF!),1)</definedName>
    <definedName name="P5avg" localSheetId="8">OFFSET(#REF!,0,0,COUNT(#REF!),1)</definedName>
    <definedName name="P5avg" localSheetId="0">OFFSET(#REF!,0,0,COUNT(#REF!),1)</definedName>
    <definedName name="P5avg" localSheetId="3">OFFSET(#REF!,0,0,COUNT(#REF!),1)</definedName>
    <definedName name="P5avg" localSheetId="12">OFFSET(#REF!,0,0,COUNT(#REF!),1)</definedName>
    <definedName name="P5avg" localSheetId="13">OFFSET(#REF!,0,0,COUNT(#REF!),1)</definedName>
    <definedName name="P5avg">OFFSET(#REF!,0,0,COUNT(#REF!),1)</definedName>
    <definedName name="P5min" localSheetId="9">OFFSET(#REF!,0,0,COUNT(#REF!),1)</definedName>
    <definedName name="P5min" localSheetId="11">OFFSET(#REF!,0,0,COUNT(#REF!),1)</definedName>
    <definedName name="P5min" localSheetId="8">OFFSET(#REF!,0,0,COUNT(#REF!),1)</definedName>
    <definedName name="P5min" localSheetId="0">OFFSET(#REF!,0,0,COUNT(#REF!),1)</definedName>
    <definedName name="P5min" localSheetId="3">OFFSET(#REF!,0,0,COUNT(#REF!),1)</definedName>
    <definedName name="P5min" localSheetId="12">OFFSET(#REF!,0,0,COUNT(#REF!),1)</definedName>
    <definedName name="P5min" localSheetId="13">OFFSET(#REF!,0,0,COUNT(#REF!),1)</definedName>
    <definedName name="P5min">OFFSET(#REF!,0,0,COUNT(#REF!),1)</definedName>
    <definedName name="P5rng" localSheetId="9">OFFSET(#REF!,0,0,COUNT(#REF!),1)</definedName>
    <definedName name="P5rng" localSheetId="11">OFFSET(#REF!,0,0,COUNT(#REF!),1)</definedName>
    <definedName name="P5rng" localSheetId="8">OFFSET(#REF!,0,0,COUNT(#REF!),1)</definedName>
    <definedName name="P5rng" localSheetId="0">OFFSET(#REF!,0,0,COUNT(#REF!),1)</definedName>
    <definedName name="P5rng" localSheetId="3">OFFSET(#REF!,0,0,COUNT(#REF!),1)</definedName>
    <definedName name="P5rng" localSheetId="12">OFFSET(#REF!,0,0,COUNT(#REF!),1)</definedName>
    <definedName name="P5rng" localSheetId="13">OFFSET(#REF!,0,0,COUNT(#REF!),1)</definedName>
    <definedName name="P5rng">OFFSET(#REF!,0,0,COUNT(#REF!),1)</definedName>
    <definedName name="PAGINA_01" localSheetId="9">#REF!</definedName>
    <definedName name="PAGINA_01" localSheetId="11">#REF!</definedName>
    <definedName name="PAGINA_01" localSheetId="8">#REF!</definedName>
    <definedName name="PAGINA_01" localSheetId="0">#REF!</definedName>
    <definedName name="PAGINA_01" localSheetId="1">#REF!</definedName>
    <definedName name="PAGINA_01" localSheetId="3">#REF!</definedName>
    <definedName name="PAGINA_01" localSheetId="7">#REF!</definedName>
    <definedName name="PAGINA_01" localSheetId="12">#REF!</definedName>
    <definedName name="PAGINA_01" localSheetId="13">#REF!</definedName>
    <definedName name="PAGINA_01">#REF!</definedName>
    <definedName name="PAGINA_01_CONT." localSheetId="9">#REF!</definedName>
    <definedName name="PAGINA_01_CONT." localSheetId="11">#REF!</definedName>
    <definedName name="PAGINA_01_CONT." localSheetId="8">#REF!</definedName>
    <definedName name="PAGINA_01_CONT." localSheetId="0">#REF!</definedName>
    <definedName name="PAGINA_01_CONT." localSheetId="3">#REF!</definedName>
    <definedName name="PAGINA_01_CONT." localSheetId="7">#REF!</definedName>
    <definedName name="PAGINA_01_CONT." localSheetId="12">#REF!</definedName>
    <definedName name="PAGINA_01_CONT." localSheetId="13">#REF!</definedName>
    <definedName name="PAGINA_01_CONT.">#REF!</definedName>
    <definedName name="PAGINA_02" localSheetId="9">#REF!</definedName>
    <definedName name="PAGINA_02" localSheetId="11">#REF!</definedName>
    <definedName name="PAGINA_02" localSheetId="8">#REF!</definedName>
    <definedName name="PAGINA_02" localSheetId="0">#REF!</definedName>
    <definedName name="PAGINA_02" localSheetId="3">#REF!</definedName>
    <definedName name="PAGINA_02" localSheetId="7">#REF!</definedName>
    <definedName name="PAGINA_02" localSheetId="12">#REF!</definedName>
    <definedName name="PAGINA_02" localSheetId="13">#REF!</definedName>
    <definedName name="PAGINA_02">#REF!</definedName>
    <definedName name="PAGINA_03" localSheetId="9">#REF!</definedName>
    <definedName name="PAGINA_03" localSheetId="11">#REF!</definedName>
    <definedName name="PAGINA_03" localSheetId="8">#REF!</definedName>
    <definedName name="PAGINA_03" localSheetId="0">#REF!</definedName>
    <definedName name="PAGINA_03" localSheetId="12">#REF!</definedName>
    <definedName name="PAGINA_03" localSheetId="13">#REF!</definedName>
    <definedName name="PAGINA_03">#REF!</definedName>
    <definedName name="PAGINA_04" localSheetId="9">#REF!</definedName>
    <definedName name="PAGINA_04" localSheetId="11">#REF!</definedName>
    <definedName name="PAGINA_04" localSheetId="8">#REF!</definedName>
    <definedName name="PAGINA_04" localSheetId="0">#REF!</definedName>
    <definedName name="PAGINA_04" localSheetId="12">#REF!</definedName>
    <definedName name="PAGINA_04" localSheetId="13">#REF!</definedName>
    <definedName name="PAGINA_04">#REF!</definedName>
    <definedName name="PAGINA_05" localSheetId="9">#REF!</definedName>
    <definedName name="PAGINA_05" localSheetId="11">#REF!</definedName>
    <definedName name="PAGINA_05" localSheetId="8">#REF!</definedName>
    <definedName name="PAGINA_05" localSheetId="0">#REF!</definedName>
    <definedName name="PAGINA_05" localSheetId="12">#REF!</definedName>
    <definedName name="PAGINA_05" localSheetId="13">#REF!</definedName>
    <definedName name="PAGINA_05">#REF!</definedName>
    <definedName name="PAGINA_06" localSheetId="9">#REF!</definedName>
    <definedName name="PAGINA_06" localSheetId="11">#REF!</definedName>
    <definedName name="PAGINA_06" localSheetId="8">#REF!</definedName>
    <definedName name="PAGINA_06" localSheetId="0">#REF!</definedName>
    <definedName name="PAGINA_06" localSheetId="12">#REF!</definedName>
    <definedName name="PAGINA_06" localSheetId="13">#REF!</definedName>
    <definedName name="PAGINA_06">#REF!</definedName>
    <definedName name="PAGINA_06_CONT." localSheetId="9">#REF!</definedName>
    <definedName name="PAGINA_06_CONT." localSheetId="11">#REF!</definedName>
    <definedName name="PAGINA_06_CONT." localSheetId="8">#REF!</definedName>
    <definedName name="PAGINA_06_CONT." localSheetId="0">#REF!</definedName>
    <definedName name="PAGINA_06_CONT." localSheetId="12">#REF!</definedName>
    <definedName name="PAGINA_06_CONT." localSheetId="13">#REF!</definedName>
    <definedName name="PAGINA_06_CONT.">#REF!</definedName>
    <definedName name="PAGINA_07" localSheetId="9">#REF!</definedName>
    <definedName name="PAGINA_07" localSheetId="11">#REF!</definedName>
    <definedName name="PAGINA_07" localSheetId="8">#REF!</definedName>
    <definedName name="PAGINA_07" localSheetId="0">#REF!</definedName>
    <definedName name="PAGINA_07" localSheetId="12">#REF!</definedName>
    <definedName name="PAGINA_07" localSheetId="13">#REF!</definedName>
    <definedName name="PAGINA_07">#REF!</definedName>
    <definedName name="PAGINA_08" localSheetId="9">#REF!</definedName>
    <definedName name="PAGINA_08" localSheetId="11">#REF!</definedName>
    <definedName name="PAGINA_08" localSheetId="8">#REF!</definedName>
    <definedName name="PAGINA_08" localSheetId="0">#REF!</definedName>
    <definedName name="PAGINA_08" localSheetId="12">#REF!</definedName>
    <definedName name="PAGINA_08" localSheetId="13">#REF!</definedName>
    <definedName name="PAGINA_08">#REF!</definedName>
    <definedName name="PAGINA_09" localSheetId="9">#REF!</definedName>
    <definedName name="PAGINA_09" localSheetId="11">#REF!</definedName>
    <definedName name="PAGINA_09" localSheetId="8">#REF!</definedName>
    <definedName name="PAGINA_09" localSheetId="0">#REF!</definedName>
    <definedName name="PAGINA_09" localSheetId="12">#REF!</definedName>
    <definedName name="PAGINA_09" localSheetId="13">#REF!</definedName>
    <definedName name="PAGINA_09">#REF!</definedName>
    <definedName name="PAGINA_10" localSheetId="9">#REF!</definedName>
    <definedName name="PAGINA_10" localSheetId="11">#REF!</definedName>
    <definedName name="PAGINA_10" localSheetId="8">#REF!</definedName>
    <definedName name="PAGINA_10" localSheetId="0">#REF!</definedName>
    <definedName name="PAGINA_10" localSheetId="12">#REF!</definedName>
    <definedName name="PAGINA_10" localSheetId="13">#REF!</definedName>
    <definedName name="PAGINA_10">#REF!</definedName>
    <definedName name="PAGINA_11" localSheetId="9">#REF!</definedName>
    <definedName name="PAGINA_11" localSheetId="11">#REF!</definedName>
    <definedName name="PAGINA_11" localSheetId="8">#REF!</definedName>
    <definedName name="PAGINA_11" localSheetId="0">#REF!</definedName>
    <definedName name="PAGINA_11" localSheetId="12">#REF!</definedName>
    <definedName name="PAGINA_11" localSheetId="13">#REF!</definedName>
    <definedName name="PAGINA_11">#REF!</definedName>
    <definedName name="PAGINA_12" localSheetId="9">#REF!</definedName>
    <definedName name="PAGINA_12" localSheetId="11">#REF!</definedName>
    <definedName name="PAGINA_12" localSheetId="8">#REF!</definedName>
    <definedName name="PAGINA_12" localSheetId="0">#REF!</definedName>
    <definedName name="PAGINA_12" localSheetId="12">#REF!</definedName>
    <definedName name="PAGINA_12" localSheetId="13">#REF!</definedName>
    <definedName name="PAGINA_12">#REF!</definedName>
    <definedName name="Pan_Bancario_50G" localSheetId="9">#REF!</definedName>
    <definedName name="Pan_Bancario_50G" localSheetId="11">#REF!</definedName>
    <definedName name="Pan_Bancario_50G" localSheetId="8">#REF!</definedName>
    <definedName name="Pan_Bancario_50G" localSheetId="0">#REF!</definedName>
    <definedName name="Pan_Bancario_50G" localSheetId="1">#REF!</definedName>
    <definedName name="Pan_Bancario_50G" localSheetId="3">#REF!</definedName>
    <definedName name="Pan_Bancario_50G" localSheetId="12">#REF!</definedName>
    <definedName name="Pan_Bancario_50G" localSheetId="13">#REF!</definedName>
    <definedName name="Pan_Bancario_50G">#REF!</definedName>
    <definedName name="Pan_Monet_30G" localSheetId="9">#REF!</definedName>
    <definedName name="Pan_Monet_30G" localSheetId="11">#REF!</definedName>
    <definedName name="Pan_Monet_30G" localSheetId="8">#REF!</definedName>
    <definedName name="Pan_Monet_30G" localSheetId="0">#REF!</definedName>
    <definedName name="Pan_Monet_30G" localSheetId="1">#REF!</definedName>
    <definedName name="Pan_Monet_30G" localSheetId="3">#REF!</definedName>
    <definedName name="Pan_Monet_30G" localSheetId="12">#REF!</definedName>
    <definedName name="Pan_Monet_30G" localSheetId="13">#REF!</definedName>
    <definedName name="Pan_Monet_30G">#REF!</definedName>
    <definedName name="PARAMETROS" localSheetId="9">#REF!</definedName>
    <definedName name="PARAMETROS" localSheetId="11">#REF!</definedName>
    <definedName name="PARAMETROS" localSheetId="8">#REF!</definedName>
    <definedName name="PARAMETROS" localSheetId="0">#REF!</definedName>
    <definedName name="PARAMETROS" localSheetId="12">#REF!</definedName>
    <definedName name="PARAMETROS" localSheetId="13">#REF!</definedName>
    <definedName name="PARAMETROS">#REF!</definedName>
    <definedName name="Parmeshwar" localSheetId="11">[80]E!$AJ$98:$AX$115</definedName>
    <definedName name="Parmeshwar" localSheetId="1">[80]E!$AJ$98:$AX$115</definedName>
    <definedName name="Parmeshwar" localSheetId="3">[80]E!$AJ$98:$AX$115</definedName>
    <definedName name="Parmeshwar">[80]E!$AJ$98:$AX$115</definedName>
    <definedName name="PARTIDA" localSheetId="11">[131]SPNF!#REF!</definedName>
    <definedName name="PARTIDA" localSheetId="8">[131]SPNF!#REF!</definedName>
    <definedName name="PARTIDA" localSheetId="0">[131]SPNF!#REF!</definedName>
    <definedName name="PARTIDA" localSheetId="1">[131]SPNF!#REF!</definedName>
    <definedName name="PARTIDA" localSheetId="3">[131]SPNF!#REF!</definedName>
    <definedName name="PARTIDA" localSheetId="7">[131]SPNF!#REF!</definedName>
    <definedName name="PARTIDA">[131]SPNF!#REF!</definedName>
    <definedName name="PAS" localSheetId="9">#REF!</definedName>
    <definedName name="PAS" localSheetId="11">#REF!</definedName>
    <definedName name="PAS" localSheetId="8">#REF!</definedName>
    <definedName name="PAS" localSheetId="0">#REF!</definedName>
    <definedName name="PAS" localSheetId="1">#REF!</definedName>
    <definedName name="PAS" localSheetId="3">#REF!</definedName>
    <definedName name="PAS" localSheetId="7">#REF!</definedName>
    <definedName name="PAS" localSheetId="12">#REF!</definedName>
    <definedName name="PAS" localSheetId="13">#REF!</definedName>
    <definedName name="PAS">#REF!</definedName>
    <definedName name="pastel">#N/A</definedName>
    <definedName name="Path_Data">'[45]shared data'!$B$8</definedName>
    <definedName name="Path_System">'[45]shared data'!$B$7</definedName>
    <definedName name="Pave" localSheetId="9">#REF!</definedName>
    <definedName name="Pave" localSheetId="11">#REF!</definedName>
    <definedName name="Pave" localSheetId="8">#REF!</definedName>
    <definedName name="Pave" localSheetId="0">#REF!</definedName>
    <definedName name="Pave" localSheetId="1">#REF!</definedName>
    <definedName name="Pave" localSheetId="3">#REF!</definedName>
    <definedName name="Pave" localSheetId="7">#REF!</definedName>
    <definedName name="Pave" localSheetId="12">#REF!</definedName>
    <definedName name="Pave" localSheetId="13">#REF!</definedName>
    <definedName name="Pave">#REF!</definedName>
    <definedName name="PAYCAP" localSheetId="9">#REF!</definedName>
    <definedName name="PAYCAP" localSheetId="11">#REF!</definedName>
    <definedName name="PAYCAP" localSheetId="8">#REF!</definedName>
    <definedName name="PAYCAP" localSheetId="0">#REF!</definedName>
    <definedName name="PAYCAP" localSheetId="3">#REF!</definedName>
    <definedName name="PAYCAP" localSheetId="7">#REF!</definedName>
    <definedName name="PAYCAP" localSheetId="12">#REF!</definedName>
    <definedName name="PAYCAP" localSheetId="13">#REF!</definedName>
    <definedName name="PAYCAP">#REF!</definedName>
    <definedName name="Paym_Cap" localSheetId="9">#REF!</definedName>
    <definedName name="Paym_Cap" localSheetId="11">#REF!</definedName>
    <definedName name="Paym_Cap" localSheetId="8">#REF!</definedName>
    <definedName name="Paym_Cap" localSheetId="0">#REF!</definedName>
    <definedName name="Paym_Cap" localSheetId="1">#REF!</definedName>
    <definedName name="Paym_Cap" localSheetId="3">#REF!</definedName>
    <definedName name="Paym_Cap" localSheetId="7">#REF!</definedName>
    <definedName name="Paym_Cap" localSheetId="12">#REF!</definedName>
    <definedName name="Paym_Cap" localSheetId="13">#REF!</definedName>
    <definedName name="Paym_Cap">#REF!</definedName>
    <definedName name="pchBM" localSheetId="9">#REF!</definedName>
    <definedName name="pchBM" localSheetId="11">#REF!</definedName>
    <definedName name="pchBM" localSheetId="8">#REF!</definedName>
    <definedName name="pchBM" localSheetId="0">#REF!</definedName>
    <definedName name="pchBM" localSheetId="1">#REF!</definedName>
    <definedName name="pchBM" localSheetId="3">#REF!</definedName>
    <definedName name="pchBM" localSheetId="12">#REF!</definedName>
    <definedName name="pchBM" localSheetId="13">#REF!</definedName>
    <definedName name="pchBM">#REF!</definedName>
    <definedName name="pchBMG" localSheetId="9">#REF!</definedName>
    <definedName name="pchBMG" localSheetId="11">#REF!</definedName>
    <definedName name="pchBMG" localSheetId="8">#REF!</definedName>
    <definedName name="pchBMG" localSheetId="0">#REF!</definedName>
    <definedName name="pchBMG" localSheetId="1">#REF!</definedName>
    <definedName name="pchBMG" localSheetId="3">#REF!</definedName>
    <definedName name="pchBMG" localSheetId="12">#REF!</definedName>
    <definedName name="pchBMG" localSheetId="13">#REF!</definedName>
    <definedName name="pchBMG">#REF!</definedName>
    <definedName name="pchBX" localSheetId="9">#REF!</definedName>
    <definedName name="pchBX" localSheetId="11">#REF!</definedName>
    <definedName name="pchBX" localSheetId="8">#REF!</definedName>
    <definedName name="pchBX" localSheetId="0">#REF!</definedName>
    <definedName name="pchBX" localSheetId="3">#REF!</definedName>
    <definedName name="pchBX" localSheetId="12">#REF!</definedName>
    <definedName name="pchBX" localSheetId="13">#REF!</definedName>
    <definedName name="pchBX">#REF!</definedName>
    <definedName name="pchBXG" localSheetId="9">#REF!</definedName>
    <definedName name="pchBXG" localSheetId="11">#REF!</definedName>
    <definedName name="pchBXG" localSheetId="8">#REF!</definedName>
    <definedName name="pchBXG" localSheetId="0">#REF!</definedName>
    <definedName name="pchBXG" localSheetId="3">#REF!</definedName>
    <definedName name="pchBXG" localSheetId="12">#REF!</definedName>
    <definedName name="pchBXG" localSheetId="13">#REF!</definedName>
    <definedName name="pchBXG">#REF!</definedName>
    <definedName name="pchNM_R" localSheetId="11">[56]Q1!#REF!</definedName>
    <definedName name="pchNM_R" localSheetId="8">[56]Q1!#REF!</definedName>
    <definedName name="pchNM_R" localSheetId="1">[56]Q1!#REF!</definedName>
    <definedName name="pchNM_R" localSheetId="3">[56]Q1!#REF!</definedName>
    <definedName name="pchNM_R">[56]Q1!#REF!</definedName>
    <definedName name="pchNMG_R" localSheetId="11">[56]Q1!#REF!</definedName>
    <definedName name="pchNMG_R" localSheetId="1">[56]Q1!#REF!</definedName>
    <definedName name="pchNMG_R" localSheetId="3">[56]Q1!#REF!</definedName>
    <definedName name="pchNMG_R">[56]Q1!#REF!</definedName>
    <definedName name="pchNX_R" localSheetId="11">[56]Q1!#REF!</definedName>
    <definedName name="pchNX_R" localSheetId="1">[56]Q1!#REF!</definedName>
    <definedName name="pchNX_R" localSheetId="3">[56]Q1!#REF!</definedName>
    <definedName name="pchNX_R">[56]Q1!#REF!</definedName>
    <definedName name="pchNXG_R" localSheetId="11">[56]Q1!#REF!</definedName>
    <definedName name="pchNXG_R" localSheetId="1">[56]Q1!#REF!</definedName>
    <definedName name="pchNXG_R" localSheetId="3">[56]Q1!#REF!</definedName>
    <definedName name="pchNXG_R">[56]Q1!#REF!</definedName>
    <definedName name="PCNTLGT" localSheetId="1">#REF!</definedName>
    <definedName name="PCNTLGT">[65]nonopec!#REF!</definedName>
    <definedName name="PCPI" localSheetId="9">#REF!</definedName>
    <definedName name="PCPI" localSheetId="11">#REF!</definedName>
    <definedName name="PCPI" localSheetId="8">#REF!</definedName>
    <definedName name="PCPI" localSheetId="0">#REF!</definedName>
    <definedName name="PCPI" localSheetId="1">#REF!</definedName>
    <definedName name="PCPI" localSheetId="3">#REF!</definedName>
    <definedName name="PCPI" localSheetId="7">#REF!</definedName>
    <definedName name="PCPI" localSheetId="12">#REF!</definedName>
    <definedName name="PCPI" localSheetId="13">#REF!</definedName>
    <definedName name="PCPI">#REF!</definedName>
    <definedName name="PCPIE" localSheetId="9">#REF!</definedName>
    <definedName name="PCPIE" localSheetId="11">#REF!</definedName>
    <definedName name="PCPIE" localSheetId="8">#REF!</definedName>
    <definedName name="PCPIE" localSheetId="0">#REF!</definedName>
    <definedName name="PCPIE" localSheetId="3">#REF!</definedName>
    <definedName name="PCPIE" localSheetId="7">#REF!</definedName>
    <definedName name="PCPIE" localSheetId="12">#REF!</definedName>
    <definedName name="PCPIE" localSheetId="13">#REF!</definedName>
    <definedName name="PCPIE">#REF!</definedName>
    <definedName name="PCPIG">#N/A</definedName>
    <definedName name="PEACEAGR" localSheetId="9">#REF!</definedName>
    <definedName name="PEACEAGR" localSheetId="11">#REF!</definedName>
    <definedName name="PEACEAGR" localSheetId="8">#REF!</definedName>
    <definedName name="PEACEAGR" localSheetId="0">#REF!</definedName>
    <definedName name="PEACEAGR" localSheetId="1">#REF!</definedName>
    <definedName name="PEACEAGR" localSheetId="3">#REF!</definedName>
    <definedName name="PEACEAGR" localSheetId="7">#REF!</definedName>
    <definedName name="PEACEAGR" localSheetId="12">#REF!</definedName>
    <definedName name="PEACEAGR" localSheetId="13">#REF!</definedName>
    <definedName name="PEACEAGR">#REF!</definedName>
    <definedName name="PERE96" localSheetId="9">#REF!</definedName>
    <definedName name="PERE96" localSheetId="11">#REF!</definedName>
    <definedName name="PERE96" localSheetId="8">#REF!</definedName>
    <definedName name="PERE96" localSheetId="0">#REF!</definedName>
    <definedName name="PERE96" localSheetId="3">#REF!</definedName>
    <definedName name="PERE96" localSheetId="7">#REF!</definedName>
    <definedName name="PERE96" localSheetId="12">#REF!</definedName>
    <definedName name="PERE96" localSheetId="13">#REF!</definedName>
    <definedName name="PERE96">#REF!</definedName>
    <definedName name="Petroecuador" localSheetId="9">#REF!</definedName>
    <definedName name="Petroecuador" localSheetId="11">#REF!</definedName>
    <definedName name="Petroecuador" localSheetId="8">#REF!</definedName>
    <definedName name="Petroecuador" localSheetId="0">#REF!</definedName>
    <definedName name="Petroecuador" localSheetId="3">#REF!</definedName>
    <definedName name="Petroecuador" localSheetId="7">#REF!</definedName>
    <definedName name="Petroecuador" localSheetId="12">#REF!</definedName>
    <definedName name="Petroecuador" localSheetId="13">#REF!</definedName>
    <definedName name="Petroecuador">#REF!</definedName>
    <definedName name="PEX">[84]SUPUESTOS!A$14</definedName>
    <definedName name="PF" localSheetId="9">#REF!</definedName>
    <definedName name="PF" localSheetId="11">#REF!</definedName>
    <definedName name="PF" localSheetId="8">#REF!</definedName>
    <definedName name="PF" localSheetId="0">#REF!</definedName>
    <definedName name="PF" localSheetId="1">#REF!</definedName>
    <definedName name="PF" localSheetId="3">#REF!</definedName>
    <definedName name="PF" localSheetId="7">#REF!</definedName>
    <definedName name="PF" localSheetId="12">#REF!</definedName>
    <definedName name="PF" localSheetId="13">#REF!</definedName>
    <definedName name="PF">#REF!</definedName>
    <definedName name="PFP" localSheetId="9">#REF!</definedName>
    <definedName name="PFP" localSheetId="11">#REF!</definedName>
    <definedName name="PFP" localSheetId="8">#REF!</definedName>
    <definedName name="PFP" localSheetId="0">#REF!</definedName>
    <definedName name="PFP" localSheetId="1">#REF!</definedName>
    <definedName name="PFP" localSheetId="3">#REF!</definedName>
    <definedName name="PFP" localSheetId="7">#REF!</definedName>
    <definedName name="PFP" localSheetId="12">#REF!</definedName>
    <definedName name="PFP" localSheetId="13">#REF!</definedName>
    <definedName name="PFP">#REF!</definedName>
    <definedName name="pfp_table1" localSheetId="9">#REF!</definedName>
    <definedName name="pfp_table1" localSheetId="11">#REF!</definedName>
    <definedName name="pfp_table1" localSheetId="8">#REF!</definedName>
    <definedName name="pfp_table1" localSheetId="0">#REF!</definedName>
    <definedName name="pfp_table1" localSheetId="1">#REF!</definedName>
    <definedName name="pfp_table1" localSheetId="3">#REF!</definedName>
    <definedName name="pfp_table1" localSheetId="7">#REF!</definedName>
    <definedName name="pfp_table1" localSheetId="12">#REF!</definedName>
    <definedName name="pfp_table1" localSheetId="13">#REF!</definedName>
    <definedName name="pfp_table1">#REF!</definedName>
    <definedName name="pib" localSheetId="9">#REF!</definedName>
    <definedName name="pib" localSheetId="11">#REF!</definedName>
    <definedName name="pib" localSheetId="8">#REF!</definedName>
    <definedName name="pib" localSheetId="0">#REF!</definedName>
    <definedName name="pib" localSheetId="12">#REF!</definedName>
    <definedName name="pib" localSheetId="13">#REF!</definedName>
    <definedName name="pib">#REF!</definedName>
    <definedName name="pib_int" localSheetId="9">#REF!</definedName>
    <definedName name="pib_int" localSheetId="11">#REF!</definedName>
    <definedName name="pib_int" localSheetId="8">#REF!</definedName>
    <definedName name="pib_int" localSheetId="0">#REF!</definedName>
    <definedName name="pib_int" localSheetId="12">#REF!</definedName>
    <definedName name="pib_int" localSheetId="13">#REF!</definedName>
    <definedName name="pib_int">#REF!</definedName>
    <definedName name="pib98j" localSheetId="11">[22]Programa!#REF!</definedName>
    <definedName name="pib98j" localSheetId="8">[22]Programa!#REF!</definedName>
    <definedName name="pib98j" localSheetId="0">[22]Programa!#REF!</definedName>
    <definedName name="pib98j" localSheetId="1">[22]Programa!#REF!</definedName>
    <definedName name="pib98j" localSheetId="3">[22]Programa!#REF!</definedName>
    <definedName name="pib98j" localSheetId="7">[22]Programa!#REF!</definedName>
    <definedName name="pib98j">[22]Programa!#REF!</definedName>
    <definedName name="pib98s" localSheetId="11">[22]Programa!#REF!</definedName>
    <definedName name="pib98s" localSheetId="8">[22]Programa!#REF!</definedName>
    <definedName name="pib98s" localSheetId="0">[22]Programa!#REF!</definedName>
    <definedName name="pib98s" localSheetId="1">[22]Programa!#REF!</definedName>
    <definedName name="pib98s" localSheetId="3">[22]Programa!#REF!</definedName>
    <definedName name="pib98s" localSheetId="7">[22]Programa!#REF!</definedName>
    <definedName name="pib98s">[22]Programa!#REF!</definedName>
    <definedName name="PIBMENSAL" localSheetId="9">#REF!</definedName>
    <definedName name="PIBMENSAL" localSheetId="11">#REF!</definedName>
    <definedName name="PIBMENSAL" localSheetId="8">#REF!</definedName>
    <definedName name="PIBMENSAL" localSheetId="0">#REF!</definedName>
    <definedName name="PIBMENSAL" localSheetId="1">#REF!</definedName>
    <definedName name="PIBMENSAL" localSheetId="3">#REF!</definedName>
    <definedName name="PIBMENSAL" localSheetId="7">#REF!</definedName>
    <definedName name="PIBMENSAL" localSheetId="12">#REF!</definedName>
    <definedName name="PIBMENSAL" localSheetId="13">#REF!</definedName>
    <definedName name="PIBMENSAL">#REF!</definedName>
    <definedName name="PIBporSECT" localSheetId="9">#REF!</definedName>
    <definedName name="PIBporSECT" localSheetId="11">#REF!</definedName>
    <definedName name="PIBporSECT" localSheetId="8">#REF!</definedName>
    <definedName name="PIBporSECT" localSheetId="0">#REF!</definedName>
    <definedName name="PIBporSECT" localSheetId="3">#REF!</definedName>
    <definedName name="PIBporSECT" localSheetId="7">#REF!</definedName>
    <definedName name="PIBporSECT" localSheetId="12">#REF!</definedName>
    <definedName name="PIBporSECT" localSheetId="13">#REF!</definedName>
    <definedName name="PIBporSECT">#REF!</definedName>
    <definedName name="PII" localSheetId="15" hidden="1">{"Main Economic Indicators",#N/A,FALSE,"C"}</definedName>
    <definedName name="PII" localSheetId="9" hidden="1">{"Main Economic Indicators",#N/A,FALSE,"C"}</definedName>
    <definedName name="PII" localSheetId="11" hidden="1">{"Main Economic Indicators",#N/A,FALSE,"C"}</definedName>
    <definedName name="PII" localSheetId="8" hidden="1">{"Main Economic Indicators",#N/A,FALSE,"C"}</definedName>
    <definedName name="PII" localSheetId="0" hidden="1">{"Main Economic Indicators",#N/A,FALSE,"C"}</definedName>
    <definedName name="PII" localSheetId="1" hidden="1">{"Main Economic Indicators",#N/A,FALSE,"C"}</definedName>
    <definedName name="PII" localSheetId="3" hidden="1">{"Main Economic Indicators",#N/A,FALSE,"C"}</definedName>
    <definedName name="PII" localSheetId="7" hidden="1">{"Main Economic Indicators",#N/A,FALSE,"C"}</definedName>
    <definedName name="PII" localSheetId="10" hidden="1">{"Main Economic Indicators",#N/A,FALSE,"C"}</definedName>
    <definedName name="PII" localSheetId="12" hidden="1">{"Main Economic Indicators",#N/A,FALSE,"C"}</definedName>
    <definedName name="PII" localSheetId="13" hidden="1">{"Main Economic Indicators",#N/A,FALSE,"C"}</definedName>
    <definedName name="PII" hidden="1">{"Main Economic Indicators",#N/A,FALSE,"C"}</definedName>
    <definedName name="PIJIS" localSheetId="9">#REF!</definedName>
    <definedName name="PIJIS" localSheetId="11">#REF!</definedName>
    <definedName name="PIJIS" localSheetId="8">#REF!</definedName>
    <definedName name="PIJIS" localSheetId="0">#REF!</definedName>
    <definedName name="PIJIS" localSheetId="1">#REF!</definedName>
    <definedName name="PIJIS" localSheetId="3">#REF!</definedName>
    <definedName name="PIJIS" localSheetId="7">#REF!</definedName>
    <definedName name="PIJIS" localSheetId="12">#REF!</definedName>
    <definedName name="PIJIS" localSheetId="13">#REF!</definedName>
    <definedName name="PIJIS">#REF!</definedName>
    <definedName name="pit" localSheetId="15" hidden="1">{"Riqfin97",#N/A,FALSE,"Tran";"Riqfinpro",#N/A,FALSE,"Tran"}</definedName>
    <definedName name="pit" localSheetId="9" hidden="1">{"Riqfin97",#N/A,FALSE,"Tran";"Riqfinpro",#N/A,FALSE,"Tran"}</definedName>
    <definedName name="pit" localSheetId="11" hidden="1">{"Riqfin97",#N/A,FALSE,"Tran";"Riqfinpro",#N/A,FALSE,"Tran"}</definedName>
    <definedName name="pit" localSheetId="8" hidden="1">{"Riqfin97",#N/A,FALSE,"Tran";"Riqfinpro",#N/A,FALSE,"Tran"}</definedName>
    <definedName name="pit" localSheetId="0" hidden="1">{"Riqfin97",#N/A,FALSE,"Tran";"Riqfinpro",#N/A,FALSE,"Tran"}</definedName>
    <definedName name="pit" localSheetId="1" hidden="1">{"Riqfin97",#N/A,FALSE,"Tran";"Riqfinpro",#N/A,FALSE,"Tran"}</definedName>
    <definedName name="pit" localSheetId="3" hidden="1">{"Riqfin97",#N/A,FALSE,"Tran";"Riqfinpro",#N/A,FALSE,"Tran"}</definedName>
    <definedName name="pit" localSheetId="7" hidden="1">{"Riqfin97",#N/A,FALSE,"Tran";"Riqfinpro",#N/A,FALSE,"Tran"}</definedName>
    <definedName name="pit" localSheetId="10" hidden="1">{"Riqfin97",#N/A,FALSE,"Tran";"Riqfinpro",#N/A,FALSE,"Tran"}</definedName>
    <definedName name="pit" localSheetId="12" hidden="1">{"Riqfin97",#N/A,FALSE,"Tran";"Riqfinpro",#N/A,FALSE,"Tran"}</definedName>
    <definedName name="pit" localSheetId="13" hidden="1">{"Riqfin97",#N/A,FALSE,"Tran";"Riqfinpro",#N/A,FALSE,"Tran"}</definedName>
    <definedName name="pit" hidden="1">{"Riqfin97",#N/A,FALSE,"Tran";"Riqfinpro",#N/A,FALSE,"Tran"}</definedName>
    <definedName name="PK" localSheetId="9">#REF!</definedName>
    <definedName name="PK" localSheetId="11">#REF!</definedName>
    <definedName name="PK" localSheetId="8">#REF!</definedName>
    <definedName name="PK" localSheetId="0">#REF!</definedName>
    <definedName name="PK" localSheetId="1">#REF!</definedName>
    <definedName name="PK" localSheetId="3">#REF!</definedName>
    <definedName name="PK" localSheetId="7">#REF!</definedName>
    <definedName name="PK" localSheetId="12">#REF!</definedName>
    <definedName name="PK" localSheetId="13">#REF!</definedName>
    <definedName name="PK">#REF!</definedName>
    <definedName name="plame" localSheetId="9">#REF!</definedName>
    <definedName name="plame" localSheetId="11">#REF!</definedName>
    <definedName name="plame" localSheetId="8">#REF!</definedName>
    <definedName name="plame" localSheetId="0">#REF!</definedName>
    <definedName name="plame" localSheetId="3">#REF!</definedName>
    <definedName name="plame" localSheetId="7">#REF!</definedName>
    <definedName name="plame" localSheetId="12">#REF!</definedName>
    <definedName name="plame" localSheetId="13">#REF!</definedName>
    <definedName name="plame">#REF!</definedName>
    <definedName name="plame2000" localSheetId="9">#REF!</definedName>
    <definedName name="plame2000" localSheetId="11">#REF!</definedName>
    <definedName name="plame2000" localSheetId="8">#REF!</definedName>
    <definedName name="plame2000" localSheetId="0">#REF!</definedName>
    <definedName name="plame2000" localSheetId="7">#REF!</definedName>
    <definedName name="plame2000" localSheetId="12">#REF!</definedName>
    <definedName name="plame2000" localSheetId="13">#REF!</definedName>
    <definedName name="plame2000">#REF!</definedName>
    <definedName name="plame2001" localSheetId="9">#REF!</definedName>
    <definedName name="plame2001" localSheetId="11">#REF!</definedName>
    <definedName name="plame2001" localSheetId="8">#REF!</definedName>
    <definedName name="plame2001" localSheetId="0">#REF!</definedName>
    <definedName name="plame2001" localSheetId="12">#REF!</definedName>
    <definedName name="plame2001" localSheetId="13">#REF!</definedName>
    <definedName name="plame2001">#REF!</definedName>
    <definedName name="plame2002" localSheetId="9">#REF!</definedName>
    <definedName name="plame2002" localSheetId="11">#REF!</definedName>
    <definedName name="plame2002" localSheetId="8">#REF!</definedName>
    <definedName name="plame2002" localSheetId="0">#REF!</definedName>
    <definedName name="plame2002" localSheetId="12">#REF!</definedName>
    <definedName name="plame2002" localSheetId="13">#REF!</definedName>
    <definedName name="plame2002">#REF!</definedName>
    <definedName name="plame2003" localSheetId="9">#REF!</definedName>
    <definedName name="plame2003" localSheetId="11">#REF!</definedName>
    <definedName name="plame2003" localSheetId="8">#REF!</definedName>
    <definedName name="plame2003" localSheetId="0">#REF!</definedName>
    <definedName name="plame2003" localSheetId="12">#REF!</definedName>
    <definedName name="plame2003" localSheetId="13">#REF!</definedName>
    <definedName name="plame2003">#REF!</definedName>
    <definedName name="plame98" localSheetId="11">[22]Programa!#REF!</definedName>
    <definedName name="plame98" localSheetId="8">[22]Programa!#REF!</definedName>
    <definedName name="plame98" localSheetId="1">[22]Programa!#REF!</definedName>
    <definedName name="plame98" localSheetId="3">[22]Programa!#REF!</definedName>
    <definedName name="plame98">[22]Programa!#REF!</definedName>
    <definedName name="plame98j" localSheetId="11">[22]Programa!#REF!</definedName>
    <definedName name="plame98j" localSheetId="1">[22]Programa!#REF!</definedName>
    <definedName name="plame98j" localSheetId="3">[22]Programa!#REF!</definedName>
    <definedName name="plame98j">[22]Programa!#REF!</definedName>
    <definedName name="plame98s" localSheetId="9">#REF!</definedName>
    <definedName name="plame98s" localSheetId="11">#REF!</definedName>
    <definedName name="plame98s" localSheetId="8">#REF!</definedName>
    <definedName name="plame98s" localSheetId="0">#REF!</definedName>
    <definedName name="plame98s" localSheetId="1">#REF!</definedName>
    <definedName name="plame98s" localSheetId="3">#REF!</definedName>
    <definedName name="plame98s" localSheetId="7">#REF!</definedName>
    <definedName name="plame98s" localSheetId="12">#REF!</definedName>
    <definedName name="plame98s" localSheetId="13">#REF!</definedName>
    <definedName name="plame98s">#REF!</definedName>
    <definedName name="plame99" localSheetId="9">#REF!</definedName>
    <definedName name="plame99" localSheetId="11">#REF!</definedName>
    <definedName name="plame99" localSheetId="8">#REF!</definedName>
    <definedName name="plame99" localSheetId="0">#REF!</definedName>
    <definedName name="plame99" localSheetId="3">#REF!</definedName>
    <definedName name="plame99" localSheetId="7">#REF!</definedName>
    <definedName name="plame99" localSheetId="12">#REF!</definedName>
    <definedName name="plame99" localSheetId="13">#REF!</definedName>
    <definedName name="plame99">#REF!</definedName>
    <definedName name="PLATA" localSheetId="9">#REF!</definedName>
    <definedName name="PLATA" localSheetId="11">#REF!</definedName>
    <definedName name="PLATA" localSheetId="8">#REF!</definedName>
    <definedName name="PLATA" localSheetId="0">#REF!</definedName>
    <definedName name="PLATA" localSheetId="1">#REF!</definedName>
    <definedName name="PLATA" localSheetId="3">#REF!</definedName>
    <definedName name="PLATA" localSheetId="7">#REF!</definedName>
    <definedName name="PLATA" localSheetId="12">#REF!</definedName>
    <definedName name="PLATA" localSheetId="13">#REF!</definedName>
    <definedName name="PLATA">#REF!</definedName>
    <definedName name="plazo" localSheetId="9">#REF!</definedName>
    <definedName name="plazo" localSheetId="11">#REF!</definedName>
    <definedName name="plazo" localSheetId="8">#REF!</definedName>
    <definedName name="plazo" localSheetId="0">#REF!</definedName>
    <definedName name="plazo" localSheetId="12">#REF!</definedName>
    <definedName name="plazo" localSheetId="13">#REF!</definedName>
    <definedName name="plazo">#REF!</definedName>
    <definedName name="plazo2000" localSheetId="9">#REF!</definedName>
    <definedName name="plazo2000" localSheetId="11">#REF!</definedName>
    <definedName name="plazo2000" localSheetId="8">#REF!</definedName>
    <definedName name="plazo2000" localSheetId="0">#REF!</definedName>
    <definedName name="plazo2000" localSheetId="12">#REF!</definedName>
    <definedName name="plazo2000" localSheetId="13">#REF!</definedName>
    <definedName name="plazo2000">#REF!</definedName>
    <definedName name="plazo2001" localSheetId="9">#REF!</definedName>
    <definedName name="plazo2001" localSheetId="11">#REF!</definedName>
    <definedName name="plazo2001" localSheetId="8">#REF!</definedName>
    <definedName name="plazo2001" localSheetId="0">#REF!</definedName>
    <definedName name="plazo2001" localSheetId="12">#REF!</definedName>
    <definedName name="plazo2001" localSheetId="13">#REF!</definedName>
    <definedName name="plazo2001">#REF!</definedName>
    <definedName name="plazo2002" localSheetId="9">#REF!</definedName>
    <definedName name="plazo2002" localSheetId="11">#REF!</definedName>
    <definedName name="plazo2002" localSheetId="8">#REF!</definedName>
    <definedName name="plazo2002" localSheetId="0">#REF!</definedName>
    <definedName name="plazo2002" localSheetId="12">#REF!</definedName>
    <definedName name="plazo2002" localSheetId="13">#REF!</definedName>
    <definedName name="plazo2002">#REF!</definedName>
    <definedName name="plazo2003" localSheetId="9">#REF!</definedName>
    <definedName name="plazo2003" localSheetId="11">#REF!</definedName>
    <definedName name="plazo2003" localSheetId="8">#REF!</definedName>
    <definedName name="plazo2003" localSheetId="0">#REF!</definedName>
    <definedName name="plazo2003" localSheetId="12">#REF!</definedName>
    <definedName name="plazo2003" localSheetId="13">#REF!</definedName>
    <definedName name="plazo2003">#REF!</definedName>
    <definedName name="plazo98" localSheetId="11">[22]Programa!#REF!</definedName>
    <definedName name="plazo98" localSheetId="8">[22]Programa!#REF!</definedName>
    <definedName name="plazo98" localSheetId="1">[22]Programa!#REF!</definedName>
    <definedName name="plazo98" localSheetId="3">[22]Programa!#REF!</definedName>
    <definedName name="plazo98">[22]Programa!#REF!</definedName>
    <definedName name="plazo98j" localSheetId="11">[22]Programa!#REF!</definedName>
    <definedName name="plazo98j" localSheetId="1">[22]Programa!#REF!</definedName>
    <definedName name="plazo98j" localSheetId="3">[22]Programa!#REF!</definedName>
    <definedName name="plazo98j">[22]Programa!#REF!</definedName>
    <definedName name="plazo98s" localSheetId="9">#REF!</definedName>
    <definedName name="plazo98s" localSheetId="11">#REF!</definedName>
    <definedName name="plazo98s" localSheetId="8">#REF!</definedName>
    <definedName name="plazo98s" localSheetId="0">#REF!</definedName>
    <definedName name="plazo98s" localSheetId="1">#REF!</definedName>
    <definedName name="plazo98s" localSheetId="3">#REF!</definedName>
    <definedName name="plazo98s" localSheetId="7">#REF!</definedName>
    <definedName name="plazo98s" localSheetId="12">#REF!</definedName>
    <definedName name="plazo98s" localSheetId="13">#REF!</definedName>
    <definedName name="plazo98s">#REF!</definedName>
    <definedName name="plazo99" localSheetId="9">#REF!</definedName>
    <definedName name="plazo99" localSheetId="11">#REF!</definedName>
    <definedName name="plazo99" localSheetId="8">#REF!</definedName>
    <definedName name="plazo99" localSheetId="0">#REF!</definedName>
    <definedName name="plazo99" localSheetId="3">#REF!</definedName>
    <definedName name="plazo99" localSheetId="7">#REF!</definedName>
    <definedName name="plazo99" localSheetId="12">#REF!</definedName>
    <definedName name="plazo99" localSheetId="13">#REF!</definedName>
    <definedName name="plazo99">#REF!</definedName>
    <definedName name="POLLO" localSheetId="9">#REF!</definedName>
    <definedName name="POLLO" localSheetId="11">#REF!</definedName>
    <definedName name="POLLO" localSheetId="8">#REF!</definedName>
    <definedName name="POLLO" localSheetId="0">#REF!</definedName>
    <definedName name="POLLO" localSheetId="1">#REF!</definedName>
    <definedName name="POLLO" localSheetId="3">#REF!</definedName>
    <definedName name="POLLO" localSheetId="7">#REF!</definedName>
    <definedName name="POLLO" localSheetId="12">#REF!</definedName>
    <definedName name="POLLO" localSheetId="13">#REF!</definedName>
    <definedName name="POLLO">#REF!</definedName>
    <definedName name="poooooooooo" localSheetId="8" hidden="1">'[90]Fax a enviar'!#REF!</definedName>
    <definedName name="poooooooooo" localSheetId="0" hidden="1">'[90]Fax a enviar'!#REF!</definedName>
    <definedName name="poooooooooo" localSheetId="1" hidden="1">#REF!</definedName>
    <definedName name="poooooooooo" localSheetId="3" hidden="1">'[90]Fax a enviar'!#REF!</definedName>
    <definedName name="poooooooooo" localSheetId="7" hidden="1">'[90]Fax a enviar'!#REF!</definedName>
    <definedName name="poooooooooo" hidden="1">'[90]Fax a enviar'!#REF!</definedName>
    <definedName name="POPO" localSheetId="9">#REF!</definedName>
    <definedName name="POPO" localSheetId="11">#REF!</definedName>
    <definedName name="POPO" localSheetId="8">#REF!</definedName>
    <definedName name="POPO" localSheetId="0">#REF!</definedName>
    <definedName name="POPO" localSheetId="1">#REF!</definedName>
    <definedName name="POPO" localSheetId="3">#REF!</definedName>
    <definedName name="POPO" localSheetId="7">#REF!</definedName>
    <definedName name="POPO" localSheetId="12">#REF!</definedName>
    <definedName name="POPO" localSheetId="13">#REF!</definedName>
    <definedName name="POPO">#REF!</definedName>
    <definedName name="PORT" localSheetId="9">#REF!</definedName>
    <definedName name="PORT" localSheetId="11">#REF!</definedName>
    <definedName name="PORT" localSheetId="8">#REF!</definedName>
    <definedName name="PORT" localSheetId="0">#REF!</definedName>
    <definedName name="PORT" localSheetId="1">#REF!</definedName>
    <definedName name="PORT" localSheetId="3">#REF!</definedName>
    <definedName name="PORT" localSheetId="7">#REF!</definedName>
    <definedName name="PORT" localSheetId="12">#REF!</definedName>
    <definedName name="PORT" localSheetId="13">#REF!</definedName>
    <definedName name="PORT">#REF!</definedName>
    <definedName name="Ports" localSheetId="9">#REF!</definedName>
    <definedName name="Ports" localSheetId="11">#REF!</definedName>
    <definedName name="Ports" localSheetId="8">#REF!</definedName>
    <definedName name="Ports" localSheetId="0">#REF!</definedName>
    <definedName name="Ports" localSheetId="1">#REF!</definedName>
    <definedName name="Ports" localSheetId="3">#REF!</definedName>
    <definedName name="Ports" localSheetId="7">#REF!</definedName>
    <definedName name="Ports" localSheetId="12">#REF!</definedName>
    <definedName name="Ports" localSheetId="13">#REF!</definedName>
    <definedName name="Ports">#REF!</definedName>
    <definedName name="Portugal_wt">'[66]OECD wgt'!$B$30</definedName>
    <definedName name="posnet2" localSheetId="9">#REF!</definedName>
    <definedName name="posnet2" localSheetId="11">#REF!</definedName>
    <definedName name="posnet2" localSheetId="8">#REF!</definedName>
    <definedName name="posnet2" localSheetId="0">#REF!</definedName>
    <definedName name="posnet2" localSheetId="1">#REF!</definedName>
    <definedName name="posnet2" localSheetId="3">#REF!</definedName>
    <definedName name="posnet2" localSheetId="7">#REF!</definedName>
    <definedName name="posnet2" localSheetId="12">#REF!</definedName>
    <definedName name="posnet2" localSheetId="13">#REF!</definedName>
    <definedName name="posnet2">#REF!</definedName>
    <definedName name="POTENCIAL" localSheetId="9">#REF!</definedName>
    <definedName name="POTENCIAL" localSheetId="11">#REF!</definedName>
    <definedName name="POTENCIAL" localSheetId="8">#REF!</definedName>
    <definedName name="POTENCIAL" localSheetId="0">#REF!</definedName>
    <definedName name="POTENCIAL" localSheetId="1">#REF!</definedName>
    <definedName name="POTENCIAL" localSheetId="3">#REF!</definedName>
    <definedName name="POTENCIAL" localSheetId="7">#REF!</definedName>
    <definedName name="POTENCIAL" localSheetId="12">#REF!</definedName>
    <definedName name="POTENCIAL" localSheetId="13">#REF!</definedName>
    <definedName name="POTENCIAL">#REF!</definedName>
    <definedName name="PP" localSheetId="9">#REF!</definedName>
    <definedName name="PP" localSheetId="11">#REF!</definedName>
    <definedName name="PP" localSheetId="8">#REF!</definedName>
    <definedName name="PP" localSheetId="0">#REF!</definedName>
    <definedName name="PP" localSheetId="1">#REF!</definedName>
    <definedName name="PP" localSheetId="3">#REF!</definedName>
    <definedName name="PP" localSheetId="7">#REF!</definedName>
    <definedName name="PP" localSheetId="12">#REF!</definedName>
    <definedName name="PP" localSheetId="13">#REF!</definedName>
    <definedName name="PP">#REF!</definedName>
    <definedName name="ppoooooooooo" localSheetId="9" hidden="1">#REF!</definedName>
    <definedName name="ppoooooooooo" localSheetId="11" hidden="1">#REF!</definedName>
    <definedName name="ppoooooooooo" localSheetId="8" hidden="1">#REF!</definedName>
    <definedName name="ppoooooooooo" localSheetId="0" hidden="1">#REF!</definedName>
    <definedName name="ppoooooooooo" localSheetId="1" hidden="1">#REF!</definedName>
    <definedName name="ppoooooooooo" localSheetId="3" hidden="1">#REF!</definedName>
    <definedName name="ppoooooooooo" localSheetId="12" hidden="1">#REF!</definedName>
    <definedName name="ppoooooooooo" localSheetId="13" hidden="1">#REF!</definedName>
    <definedName name="ppoooooooooo" hidden="1">#REF!</definedName>
    <definedName name="ppp" localSheetId="15" hidden="1">{"Riqfin97",#N/A,FALSE,"Tran";"Riqfinpro",#N/A,FALSE,"Tran"}</definedName>
    <definedName name="ppp" localSheetId="9" hidden="1">{"Riqfin97",#N/A,FALSE,"Tran";"Riqfinpro",#N/A,FALSE,"Tran"}</definedName>
    <definedName name="ppp" localSheetId="11" hidden="1">{"Riqfin97",#N/A,FALSE,"Tran";"Riqfinpro",#N/A,FALSE,"Tran"}</definedName>
    <definedName name="ppp" localSheetId="8" hidden="1">{"Riqfin97",#N/A,FALSE,"Tran";"Riqfinpro",#N/A,FALSE,"Tran"}</definedName>
    <definedName name="ppp" localSheetId="0" hidden="1">{"Riqfin97",#N/A,FALSE,"Tran";"Riqfinpro",#N/A,FALSE,"Tran"}</definedName>
    <definedName name="ppp" localSheetId="1" hidden="1">{"Riqfin97",#N/A,FALSE,"Tran";"Riqfinpro",#N/A,FALSE,"Tran"}</definedName>
    <definedName name="ppp" localSheetId="3" hidden="1">{"Riqfin97",#N/A,FALSE,"Tran";"Riqfinpro",#N/A,FALSE,"Tran"}</definedName>
    <definedName name="ppp" localSheetId="7" hidden="1">{"Riqfin97",#N/A,FALSE,"Tran";"Riqfinpro",#N/A,FALSE,"Tran"}</definedName>
    <definedName name="ppp" localSheetId="10" hidden="1">{"Riqfin97",#N/A,FALSE,"Tran";"Riqfinpro",#N/A,FALSE,"Tran"}</definedName>
    <definedName name="ppp" localSheetId="12" hidden="1">{"Riqfin97",#N/A,FALSE,"Tran";"Riqfinpro",#N/A,FALSE,"Tran"}</definedName>
    <definedName name="ppp" localSheetId="13" hidden="1">{"Riqfin97",#N/A,FALSE,"Tran";"Riqfinpro",#N/A,FALSE,"Tran"}</definedName>
    <definedName name="ppp" hidden="1">{"Riqfin97",#N/A,FALSE,"Tran";"Riqfinpro",#N/A,FALSE,"Tran"}</definedName>
    <definedName name="pppppp" localSheetId="15" hidden="1">{"Riqfin97",#N/A,FALSE,"Tran";"Riqfinpro",#N/A,FALSE,"Tran"}</definedName>
    <definedName name="pppppp" localSheetId="9" hidden="1">{"Riqfin97",#N/A,FALSE,"Tran";"Riqfinpro",#N/A,FALSE,"Tran"}</definedName>
    <definedName name="pppppp" localSheetId="11" hidden="1">{"Riqfin97",#N/A,FALSE,"Tran";"Riqfinpro",#N/A,FALSE,"Tran"}</definedName>
    <definedName name="pppppp" localSheetId="8" hidden="1">{"Riqfin97",#N/A,FALSE,"Tran";"Riqfinpro",#N/A,FALSE,"Tran"}</definedName>
    <definedName name="pppppp" localSheetId="0" hidden="1">{"Riqfin97",#N/A,FALSE,"Tran";"Riqfinpro",#N/A,FALSE,"Tran"}</definedName>
    <definedName name="pppppp" localSheetId="1" hidden="1">{"Riqfin97",#N/A,FALSE,"Tran";"Riqfinpro",#N/A,FALSE,"Tran"}</definedName>
    <definedName name="pppppp" localSheetId="3" hidden="1">{"Riqfin97",#N/A,FALSE,"Tran";"Riqfinpro",#N/A,FALSE,"Tran"}</definedName>
    <definedName name="pppppp" localSheetId="7" hidden="1">{"Riqfin97",#N/A,FALSE,"Tran";"Riqfinpro",#N/A,FALSE,"Tran"}</definedName>
    <definedName name="pppppp" localSheetId="10" hidden="1">{"Riqfin97",#N/A,FALSE,"Tran";"Riqfinpro",#N/A,FALSE,"Tran"}</definedName>
    <definedName name="pppppp" localSheetId="12" hidden="1">{"Riqfin97",#N/A,FALSE,"Tran";"Riqfinpro",#N/A,FALSE,"Tran"}</definedName>
    <definedName name="pppppp" localSheetId="13" hidden="1">{"Riqfin97",#N/A,FALSE,"Tran";"Riqfinpro",#N/A,FALSE,"Tran"}</definedName>
    <definedName name="pppppp" hidden="1">{"Riqfin97",#N/A,FALSE,"Tran";"Riqfinpro",#N/A,FALSE,"Tran"}</definedName>
    <definedName name="pppppppppp" localSheetId="9" hidden="1">#REF!</definedName>
    <definedName name="pppppppppp" localSheetId="11" hidden="1">#REF!</definedName>
    <definedName name="pppppppppp" localSheetId="8" hidden="1">#REF!</definedName>
    <definedName name="pppppppppp" localSheetId="0" hidden="1">#REF!</definedName>
    <definedName name="pppppppppp" localSheetId="1" hidden="1">#REF!</definedName>
    <definedName name="pppppppppp" localSheetId="3" hidden="1">#REF!</definedName>
    <definedName name="pppppppppp" localSheetId="7" hidden="1">#REF!</definedName>
    <definedName name="pppppppppp" localSheetId="12" hidden="1">#REF!</definedName>
    <definedName name="pppppppppp" localSheetId="13" hidden="1">#REF!</definedName>
    <definedName name="pppppppppp" hidden="1">#REF!</definedName>
    <definedName name="ppppppppppppp" localSheetId="9" hidden="1">#REF!</definedName>
    <definedName name="ppppppppppppp" localSheetId="11" hidden="1">#REF!</definedName>
    <definedName name="ppppppppppppp" localSheetId="8" hidden="1">#REF!</definedName>
    <definedName name="ppppppppppppp" localSheetId="0" hidden="1">#REF!</definedName>
    <definedName name="ppppppppppppp" localSheetId="1" hidden="1">#REF!</definedName>
    <definedName name="ppppppppppppp" localSheetId="3" hidden="1">#REF!</definedName>
    <definedName name="ppppppppppppp" localSheetId="7" hidden="1">#REF!</definedName>
    <definedName name="ppppppppppppp" localSheetId="12" hidden="1">#REF!</definedName>
    <definedName name="ppppppppppppp" localSheetId="13" hidden="1">#REF!</definedName>
    <definedName name="ppppppppppppp" hidden="1">#REF!</definedName>
    <definedName name="PPPWGT">#N/A</definedName>
    <definedName name="PRECIOCIFBANANO" localSheetId="9">#REF!</definedName>
    <definedName name="PRECIOCIFBANANO" localSheetId="11">#REF!</definedName>
    <definedName name="PRECIOCIFBANANO" localSheetId="8">#REF!</definedName>
    <definedName name="PRECIOCIFBANANO" localSheetId="0">#REF!</definedName>
    <definedName name="PRECIOCIFBANANO" localSheetId="1">#REF!</definedName>
    <definedName name="PRECIOCIFBANANO" localSheetId="3">#REF!</definedName>
    <definedName name="PRECIOCIFBANANO" localSheetId="7">#REF!</definedName>
    <definedName name="PRECIOCIFBANANO" localSheetId="12">#REF!</definedName>
    <definedName name="PRECIOCIFBANANO" localSheetId="13">#REF!</definedName>
    <definedName name="PRECIOCIFBANANO">#REF!</definedName>
    <definedName name="Preparar_Reporte" localSheetId="9">#REF!</definedName>
    <definedName name="Preparar_Reporte" localSheetId="11">#REF!</definedName>
    <definedName name="Preparar_Reporte" localSheetId="8">#REF!</definedName>
    <definedName name="Preparar_Reporte" localSheetId="0">#REF!</definedName>
    <definedName name="Preparar_Reporte" localSheetId="3">#REF!</definedName>
    <definedName name="Preparar_Reporte" localSheetId="7">#REF!</definedName>
    <definedName name="Preparar_Reporte" localSheetId="12">#REF!</definedName>
    <definedName name="Preparar_Reporte" localSheetId="13">#REF!</definedName>
    <definedName name="Preparar_Reporte">#REF!</definedName>
    <definedName name="PRES1" localSheetId="8">[65]nonopec!#REF!</definedName>
    <definedName name="PRES1" localSheetId="0">[65]nonopec!#REF!</definedName>
    <definedName name="PRES1" localSheetId="3">[65]nonopec!#REF!</definedName>
    <definedName name="PRES1" localSheetId="7">[65]nonopec!#REF!</definedName>
    <definedName name="PRES1">[65]nonopec!#REF!</definedName>
    <definedName name="PRES2" localSheetId="8">[65]nonopec!#REF!</definedName>
    <definedName name="PRES2" localSheetId="0">[65]nonopec!#REF!</definedName>
    <definedName name="PRES2" localSheetId="3">[65]nonopec!#REF!</definedName>
    <definedName name="PRES2" localSheetId="7">[65]nonopec!#REF!</definedName>
    <definedName name="PRES2">[65]nonopec!#REF!</definedName>
    <definedName name="PRES3" localSheetId="3">[65]nonopec!#REF!</definedName>
    <definedName name="PRES3">[65]nonopec!#REF!</definedName>
    <definedName name="presion" localSheetId="9">#REF!</definedName>
    <definedName name="presion" localSheetId="11">#REF!</definedName>
    <definedName name="presion" localSheetId="8">#REF!</definedName>
    <definedName name="presion" localSheetId="0">#REF!</definedName>
    <definedName name="presion" localSheetId="1">#REF!</definedName>
    <definedName name="presion" localSheetId="3">#REF!</definedName>
    <definedName name="presion" localSheetId="7">#REF!</definedName>
    <definedName name="presion" localSheetId="12">#REF!</definedName>
    <definedName name="presion" localSheetId="13">#REF!</definedName>
    <definedName name="presion">#REF!</definedName>
    <definedName name="PRICE" localSheetId="9">#REF!</definedName>
    <definedName name="PRICE" localSheetId="11">#REF!</definedName>
    <definedName name="PRICE" localSheetId="8">#REF!</definedName>
    <definedName name="PRICE" localSheetId="0">#REF!</definedName>
    <definedName name="PRICE" localSheetId="1">#REF!</definedName>
    <definedName name="PRICE" localSheetId="3">#REF!</definedName>
    <definedName name="PRICE" localSheetId="7">#REF!</definedName>
    <definedName name="PRICE" localSheetId="12">#REF!</definedName>
    <definedName name="PRICE" localSheetId="13">#REF!</definedName>
    <definedName name="PRICE">#REF!</definedName>
    <definedName name="PRICETAB" localSheetId="9">#REF!</definedName>
    <definedName name="PRICETAB" localSheetId="11">#REF!</definedName>
    <definedName name="PRICETAB" localSheetId="8">#REF!</definedName>
    <definedName name="PRICETAB" localSheetId="0">#REF!</definedName>
    <definedName name="PRICETAB" localSheetId="1">#REF!</definedName>
    <definedName name="PRICETAB" localSheetId="3">#REF!</definedName>
    <definedName name="PRICETAB" localSheetId="7">#REF!</definedName>
    <definedName name="PRICETAB" localSheetId="12">#REF!</definedName>
    <definedName name="PRICETAB" localSheetId="13">#REF!</definedName>
    <definedName name="PRICETAB">#REF!</definedName>
    <definedName name="print" localSheetId="9">#REF!</definedName>
    <definedName name="print" localSheetId="11">#REF!</definedName>
    <definedName name="print" localSheetId="8">#REF!</definedName>
    <definedName name="print" localSheetId="0">#REF!</definedName>
    <definedName name="print" localSheetId="12">#REF!</definedName>
    <definedName name="print" localSheetId="13">#REF!</definedName>
    <definedName name="print">#REF!</definedName>
    <definedName name="Print_Area_MI" localSheetId="9">#REF!</definedName>
    <definedName name="Print_Area_MI" localSheetId="11">#REF!</definedName>
    <definedName name="Print_Area_MI" localSheetId="8">#REF!</definedName>
    <definedName name="Print_Area_MI" localSheetId="0">#REF!</definedName>
    <definedName name="Print_Area_MI" localSheetId="1">#REF!</definedName>
    <definedName name="Print_Area_MI" localSheetId="3">#REF!</definedName>
    <definedName name="Print_Area_MI" localSheetId="12">#REF!</definedName>
    <definedName name="Print_Area_MI" localSheetId="13">#REF!</definedName>
    <definedName name="Print_Area_MI">#REF!</definedName>
    <definedName name="Print_Titles_MI" localSheetId="9">#REF!</definedName>
    <definedName name="Print_Titles_MI" localSheetId="11">#REF!</definedName>
    <definedName name="Print_Titles_MI" localSheetId="8">#REF!</definedName>
    <definedName name="Print_Titles_MI" localSheetId="0">#REF!</definedName>
    <definedName name="Print_Titles_MI" localSheetId="12">#REF!</definedName>
    <definedName name="Print_Titles_MI" localSheetId="13">#REF!</definedName>
    <definedName name="Print_Titles_MI">#REF!</definedName>
    <definedName name="Print1" localSheetId="9">#REF!</definedName>
    <definedName name="Print1" localSheetId="11">#REF!</definedName>
    <definedName name="Print1" localSheetId="8">#REF!</definedName>
    <definedName name="Print1" localSheetId="0">#REF!</definedName>
    <definedName name="Print1" localSheetId="1">#REF!</definedName>
    <definedName name="Print1" localSheetId="3">#REF!</definedName>
    <definedName name="Print1" localSheetId="12">#REF!</definedName>
    <definedName name="Print1" localSheetId="13">#REF!</definedName>
    <definedName name="Print1">#REF!</definedName>
    <definedName name="PRINTMACRO" localSheetId="9">#REF!</definedName>
    <definedName name="PRINTMACRO" localSheetId="11">#REF!</definedName>
    <definedName name="PRINTMACRO" localSheetId="8">#REF!</definedName>
    <definedName name="PRINTMACRO" localSheetId="0">#REF!</definedName>
    <definedName name="PRINTMACRO" localSheetId="3">#REF!</definedName>
    <definedName name="PRINTMACRO" localSheetId="12">#REF!</definedName>
    <definedName name="PRINTMACRO" localSheetId="13">#REF!</definedName>
    <definedName name="PRINTMACRO">#REF!</definedName>
    <definedName name="PrintThis_Links">[105]Links!$A$1:$F$33</definedName>
    <definedName name="PRIV0" localSheetId="9">#REF!</definedName>
    <definedName name="PRIV0" localSheetId="11">#REF!</definedName>
    <definedName name="PRIV0" localSheetId="8">#REF!</definedName>
    <definedName name="PRIV0" localSheetId="0">#REF!</definedName>
    <definedName name="PRIV0" localSheetId="1">#REF!</definedName>
    <definedName name="PRIV0" localSheetId="3">#REF!</definedName>
    <definedName name="PRIV0" localSheetId="7">#REF!</definedName>
    <definedName name="PRIV0" localSheetId="12">#REF!</definedName>
    <definedName name="PRIV0" localSheetId="13">#REF!</definedName>
    <definedName name="PRIV0">#REF!</definedName>
    <definedName name="PRIV00" localSheetId="9">#REF!</definedName>
    <definedName name="PRIV00" localSheetId="11">#REF!</definedName>
    <definedName name="PRIV00" localSheetId="8">#REF!</definedName>
    <definedName name="PRIV00" localSheetId="0">#REF!</definedName>
    <definedName name="PRIV00" localSheetId="1">#REF!</definedName>
    <definedName name="PRIV00" localSheetId="3">#REF!</definedName>
    <definedName name="PRIV00" localSheetId="7">#REF!</definedName>
    <definedName name="PRIV00" localSheetId="12">#REF!</definedName>
    <definedName name="PRIV00" localSheetId="13">#REF!</definedName>
    <definedName name="PRIV00">#REF!</definedName>
    <definedName name="PRIV1" localSheetId="9">#REF!</definedName>
    <definedName name="PRIV1" localSheetId="11">#REF!</definedName>
    <definedName name="PRIV1" localSheetId="8">#REF!</definedName>
    <definedName name="PRIV1" localSheetId="0">#REF!</definedName>
    <definedName name="PRIV1" localSheetId="1">#REF!</definedName>
    <definedName name="PRIV1" localSheetId="3">#REF!</definedName>
    <definedName name="PRIV1" localSheetId="7">#REF!</definedName>
    <definedName name="PRIV1" localSheetId="12">#REF!</definedName>
    <definedName name="PRIV1" localSheetId="13">#REF!</definedName>
    <definedName name="PRIV1">#REF!</definedName>
    <definedName name="PRIV11" localSheetId="9">#REF!</definedName>
    <definedName name="PRIV11" localSheetId="11">#REF!</definedName>
    <definedName name="PRIV11" localSheetId="8">#REF!</definedName>
    <definedName name="PRIV11" localSheetId="0">#REF!</definedName>
    <definedName name="PRIV11" localSheetId="3">#REF!</definedName>
    <definedName name="PRIV11" localSheetId="12">#REF!</definedName>
    <definedName name="PRIV11" localSheetId="13">#REF!</definedName>
    <definedName name="PRIV11">#REF!</definedName>
    <definedName name="PRIV2" localSheetId="9">#REF!</definedName>
    <definedName name="PRIV2" localSheetId="11">#REF!</definedName>
    <definedName name="PRIV2" localSheetId="8">#REF!</definedName>
    <definedName name="PRIV2" localSheetId="0">#REF!</definedName>
    <definedName name="PRIV2" localSheetId="3">#REF!</definedName>
    <definedName name="PRIV2" localSheetId="12">#REF!</definedName>
    <definedName name="PRIV2" localSheetId="13">#REF!</definedName>
    <definedName name="PRIV2">#REF!</definedName>
    <definedName name="PRIV22" localSheetId="9">#REF!</definedName>
    <definedName name="PRIV22" localSheetId="11">#REF!</definedName>
    <definedName name="PRIV22" localSheetId="8">#REF!</definedName>
    <definedName name="PRIV22" localSheetId="0">#REF!</definedName>
    <definedName name="PRIV22" localSheetId="3">#REF!</definedName>
    <definedName name="PRIV22" localSheetId="12">#REF!</definedName>
    <definedName name="PRIV22" localSheetId="13">#REF!</definedName>
    <definedName name="PRIV22">#REF!</definedName>
    <definedName name="priv2ycredito" localSheetId="9">#REF!</definedName>
    <definedName name="priv2ycredito" localSheetId="11">#REF!</definedName>
    <definedName name="priv2ycredito" localSheetId="8">#REF!</definedName>
    <definedName name="priv2ycredito" localSheetId="0">#REF!</definedName>
    <definedName name="priv2ycredito" localSheetId="12">#REF!</definedName>
    <definedName name="priv2ycredito" localSheetId="13">#REF!</definedName>
    <definedName name="priv2ycredito">#REF!</definedName>
    <definedName name="priv2yposnet2ycredito" localSheetId="9">#REF!</definedName>
    <definedName name="priv2yposnet2ycredito" localSheetId="11">#REF!</definedName>
    <definedName name="priv2yposnet2ycredito" localSheetId="8">#REF!</definedName>
    <definedName name="priv2yposnet2ycredito" localSheetId="0">#REF!</definedName>
    <definedName name="priv2yposnet2ycredito" localSheetId="12">#REF!</definedName>
    <definedName name="priv2yposnet2ycredito" localSheetId="13">#REF!</definedName>
    <definedName name="priv2yposnet2ycredito">#REF!</definedName>
    <definedName name="PRIV3" localSheetId="9">#REF!</definedName>
    <definedName name="PRIV3" localSheetId="11">#REF!</definedName>
    <definedName name="PRIV3" localSheetId="8">#REF!</definedName>
    <definedName name="PRIV3" localSheetId="0">#REF!</definedName>
    <definedName name="PRIV3" localSheetId="3">#REF!</definedName>
    <definedName name="PRIV3" localSheetId="12">#REF!</definedName>
    <definedName name="PRIV3" localSheetId="13">#REF!</definedName>
    <definedName name="PRIV3">#REF!</definedName>
    <definedName name="PRIV33" localSheetId="9">#REF!</definedName>
    <definedName name="PRIV33" localSheetId="11">#REF!</definedName>
    <definedName name="PRIV33" localSheetId="8">#REF!</definedName>
    <definedName name="PRIV33" localSheetId="0">#REF!</definedName>
    <definedName name="PRIV33" localSheetId="3">#REF!</definedName>
    <definedName name="PRIV33" localSheetId="12">#REF!</definedName>
    <definedName name="PRIV33" localSheetId="13">#REF!</definedName>
    <definedName name="PRIV33">#REF!</definedName>
    <definedName name="PRMONTH" localSheetId="9">#REF!</definedName>
    <definedName name="PRMONTH" localSheetId="11">#REF!</definedName>
    <definedName name="PRMONTH" localSheetId="8">#REF!</definedName>
    <definedName name="PRMONTH" localSheetId="0">#REF!</definedName>
    <definedName name="PRMONTH" localSheetId="3">#REF!</definedName>
    <definedName name="PRMONTH" localSheetId="12">#REF!</definedName>
    <definedName name="PRMONTH" localSheetId="13">#REF!</definedName>
    <definedName name="PRMONTH">#REF!</definedName>
    <definedName name="prn">[98]FSUOUT!$B$2:$V$32</definedName>
    <definedName name="Product" localSheetId="9">#REF!</definedName>
    <definedName name="Product" localSheetId="11">#REF!</definedName>
    <definedName name="Product" localSheetId="8">#REF!</definedName>
    <definedName name="Product" localSheetId="0">#REF!</definedName>
    <definedName name="Product" localSheetId="1">#REF!</definedName>
    <definedName name="Product" localSheetId="3">#REF!</definedName>
    <definedName name="Product" localSheetId="7">#REF!</definedName>
    <definedName name="Product" localSheetId="12">#REF!</definedName>
    <definedName name="Product" localSheetId="13">#REF!</definedName>
    <definedName name="Product">#REF!</definedName>
    <definedName name="PROG" localSheetId="9">#REF!</definedName>
    <definedName name="PROG" localSheetId="11">#REF!</definedName>
    <definedName name="PROG" localSheetId="8">#REF!</definedName>
    <definedName name="PROG" localSheetId="0">#REF!</definedName>
    <definedName name="PROG" localSheetId="3">#REF!</definedName>
    <definedName name="PROG" localSheetId="7">#REF!</definedName>
    <definedName name="PROG" localSheetId="12">#REF!</definedName>
    <definedName name="PROG" localSheetId="13">#REF!</definedName>
    <definedName name="PROG">#REF!</definedName>
    <definedName name="Prog1998" localSheetId="8">'[132]2003'!#REF!</definedName>
    <definedName name="Prog1998" localSheetId="0">'[132]2003'!#REF!</definedName>
    <definedName name="Prog1998" localSheetId="1">#REF!</definedName>
    <definedName name="Prog1998" localSheetId="3">'[132]2003'!#REF!</definedName>
    <definedName name="Prog1998" localSheetId="7">'[132]2003'!#REF!</definedName>
    <definedName name="Prog1998">'[132]2003'!#REF!</definedName>
    <definedName name="progra" localSheetId="9">#REF!</definedName>
    <definedName name="progra" localSheetId="11">#REF!</definedName>
    <definedName name="progra" localSheetId="8">#REF!</definedName>
    <definedName name="progra" localSheetId="0">#REF!</definedName>
    <definedName name="progra" localSheetId="1">#REF!</definedName>
    <definedName name="progra" localSheetId="3">#REF!</definedName>
    <definedName name="progra" localSheetId="7">#REF!</definedName>
    <definedName name="progra" localSheetId="12">#REF!</definedName>
    <definedName name="progra" localSheetId="13">#REF!</definedName>
    <definedName name="progra">#REF!</definedName>
    <definedName name="proj00" localSheetId="8">[133]sources!#REF!</definedName>
    <definedName name="proj00" localSheetId="0">[133]sources!#REF!</definedName>
    <definedName name="proj00" localSheetId="1">#REF!</definedName>
    <definedName name="proj00" localSheetId="3">[133]sources!#REF!</definedName>
    <definedName name="proj00" localSheetId="7">[133]sources!#REF!</definedName>
    <definedName name="proj00">[133]sources!#REF!</definedName>
    <definedName name="PROJ98" localSheetId="9">#REF!</definedName>
    <definedName name="PROJ98" localSheetId="11">#REF!</definedName>
    <definedName name="PROJ98" localSheetId="8">#REF!</definedName>
    <definedName name="PROJ98" localSheetId="0">#REF!</definedName>
    <definedName name="PROJ98" localSheetId="1">#REF!</definedName>
    <definedName name="PROJ98" localSheetId="3">#REF!</definedName>
    <definedName name="PROJ98" localSheetId="7">#REF!</definedName>
    <definedName name="PROJ98" localSheetId="12">#REF!</definedName>
    <definedName name="PROJ98" localSheetId="13">#REF!</definedName>
    <definedName name="PROJ98">#REF!</definedName>
    <definedName name="prom">[61]Promedio!$CD$90</definedName>
    <definedName name="promgraf" localSheetId="8">[134]GRAFPROM!#REF!</definedName>
    <definedName name="promgraf" localSheetId="0">[134]GRAFPROM!#REF!</definedName>
    <definedName name="promgraf" localSheetId="1">[134]GRAFPROM!#REF!</definedName>
    <definedName name="promgraf" localSheetId="3">[134]GRAFPROM!#REF!</definedName>
    <definedName name="promgraf" localSheetId="7">[134]GRAFPROM!#REF!</definedName>
    <definedName name="promgraf">[134]GRAFPROM!#REF!</definedName>
    <definedName name="Prop.Demanda">'[49]Ranking Bancario'!$AH$4:$AL$54</definedName>
    <definedName name="Province" localSheetId="9">#REF!</definedName>
    <definedName name="Province" localSheetId="11">#REF!</definedName>
    <definedName name="Province" localSheetId="8">#REF!</definedName>
    <definedName name="Province" localSheetId="0">#REF!</definedName>
    <definedName name="Province" localSheetId="1">#REF!</definedName>
    <definedName name="Province" localSheetId="3">#REF!</definedName>
    <definedName name="Province" localSheetId="7">#REF!</definedName>
    <definedName name="Province" localSheetId="12">#REF!</definedName>
    <definedName name="Province" localSheetId="13">#REF!</definedName>
    <definedName name="Province">#REF!</definedName>
    <definedName name="Province_Details" localSheetId="9">#REF!</definedName>
    <definedName name="Province_Details" localSheetId="11">#REF!</definedName>
    <definedName name="Province_Details" localSheetId="8">#REF!</definedName>
    <definedName name="Province_Details" localSheetId="0">#REF!</definedName>
    <definedName name="Province_Details" localSheetId="3">#REF!</definedName>
    <definedName name="Province_Details" localSheetId="7">#REF!</definedName>
    <definedName name="Province_Details" localSheetId="12">#REF!</definedName>
    <definedName name="Province_Details" localSheetId="13">#REF!</definedName>
    <definedName name="Province_Details">#REF!</definedName>
    <definedName name="prphalf">[119]Sheet4!$C$3:$G$57</definedName>
    <definedName name="PRPINTSEPT">[135]STOCK!$D$4:$W$102</definedName>
    <definedName name="prueba" localSheetId="11">[5]!prueba</definedName>
    <definedName name="prueba" localSheetId="1">[5]!prueba</definedName>
    <definedName name="prueba" localSheetId="3">[5]!prueba</definedName>
    <definedName name="prueba">[5]!prueba</definedName>
    <definedName name="PRYEAR" localSheetId="9">#REF!</definedName>
    <definedName name="PRYEAR" localSheetId="11">#REF!</definedName>
    <definedName name="PRYEAR" localSheetId="8">#REF!</definedName>
    <definedName name="PRYEAR" localSheetId="0">#REF!</definedName>
    <definedName name="PRYEAR" localSheetId="1">#REF!</definedName>
    <definedName name="PRYEAR" localSheetId="3">#REF!</definedName>
    <definedName name="PRYEAR" localSheetId="7">#REF!</definedName>
    <definedName name="PRYEAR" localSheetId="12">#REF!</definedName>
    <definedName name="PRYEAR" localSheetId="13">#REF!</definedName>
    <definedName name="PRYEAR">#REF!</definedName>
    <definedName name="PS" localSheetId="9">#REF!</definedName>
    <definedName name="PS" localSheetId="11">#REF!</definedName>
    <definedName name="PS" localSheetId="8">#REF!</definedName>
    <definedName name="PS" localSheetId="0">#REF!</definedName>
    <definedName name="PS" localSheetId="3">#REF!</definedName>
    <definedName name="PS" localSheetId="7">#REF!</definedName>
    <definedName name="PS" localSheetId="12">#REF!</definedName>
    <definedName name="PS" localSheetId="13">#REF!</definedName>
    <definedName name="PS">#REF!</definedName>
    <definedName name="psbr" localSheetId="8">'[136]Input PSBR;Q-F'!#REF!</definedName>
    <definedName name="psbr" localSheetId="0">'[136]Input PSBR;Q-F'!#REF!</definedName>
    <definedName name="psbr" localSheetId="3">'[136]Input PSBR;Q-F'!#REF!</definedName>
    <definedName name="psbr" localSheetId="7">'[136]Input PSBR;Q-F'!#REF!</definedName>
    <definedName name="psbr">'[136]Input PSBR;Q-F'!#REF!</definedName>
    <definedName name="PSBR_TRIM" localSheetId="8">'[137]Resultado BC'!#REF!</definedName>
    <definedName name="PSBR_TRIM" localSheetId="0">'[137]Resultado BC'!#REF!</definedName>
    <definedName name="PSBR_TRIM" localSheetId="3">'[137]Resultado BC'!#REF!</definedName>
    <definedName name="PSBR_TRIM" localSheetId="7">'[137]Resultado BC'!#REF!</definedName>
    <definedName name="PSBR_TRIM">'[137]Resultado BC'!#REF!</definedName>
    <definedName name="pshocked" localSheetId="9">#REF!</definedName>
    <definedName name="pshocked" localSheetId="11">#REF!</definedName>
    <definedName name="pshocked" localSheetId="8">#REF!</definedName>
    <definedName name="pshocked" localSheetId="0">#REF!</definedName>
    <definedName name="pshocked" localSheetId="1">#REF!</definedName>
    <definedName name="pshocked" localSheetId="3">#REF!</definedName>
    <definedName name="pshocked" localSheetId="7">#REF!</definedName>
    <definedName name="pshocked" localSheetId="12">#REF!</definedName>
    <definedName name="pshocked" localSheetId="13">#REF!</definedName>
    <definedName name="pshocked">#REF!</definedName>
    <definedName name="PSperc" localSheetId="9">#REF!</definedName>
    <definedName name="PSperc" localSheetId="11">#REF!</definedName>
    <definedName name="PSperc" localSheetId="8">#REF!</definedName>
    <definedName name="PSperc" localSheetId="0">#REF!</definedName>
    <definedName name="PSperc" localSheetId="1">#REF!</definedName>
    <definedName name="PSperc" localSheetId="3">#REF!</definedName>
    <definedName name="PSperc" localSheetId="7">#REF!</definedName>
    <definedName name="PSperc" localSheetId="12">#REF!</definedName>
    <definedName name="PSperc" localSheetId="13">#REF!</definedName>
    <definedName name="PSperc">#REF!</definedName>
    <definedName name="Pstd" localSheetId="9">#REF!</definedName>
    <definedName name="Pstd" localSheetId="11">#REF!</definedName>
    <definedName name="Pstd" localSheetId="8">#REF!</definedName>
    <definedName name="Pstd" localSheetId="0">#REF!</definedName>
    <definedName name="Pstd" localSheetId="1">#REF!</definedName>
    <definedName name="Pstd" localSheetId="3">#REF!</definedName>
    <definedName name="Pstd" localSheetId="7">#REF!</definedName>
    <definedName name="Pstd" localSheetId="12">#REF!</definedName>
    <definedName name="Pstd" localSheetId="13">#REF!</definedName>
    <definedName name="Pstd">#REF!</definedName>
    <definedName name="PTA" localSheetId="9">#REF!</definedName>
    <definedName name="PTA" localSheetId="11">#REF!</definedName>
    <definedName name="PTA" localSheetId="8">#REF!</definedName>
    <definedName name="PTA" localSheetId="0">#REF!</definedName>
    <definedName name="PTA" localSheetId="1">#REF!</definedName>
    <definedName name="PTA" localSheetId="3">#REF!</definedName>
    <definedName name="PTA" localSheetId="12">#REF!</definedName>
    <definedName name="PTA" localSheetId="13">#REF!</definedName>
    <definedName name="PTA">#REF!</definedName>
    <definedName name="PTAEURO" localSheetId="9">#REF!</definedName>
    <definedName name="PTAEURO" localSheetId="11">#REF!</definedName>
    <definedName name="PTAEURO" localSheetId="8">#REF!</definedName>
    <definedName name="PTAEURO" localSheetId="0">#REF!</definedName>
    <definedName name="PTAEURO" localSheetId="1">#REF!</definedName>
    <definedName name="PTAEURO" localSheetId="3">#REF!</definedName>
    <definedName name="PTAEURO" localSheetId="12">#REF!</definedName>
    <definedName name="PTAEURO" localSheetId="13">#REF!</definedName>
    <definedName name="PTAEURO">#REF!</definedName>
    <definedName name="PTAS" localSheetId="9">#REF!</definedName>
    <definedName name="PTAS" localSheetId="11">#REF!</definedName>
    <definedName name="PTAS" localSheetId="8">#REF!</definedName>
    <definedName name="PTAS" localSheetId="0">#REF!</definedName>
    <definedName name="PTAS" localSheetId="12">#REF!</definedName>
    <definedName name="PTAS" localSheetId="13">#REF!</definedName>
    <definedName name="PTAS">#REF!</definedName>
    <definedName name="PTE" localSheetId="9">#REF!</definedName>
    <definedName name="PTE" localSheetId="11">#REF!</definedName>
    <definedName name="PTE" localSheetId="8">#REF!</definedName>
    <definedName name="PTE" localSheetId="0">#REF!</definedName>
    <definedName name="PTE" localSheetId="12">#REF!</definedName>
    <definedName name="PTE" localSheetId="13">#REF!</definedName>
    <definedName name="PTE">#REF!</definedName>
    <definedName name="PUBL00" localSheetId="9">#REF!</definedName>
    <definedName name="PUBL00" localSheetId="11">#REF!</definedName>
    <definedName name="PUBL00" localSheetId="8">#REF!</definedName>
    <definedName name="PUBL00" localSheetId="0">#REF!</definedName>
    <definedName name="PUBL00" localSheetId="3">#REF!</definedName>
    <definedName name="PUBL00" localSheetId="12">#REF!</definedName>
    <definedName name="PUBL00" localSheetId="13">#REF!</definedName>
    <definedName name="PUBL00">#REF!</definedName>
    <definedName name="PUBL11" localSheetId="9">#REF!</definedName>
    <definedName name="PUBL11" localSheetId="11">#REF!</definedName>
    <definedName name="PUBL11" localSheetId="8">#REF!</definedName>
    <definedName name="PUBL11" localSheetId="0">#REF!</definedName>
    <definedName name="PUBL11" localSheetId="3">#REF!</definedName>
    <definedName name="PUBL11" localSheetId="12">#REF!</definedName>
    <definedName name="PUBL11" localSheetId="13">#REF!</definedName>
    <definedName name="PUBL11">#REF!</definedName>
    <definedName name="PUBL2" localSheetId="9">#REF!</definedName>
    <definedName name="PUBL2" localSheetId="11">#REF!</definedName>
    <definedName name="PUBL2" localSheetId="8">#REF!</definedName>
    <definedName name="PUBL2" localSheetId="0">#REF!</definedName>
    <definedName name="PUBL2" localSheetId="3">#REF!</definedName>
    <definedName name="PUBL2" localSheetId="12">#REF!</definedName>
    <definedName name="PUBL2" localSheetId="13">#REF!</definedName>
    <definedName name="PUBL2">#REF!</definedName>
    <definedName name="PUBL22" localSheetId="9">#REF!</definedName>
    <definedName name="PUBL22" localSheetId="11">#REF!</definedName>
    <definedName name="PUBL22" localSheetId="8">#REF!</definedName>
    <definedName name="PUBL22" localSheetId="0">#REF!</definedName>
    <definedName name="PUBL22" localSheetId="3">#REF!</definedName>
    <definedName name="PUBL22" localSheetId="12">#REF!</definedName>
    <definedName name="PUBL22" localSheetId="13">#REF!</definedName>
    <definedName name="PUBL22">#REF!</definedName>
    <definedName name="PUBL33" localSheetId="9">#REF!</definedName>
    <definedName name="PUBL33" localSheetId="11">#REF!</definedName>
    <definedName name="PUBL33" localSheetId="8">#REF!</definedName>
    <definedName name="PUBL33" localSheetId="0">#REF!</definedName>
    <definedName name="PUBL33" localSheetId="3">#REF!</definedName>
    <definedName name="PUBL33" localSheetId="12">#REF!</definedName>
    <definedName name="PUBL33" localSheetId="13">#REF!</definedName>
    <definedName name="PUBL33">#REF!</definedName>
    <definedName name="PUBL5" localSheetId="9">#REF!</definedName>
    <definedName name="PUBL5" localSheetId="11">#REF!</definedName>
    <definedName name="PUBL5" localSheetId="8">#REF!</definedName>
    <definedName name="PUBL5" localSheetId="0">#REF!</definedName>
    <definedName name="PUBL5" localSheetId="3">#REF!</definedName>
    <definedName name="PUBL5" localSheetId="12">#REF!</definedName>
    <definedName name="PUBL5" localSheetId="13">#REF!</definedName>
    <definedName name="PUBL5">#REF!</definedName>
    <definedName name="PUBL55" localSheetId="9">#REF!</definedName>
    <definedName name="PUBL55" localSheetId="11">#REF!</definedName>
    <definedName name="PUBL55" localSheetId="8">#REF!</definedName>
    <definedName name="PUBL55" localSheetId="0">#REF!</definedName>
    <definedName name="PUBL55" localSheetId="3">#REF!</definedName>
    <definedName name="PUBL55" localSheetId="12">#REF!</definedName>
    <definedName name="PUBL55" localSheetId="13">#REF!</definedName>
    <definedName name="PUBL55">#REF!</definedName>
    <definedName name="PUBL6" localSheetId="9">#REF!</definedName>
    <definedName name="PUBL6" localSheetId="11">#REF!</definedName>
    <definedName name="PUBL6" localSheetId="8">#REF!</definedName>
    <definedName name="PUBL6" localSheetId="0">#REF!</definedName>
    <definedName name="PUBL6" localSheetId="3">#REF!</definedName>
    <definedName name="PUBL6" localSheetId="12">#REF!</definedName>
    <definedName name="PUBL6" localSheetId="13">#REF!</definedName>
    <definedName name="PUBL6">#REF!</definedName>
    <definedName name="PUBL66" localSheetId="9">#REF!</definedName>
    <definedName name="PUBL66" localSheetId="11">#REF!</definedName>
    <definedName name="PUBL66" localSheetId="8">#REF!</definedName>
    <definedName name="PUBL66" localSheetId="0">#REF!</definedName>
    <definedName name="PUBL66" localSheetId="3">#REF!</definedName>
    <definedName name="PUBL66" localSheetId="12">#REF!</definedName>
    <definedName name="PUBL66" localSheetId="13">#REF!</definedName>
    <definedName name="PUBL66">#REF!</definedName>
    <definedName name="Public_Sector" localSheetId="9">#REF!</definedName>
    <definedName name="Public_Sector" localSheetId="11">#REF!</definedName>
    <definedName name="Public_Sector" localSheetId="8">#REF!</definedName>
    <definedName name="Public_Sector" localSheetId="0">#REF!</definedName>
    <definedName name="Public_Sector" localSheetId="12">#REF!</definedName>
    <definedName name="Public_Sector" localSheetId="13">#REF!</definedName>
    <definedName name="Public_Sector">#REF!</definedName>
    <definedName name="pyg" localSheetId="9">#REF!</definedName>
    <definedName name="pyg" localSheetId="11">#REF!</definedName>
    <definedName name="pyg" localSheetId="8">#REF!</definedName>
    <definedName name="pyg" localSheetId="0">#REF!</definedName>
    <definedName name="pyg" localSheetId="12">#REF!</definedName>
    <definedName name="pyg" localSheetId="13">#REF!</definedName>
    <definedName name="pyg">#REF!</definedName>
    <definedName name="PYGCAJA" localSheetId="9">#REF!</definedName>
    <definedName name="PYGCAJA" localSheetId="11">#REF!</definedName>
    <definedName name="PYGCAJA" localSheetId="8">#REF!</definedName>
    <definedName name="PYGCAJA" localSheetId="0">#REF!</definedName>
    <definedName name="PYGCAJA" localSheetId="12">#REF!</definedName>
    <definedName name="PYGCAJA" localSheetId="13">#REF!</definedName>
    <definedName name="PYGCAJA">#REF!</definedName>
    <definedName name="PYGE" localSheetId="9">#REF!</definedName>
    <definedName name="PYGE" localSheetId="11">#REF!</definedName>
    <definedName name="PYGE" localSheetId="8">#REF!</definedName>
    <definedName name="PYGE" localSheetId="0">#REF!</definedName>
    <definedName name="PYGE" localSheetId="12">#REF!</definedName>
    <definedName name="PYGE" localSheetId="13">#REF!</definedName>
    <definedName name="PYGE">#REF!</definedName>
    <definedName name="PYGI" localSheetId="9">#REF!</definedName>
    <definedName name="PYGI" localSheetId="11">#REF!</definedName>
    <definedName name="PYGI" localSheetId="8">#REF!</definedName>
    <definedName name="PYGI" localSheetId="0">#REF!</definedName>
    <definedName name="PYGI" localSheetId="12">#REF!</definedName>
    <definedName name="PYGI" localSheetId="13">#REF!</definedName>
    <definedName name="PYGI">#REF!</definedName>
    <definedName name="q" localSheetId="11">[41]raw!$A$1:$N$232</definedName>
    <definedName name="q" localSheetId="1">[41]raw!$A$1:$N$232</definedName>
    <definedName name="q" localSheetId="3">[41]raw!$A$1:$N$232</definedName>
    <definedName name="q">[41]raw!$A$1:$N$232</definedName>
    <definedName name="Q_5" localSheetId="9">#REF!</definedName>
    <definedName name="Q_5" localSheetId="11">#REF!</definedName>
    <definedName name="Q_5" localSheetId="8">#REF!</definedName>
    <definedName name="Q_5" localSheetId="0">#REF!</definedName>
    <definedName name="Q_5" localSheetId="1">#REF!</definedName>
    <definedName name="Q_5" localSheetId="3">#REF!</definedName>
    <definedName name="Q_5" localSheetId="7">#REF!</definedName>
    <definedName name="Q_5" localSheetId="12">#REF!</definedName>
    <definedName name="Q_5" localSheetId="13">#REF!</definedName>
    <definedName name="Q_5">#REF!</definedName>
    <definedName name="Q_6" localSheetId="9">#REF!</definedName>
    <definedName name="Q_6" localSheetId="11">#REF!</definedName>
    <definedName name="Q_6" localSheetId="8">#REF!</definedName>
    <definedName name="Q_6" localSheetId="0">#REF!</definedName>
    <definedName name="Q_6" localSheetId="3">#REF!</definedName>
    <definedName name="Q_6" localSheetId="7">#REF!</definedName>
    <definedName name="Q_6" localSheetId="12">#REF!</definedName>
    <definedName name="Q_6" localSheetId="13">#REF!</definedName>
    <definedName name="Q_6">#REF!</definedName>
    <definedName name="Q_7" localSheetId="9">#REF!</definedName>
    <definedName name="Q_7" localSheetId="11">#REF!</definedName>
    <definedName name="Q_7" localSheetId="8">#REF!</definedName>
    <definedName name="Q_7" localSheetId="0">#REF!</definedName>
    <definedName name="Q_7" localSheetId="3">#REF!</definedName>
    <definedName name="Q_7" localSheetId="7">#REF!</definedName>
    <definedName name="Q_7" localSheetId="12">#REF!</definedName>
    <definedName name="Q_7" localSheetId="13">#REF!</definedName>
    <definedName name="Q_7">#REF!</definedName>
    <definedName name="Q6_" localSheetId="9">#REF!</definedName>
    <definedName name="Q6_" localSheetId="11">#REF!</definedName>
    <definedName name="Q6_" localSheetId="8">#REF!</definedName>
    <definedName name="Q6_" localSheetId="0">#REF!</definedName>
    <definedName name="Q6_" localSheetId="12">#REF!</definedName>
    <definedName name="Q6_" localSheetId="13">#REF!</definedName>
    <definedName name="Q6_">#REF!</definedName>
    <definedName name="qawde" localSheetId="9">#REF!</definedName>
    <definedName name="qawde" localSheetId="11">#REF!</definedName>
    <definedName name="qawde" localSheetId="8">#REF!</definedName>
    <definedName name="qawde" localSheetId="0">#REF!</definedName>
    <definedName name="qawde" localSheetId="1">#REF!</definedName>
    <definedName name="qawde" localSheetId="3">#REF!</definedName>
    <definedName name="qawde" localSheetId="12">#REF!</definedName>
    <definedName name="qawde" localSheetId="13">#REF!</definedName>
    <definedName name="qawde">#REF!</definedName>
    <definedName name="qaz" localSheetId="15" hidden="1">{"Tab1",#N/A,FALSE,"P";"Tab2",#N/A,FALSE,"P"}</definedName>
    <definedName name="qaz" localSheetId="9" hidden="1">{"Tab1",#N/A,FALSE,"P";"Tab2",#N/A,FALSE,"P"}</definedName>
    <definedName name="qaz" localSheetId="11" hidden="1">{"Tab1",#N/A,FALSE,"P";"Tab2",#N/A,FALSE,"P"}</definedName>
    <definedName name="qaz" localSheetId="8" hidden="1">{"Tab1",#N/A,FALSE,"P";"Tab2",#N/A,FALSE,"P"}</definedName>
    <definedName name="qaz" localSheetId="0" hidden="1">{"Tab1",#N/A,FALSE,"P";"Tab2",#N/A,FALSE,"P"}</definedName>
    <definedName name="qaz" localSheetId="1" hidden="1">{"Tab1",#N/A,FALSE,"P";"Tab2",#N/A,FALSE,"P"}</definedName>
    <definedName name="qaz" localSheetId="3" hidden="1">{"Tab1",#N/A,FALSE,"P";"Tab2",#N/A,FALSE,"P"}</definedName>
    <definedName name="qaz" localSheetId="7" hidden="1">{"Tab1",#N/A,FALSE,"P";"Tab2",#N/A,FALSE,"P"}</definedName>
    <definedName name="qaz" localSheetId="10" hidden="1">{"Tab1",#N/A,FALSE,"P";"Tab2",#N/A,FALSE,"P"}</definedName>
    <definedName name="qaz" localSheetId="12" hidden="1">{"Tab1",#N/A,FALSE,"P";"Tab2",#N/A,FALSE,"P"}</definedName>
    <definedName name="qaz" localSheetId="13" hidden="1">{"Tab1",#N/A,FALSE,"P";"Tab2",#N/A,FALSE,"P"}</definedName>
    <definedName name="qaz" hidden="1">{"Tab1",#N/A,FALSE,"P";"Tab2",#N/A,FALSE,"P"}</definedName>
    <definedName name="qer" localSheetId="15" hidden="1">{"Tab1",#N/A,FALSE,"P";"Tab2",#N/A,FALSE,"P"}</definedName>
    <definedName name="qer" localSheetId="9" hidden="1">{"Tab1",#N/A,FALSE,"P";"Tab2",#N/A,FALSE,"P"}</definedName>
    <definedName name="qer" localSheetId="11" hidden="1">{"Tab1",#N/A,FALSE,"P";"Tab2",#N/A,FALSE,"P"}</definedName>
    <definedName name="qer" localSheetId="8" hidden="1">{"Tab1",#N/A,FALSE,"P";"Tab2",#N/A,FALSE,"P"}</definedName>
    <definedName name="qer" localSheetId="0" hidden="1">{"Tab1",#N/A,FALSE,"P";"Tab2",#N/A,FALSE,"P"}</definedName>
    <definedName name="qer" localSheetId="1" hidden="1">{"Tab1",#N/A,FALSE,"P";"Tab2",#N/A,FALSE,"P"}</definedName>
    <definedName name="qer" localSheetId="3" hidden="1">{"Tab1",#N/A,FALSE,"P";"Tab2",#N/A,FALSE,"P"}</definedName>
    <definedName name="qer" localSheetId="7" hidden="1">{"Tab1",#N/A,FALSE,"P";"Tab2",#N/A,FALSE,"P"}</definedName>
    <definedName name="qer" localSheetId="10" hidden="1">{"Tab1",#N/A,FALSE,"P";"Tab2",#N/A,FALSE,"P"}</definedName>
    <definedName name="qer" localSheetId="12" hidden="1">{"Tab1",#N/A,FALSE,"P";"Tab2",#N/A,FALSE,"P"}</definedName>
    <definedName name="qer" localSheetId="13" hidden="1">{"Tab1",#N/A,FALSE,"P";"Tab2",#N/A,FALSE,"P"}</definedName>
    <definedName name="qer" hidden="1">{"Tab1",#N/A,FALSE,"P";"Tab2",#N/A,FALSE,"P"}</definedName>
    <definedName name="QFISCAL">'[138]Quarterly Raw Data'!#REF!</definedName>
    <definedName name="qq" hidden="1">'[115]J(Priv.Cap)'!#REF!</definedName>
    <definedName name="qqq" localSheetId="15" hidden="1">{#N/A,#N/A,FALSE,"EXTRABUDGT"}</definedName>
    <definedName name="qqq" localSheetId="9" hidden="1">{#N/A,#N/A,FALSE,"EXTRABUDGT"}</definedName>
    <definedName name="qqq" localSheetId="11" hidden="1">{#N/A,#N/A,FALSE,"EXTRABUDGT"}</definedName>
    <definedName name="qqq" localSheetId="8" hidden="1">{#N/A,#N/A,FALSE,"EXTRABUDGT"}</definedName>
    <definedName name="qqq" localSheetId="0" hidden="1">{#N/A,#N/A,FALSE,"EXTRABUDGT"}</definedName>
    <definedName name="qqq" localSheetId="1" hidden="1">{#N/A,#N/A,FALSE,"EXTRABUDGT"}</definedName>
    <definedName name="qqq" localSheetId="3" hidden="1">{#N/A,#N/A,FALSE,"EXTRABUDGT"}</definedName>
    <definedName name="qqq" localSheetId="7" hidden="1">{#N/A,#N/A,FALSE,"EXTRABUDGT"}</definedName>
    <definedName name="qqq" localSheetId="10" hidden="1">{#N/A,#N/A,FALSE,"EXTRABUDGT"}</definedName>
    <definedName name="qqq" localSheetId="12" hidden="1">{#N/A,#N/A,FALSE,"EXTRABUDGT"}</definedName>
    <definedName name="qqq" localSheetId="13" hidden="1">{#N/A,#N/A,FALSE,"EXTRABUDGT"}</definedName>
    <definedName name="qqq" hidden="1">{#N/A,#N/A,FALSE,"EXTRABUDGT"}</definedName>
    <definedName name="qqqqq" localSheetId="15" hidden="1">{"Minpmon",#N/A,FALSE,"Monthinput"}</definedName>
    <definedName name="qqqqq" localSheetId="9" hidden="1">{"Minpmon",#N/A,FALSE,"Monthinput"}</definedName>
    <definedName name="qqqqq" localSheetId="11" hidden="1">{"Minpmon",#N/A,FALSE,"Monthinput"}</definedName>
    <definedName name="qqqqq" localSheetId="8" hidden="1">{"Minpmon",#N/A,FALSE,"Monthinput"}</definedName>
    <definedName name="qqqqq" localSheetId="0" hidden="1">{"Minpmon",#N/A,FALSE,"Monthinput"}</definedName>
    <definedName name="qqqqq" localSheetId="1" hidden="1">{"Minpmon",#N/A,FALSE,"Monthinput"}</definedName>
    <definedName name="qqqqq" localSheetId="3" hidden="1">{"Minpmon",#N/A,FALSE,"Monthinput"}</definedName>
    <definedName name="qqqqq" localSheetId="7" hidden="1">{"Minpmon",#N/A,FALSE,"Monthinput"}</definedName>
    <definedName name="qqqqq" localSheetId="10" hidden="1">{"Minpmon",#N/A,FALSE,"Monthinput"}</definedName>
    <definedName name="qqqqq" localSheetId="12" hidden="1">{"Minpmon",#N/A,FALSE,"Monthinput"}</definedName>
    <definedName name="qqqqq" localSheetId="13" hidden="1">{"Minpmon",#N/A,FALSE,"Monthinput"}</definedName>
    <definedName name="qqqqq" hidden="1">{"Minpmon",#N/A,FALSE,"Monthinput"}</definedName>
    <definedName name="qqqqqqqqqqqqq" localSheetId="15" hidden="1">{"Tab1",#N/A,FALSE,"P";"Tab2",#N/A,FALSE,"P"}</definedName>
    <definedName name="qqqqqqqqqqqqq" localSheetId="9" hidden="1">{"Tab1",#N/A,FALSE,"P";"Tab2",#N/A,FALSE,"P"}</definedName>
    <definedName name="qqqqqqqqqqqqq" localSheetId="11" hidden="1">{"Tab1",#N/A,FALSE,"P";"Tab2",#N/A,FALSE,"P"}</definedName>
    <definedName name="qqqqqqqqqqqqq" localSheetId="8" hidden="1">{"Tab1",#N/A,FALSE,"P";"Tab2",#N/A,FALSE,"P"}</definedName>
    <definedName name="qqqqqqqqqqqqq" localSheetId="0" hidden="1">{"Tab1",#N/A,FALSE,"P";"Tab2",#N/A,FALSE,"P"}</definedName>
    <definedName name="qqqqqqqqqqqqq" localSheetId="1" hidden="1">{"Tab1",#N/A,FALSE,"P";"Tab2",#N/A,FALSE,"P"}</definedName>
    <definedName name="qqqqqqqqqqqqq" localSheetId="3" hidden="1">{"Tab1",#N/A,FALSE,"P";"Tab2",#N/A,FALSE,"P"}</definedName>
    <definedName name="qqqqqqqqqqqqq" localSheetId="7" hidden="1">{"Tab1",#N/A,FALSE,"P";"Tab2",#N/A,FALSE,"P"}</definedName>
    <definedName name="qqqqqqqqqqqqq" localSheetId="10" hidden="1">{"Tab1",#N/A,FALSE,"P";"Tab2",#N/A,FALSE,"P"}</definedName>
    <definedName name="qqqqqqqqqqqqq" localSheetId="12" hidden="1">{"Tab1",#N/A,FALSE,"P";"Tab2",#N/A,FALSE,"P"}</definedName>
    <definedName name="qqqqqqqqqqqqq" localSheetId="13" hidden="1">{"Tab1",#N/A,FALSE,"P";"Tab2",#N/A,FALSE,"P"}</definedName>
    <definedName name="qqqqqqqqqqqqq" hidden="1">{"Tab1",#N/A,FALSE,"P";"Tab2",#N/A,FALSE,"P"}</definedName>
    <definedName name="qrtdata2">'[139]Authnot Prelim'!#REF!</definedName>
    <definedName name="QTAB7">'[138]Quarterly MacroFlow'!#REF!</definedName>
    <definedName name="QTAB7A">'[138]Quarterly MacroFlow'!#REF!</definedName>
    <definedName name="QtrData">'[139]Authnot Prelim'!#REF!</definedName>
    <definedName name="quality">[65]nonopec!$D$400:$AD$423</definedName>
    <definedName name="qw" localSheetId="15" hidden="1">{"Riqfin97",#N/A,FALSE,"Tran";"Riqfinpro",#N/A,FALSE,"Tran"}</definedName>
    <definedName name="qw" localSheetId="9" hidden="1">{"Riqfin97",#N/A,FALSE,"Tran";"Riqfinpro",#N/A,FALSE,"Tran"}</definedName>
    <definedName name="qw" localSheetId="11" hidden="1">{"Riqfin97",#N/A,FALSE,"Tran";"Riqfinpro",#N/A,FALSE,"Tran"}</definedName>
    <definedName name="qw" localSheetId="8" hidden="1">{"Riqfin97",#N/A,FALSE,"Tran";"Riqfinpro",#N/A,FALSE,"Tran"}</definedName>
    <definedName name="qw" localSheetId="0" hidden="1">{"Riqfin97",#N/A,FALSE,"Tran";"Riqfinpro",#N/A,FALSE,"Tran"}</definedName>
    <definedName name="qw" localSheetId="1" hidden="1">{"Riqfin97",#N/A,FALSE,"Tran";"Riqfinpro",#N/A,FALSE,"Tran"}</definedName>
    <definedName name="qw" localSheetId="3" hidden="1">{"Riqfin97",#N/A,FALSE,"Tran";"Riqfinpro",#N/A,FALSE,"Tran"}</definedName>
    <definedName name="qw" localSheetId="7" hidden="1">{"Riqfin97",#N/A,FALSE,"Tran";"Riqfinpro",#N/A,FALSE,"Tran"}</definedName>
    <definedName name="qw" localSheetId="10" hidden="1">{"Riqfin97",#N/A,FALSE,"Tran";"Riqfinpro",#N/A,FALSE,"Tran"}</definedName>
    <definedName name="qw" localSheetId="12" hidden="1">{"Riqfin97",#N/A,FALSE,"Tran";"Riqfinpro",#N/A,FALSE,"Tran"}</definedName>
    <definedName name="qw" localSheetId="13" hidden="1">{"Riqfin97",#N/A,FALSE,"Tran";"Riqfinpro",#N/A,FALSE,"Tran"}</definedName>
    <definedName name="qw" hidden="1">{"Riqfin97",#N/A,FALSE,"Tran";"Riqfinpro",#N/A,FALSE,"Tran"}</definedName>
    <definedName name="R_" localSheetId="9">#REF!</definedName>
    <definedName name="R_" localSheetId="11">#REF!</definedName>
    <definedName name="R_" localSheetId="8">#REF!</definedName>
    <definedName name="R_" localSheetId="0">#REF!</definedName>
    <definedName name="R_" localSheetId="1">#REF!</definedName>
    <definedName name="R_" localSheetId="3">#REF!</definedName>
    <definedName name="R_" localSheetId="7">#REF!</definedName>
    <definedName name="R_" localSheetId="12">#REF!</definedName>
    <definedName name="R_" localSheetId="13">#REF!</definedName>
    <definedName name="R_">#REF!</definedName>
    <definedName name="RA" localSheetId="9">#REF!</definedName>
    <definedName name="RA" localSheetId="11">#REF!</definedName>
    <definedName name="RA" localSheetId="8">#REF!</definedName>
    <definedName name="RA" localSheetId="0">#REF!</definedName>
    <definedName name="RA" localSheetId="1">#REF!</definedName>
    <definedName name="RA" localSheetId="3">#REF!</definedName>
    <definedName name="RA" localSheetId="7">#REF!</definedName>
    <definedName name="RA" localSheetId="12">#REF!</definedName>
    <definedName name="RA" localSheetId="13">#REF!</definedName>
    <definedName name="RA">#REF!</definedName>
    <definedName name="RAA" localSheetId="9">#REF!</definedName>
    <definedName name="RAA" localSheetId="11">#REF!</definedName>
    <definedName name="RAA" localSheetId="8">#REF!</definedName>
    <definedName name="RAA" localSheetId="0">#REF!</definedName>
    <definedName name="RAA" localSheetId="7">#REF!</definedName>
    <definedName name="RAA" localSheetId="12">#REF!</definedName>
    <definedName name="RAA" localSheetId="13">#REF!</definedName>
    <definedName name="RAA">#REF!</definedName>
    <definedName name="raaesrr" localSheetId="9">#REF!</definedName>
    <definedName name="raaesrr" localSheetId="11">#REF!</definedName>
    <definedName name="raaesrr" localSheetId="8">#REF!</definedName>
    <definedName name="raaesrr" localSheetId="0">#REF!</definedName>
    <definedName name="raaesrr" localSheetId="1">#REF!</definedName>
    <definedName name="raaesrr" localSheetId="3">#REF!</definedName>
    <definedName name="raaesrr" localSheetId="12">#REF!</definedName>
    <definedName name="raaesrr" localSheetId="13">#REF!</definedName>
    <definedName name="raaesrr">#REF!</definedName>
    <definedName name="raas" localSheetId="9">#REF!</definedName>
    <definedName name="raas" localSheetId="11">#REF!</definedName>
    <definedName name="raas" localSheetId="8">#REF!</definedName>
    <definedName name="raas" localSheetId="0">#REF!</definedName>
    <definedName name="raas" localSheetId="1">#REF!</definedName>
    <definedName name="raas" localSheetId="3">#REF!</definedName>
    <definedName name="raas" localSheetId="12">#REF!</definedName>
    <definedName name="raas" localSheetId="13">#REF!</definedName>
    <definedName name="raas">#REF!</definedName>
    <definedName name="RANGLIST" localSheetId="11">'[38]CGvt Rev'!#REF!</definedName>
    <definedName name="RANGLIST" localSheetId="8">'[38]CGvt Rev'!#REF!</definedName>
    <definedName name="RANGLIST" localSheetId="1">'[38]CGvt Rev'!#REF!</definedName>
    <definedName name="RANGLIST" localSheetId="3">'[38]CGvt Rev'!#REF!</definedName>
    <definedName name="RANGLIST">'[38]CGvt Rev'!#REF!</definedName>
    <definedName name="rave" localSheetId="9">#REF!</definedName>
    <definedName name="rave" localSheetId="11">#REF!</definedName>
    <definedName name="rave" localSheetId="8">#REF!</definedName>
    <definedName name="rave" localSheetId="0">#REF!</definedName>
    <definedName name="rave" localSheetId="1">#REF!</definedName>
    <definedName name="rave" localSheetId="3">#REF!</definedName>
    <definedName name="rave" localSheetId="7">#REF!</definedName>
    <definedName name="rave" localSheetId="12">#REF!</definedName>
    <definedName name="rave" localSheetId="13">#REF!</definedName>
    <definedName name="rave">#REF!</definedName>
    <definedName name="RD" localSheetId="9">#REF!</definedName>
    <definedName name="RD" localSheetId="11">#REF!</definedName>
    <definedName name="RD" localSheetId="8">#REF!</definedName>
    <definedName name="RD" localSheetId="0">#REF!</definedName>
    <definedName name="RD" localSheetId="1">#REF!</definedName>
    <definedName name="RD" localSheetId="3">#REF!</definedName>
    <definedName name="RD" localSheetId="7">#REF!</definedName>
    <definedName name="RD" localSheetId="12">#REF!</definedName>
    <definedName name="RD" localSheetId="13">#REF!</definedName>
    <definedName name="RD">#REF!</definedName>
    <definedName name="RD1A" localSheetId="9">#REF!</definedName>
    <definedName name="RD1A" localSheetId="11">#REF!</definedName>
    <definedName name="RD1A" localSheetId="8">#REF!</definedName>
    <definedName name="RD1A" localSheetId="0">#REF!</definedName>
    <definedName name="RD1A" localSheetId="1">#REF!</definedName>
    <definedName name="RD1A" localSheetId="3">#REF!</definedName>
    <definedName name="RD1A" localSheetId="7">#REF!</definedName>
    <definedName name="RD1A" localSheetId="12">#REF!</definedName>
    <definedName name="RD1A" localSheetId="13">#REF!</definedName>
    <definedName name="RD1A">#REF!</definedName>
    <definedName name="RDDic03">[93]ROE!$B$136</definedName>
    <definedName name="RDDic03_2" localSheetId="11">[94]ROE!$B$136</definedName>
    <definedName name="RDDic03_2" localSheetId="1">[94]ROE!$B$136</definedName>
    <definedName name="RDDic03_2" localSheetId="3">[94]ROE!$B$136</definedName>
    <definedName name="RDDic03_2">[94]ROE!$B$136</definedName>
    <definedName name="RDPESO" localSheetId="9">#REF!</definedName>
    <definedName name="RDPESO" localSheetId="11">#REF!</definedName>
    <definedName name="RDPESO" localSheetId="8">#REF!</definedName>
    <definedName name="RDPESO" localSheetId="0">#REF!</definedName>
    <definedName name="RDPESO" localSheetId="1">#REF!</definedName>
    <definedName name="RDPESO" localSheetId="3">#REF!</definedName>
    <definedName name="RDPESO" localSheetId="7">#REF!</definedName>
    <definedName name="RDPESO" localSheetId="12">#REF!</definedName>
    <definedName name="RDPESO" localSheetId="13">#REF!</definedName>
    <definedName name="RDPESO">#REF!</definedName>
    <definedName name="RDPESO1" localSheetId="9">#REF!</definedName>
    <definedName name="RDPESO1" localSheetId="11">#REF!</definedName>
    <definedName name="RDPESO1" localSheetId="8">#REF!</definedName>
    <definedName name="RDPESO1" localSheetId="0">#REF!</definedName>
    <definedName name="RDPESO1" localSheetId="1">#REF!</definedName>
    <definedName name="RDPESO1" localSheetId="3">#REF!</definedName>
    <definedName name="RDPESO1" localSheetId="7">#REF!</definedName>
    <definedName name="RDPESO1" localSheetId="12">#REF!</definedName>
    <definedName name="RDPESO1" localSheetId="13">#REF!</definedName>
    <definedName name="RDPESO1">#REF!</definedName>
    <definedName name="RDPESO2" localSheetId="9">#REF!</definedName>
    <definedName name="RDPESO2" localSheetId="11">#REF!</definedName>
    <definedName name="RDPESO2" localSheetId="8">#REF!</definedName>
    <definedName name="RDPESO2" localSheetId="0">#REF!</definedName>
    <definedName name="RDPESO2" localSheetId="1">#REF!</definedName>
    <definedName name="RDPESO2" localSheetId="3">#REF!</definedName>
    <definedName name="RDPESO2" localSheetId="7">#REF!</definedName>
    <definedName name="RDPESO2" localSheetId="12">#REF!</definedName>
    <definedName name="RDPESO2" localSheetId="13">#REF!</definedName>
    <definedName name="RDPESO2">#REF!</definedName>
    <definedName name="RDPESO3" localSheetId="9">#REF!</definedName>
    <definedName name="RDPESO3" localSheetId="11">#REF!</definedName>
    <definedName name="RDPESO3" localSheetId="8">#REF!</definedName>
    <definedName name="RDPESO3" localSheetId="0">#REF!</definedName>
    <definedName name="RDPESO3" localSheetId="12">#REF!</definedName>
    <definedName name="RDPESO3" localSheetId="13">#REF!</definedName>
    <definedName name="RDPESO3">#REF!</definedName>
    <definedName name="RE" localSheetId="9">#REF!</definedName>
    <definedName name="RE" localSheetId="11">#REF!</definedName>
    <definedName name="RE" localSheetId="8">#REF!</definedName>
    <definedName name="RE" localSheetId="0">#REF!</definedName>
    <definedName name="RE" localSheetId="1">#REF!</definedName>
    <definedName name="RE" localSheetId="3">#REF!</definedName>
    <definedName name="RE" localSheetId="12">#REF!</definedName>
    <definedName name="RE" localSheetId="13">#REF!</definedName>
    <definedName name="RE">#REF!</definedName>
    <definedName name="Realprint" localSheetId="9">#REF!</definedName>
    <definedName name="Realprint" localSheetId="11">#REF!</definedName>
    <definedName name="Realprint" localSheetId="8">#REF!</definedName>
    <definedName name="Realprint" localSheetId="0">#REF!</definedName>
    <definedName name="Realprint" localSheetId="12">#REF!</definedName>
    <definedName name="Realprint" localSheetId="13">#REF!</definedName>
    <definedName name="Realprint">#REF!</definedName>
    <definedName name="realtab" localSheetId="9">#REF!</definedName>
    <definedName name="realtab" localSheetId="11">#REF!</definedName>
    <definedName name="realtab" localSheetId="8">#REF!</definedName>
    <definedName name="realtab" localSheetId="0">#REF!</definedName>
    <definedName name="realtab" localSheetId="12">#REF!</definedName>
    <definedName name="realtab" localSheetId="13">#REF!</definedName>
    <definedName name="realtab">#REF!</definedName>
    <definedName name="red" localSheetId="9">#REF!</definedName>
    <definedName name="red" localSheetId="11">#REF!</definedName>
    <definedName name="red" localSheetId="8">#REF!</definedName>
    <definedName name="red" localSheetId="0">#REF!</definedName>
    <definedName name="red" localSheetId="3">#REF!</definedName>
    <definedName name="red" localSheetId="12">#REF!</definedName>
    <definedName name="red" localSheetId="13">#REF!</definedName>
    <definedName name="red">#REF!</definedName>
    <definedName name="RED_BOP" localSheetId="9">#REF!</definedName>
    <definedName name="RED_BOP" localSheetId="11">#REF!</definedName>
    <definedName name="RED_BOP" localSheetId="8">#REF!</definedName>
    <definedName name="RED_BOP" localSheetId="0">#REF!</definedName>
    <definedName name="RED_BOP" localSheetId="3">#REF!</definedName>
    <definedName name="RED_BOP" localSheetId="12">#REF!</definedName>
    <definedName name="RED_BOP" localSheetId="13">#REF!</definedName>
    <definedName name="RED_BOP">#REF!</definedName>
    <definedName name="red_cpi" localSheetId="9">#REF!</definedName>
    <definedName name="red_cpi" localSheetId="11">#REF!</definedName>
    <definedName name="red_cpi" localSheetId="8">#REF!</definedName>
    <definedName name="red_cpi" localSheetId="0">#REF!</definedName>
    <definedName name="red_cpi" localSheetId="3">#REF!</definedName>
    <definedName name="red_cpi" localSheetId="12">#REF!</definedName>
    <definedName name="red_cpi" localSheetId="13">#REF!</definedName>
    <definedName name="red_cpi">#REF!</definedName>
    <definedName name="RED_D" localSheetId="9">#REF!</definedName>
    <definedName name="RED_D" localSheetId="11">#REF!</definedName>
    <definedName name="RED_D" localSheetId="8">#REF!</definedName>
    <definedName name="RED_D" localSheetId="0">#REF!</definedName>
    <definedName name="RED_D" localSheetId="3">#REF!</definedName>
    <definedName name="RED_D" localSheetId="12">#REF!</definedName>
    <definedName name="RED_D" localSheetId="13">#REF!</definedName>
    <definedName name="RED_D">#REF!</definedName>
    <definedName name="RED_DS" localSheetId="9">#REF!</definedName>
    <definedName name="RED_DS" localSheetId="11">#REF!</definedName>
    <definedName name="RED_DS" localSheetId="8">#REF!</definedName>
    <definedName name="RED_DS" localSheetId="0">#REF!</definedName>
    <definedName name="RED_DS" localSheetId="3">#REF!</definedName>
    <definedName name="RED_DS" localSheetId="12">#REF!</definedName>
    <definedName name="RED_DS" localSheetId="13">#REF!</definedName>
    <definedName name="RED_DS">#REF!</definedName>
    <definedName name="red_gdp_exp" localSheetId="9">#REF!</definedName>
    <definedName name="red_gdp_exp" localSheetId="11">#REF!</definedName>
    <definedName name="red_gdp_exp" localSheetId="8">#REF!</definedName>
    <definedName name="red_gdp_exp" localSheetId="0">#REF!</definedName>
    <definedName name="red_gdp_exp" localSheetId="3">#REF!</definedName>
    <definedName name="red_gdp_exp" localSheetId="12">#REF!</definedName>
    <definedName name="red_gdp_exp" localSheetId="13">#REF!</definedName>
    <definedName name="red_gdp_exp">#REF!</definedName>
    <definedName name="red_govt_empl" localSheetId="9">#REF!</definedName>
    <definedName name="red_govt_empl" localSheetId="11">#REF!</definedName>
    <definedName name="red_govt_empl" localSheetId="8">#REF!</definedName>
    <definedName name="red_govt_empl" localSheetId="0">#REF!</definedName>
    <definedName name="red_govt_empl" localSheetId="3">#REF!</definedName>
    <definedName name="red_govt_empl" localSheetId="12">#REF!</definedName>
    <definedName name="red_govt_empl" localSheetId="13">#REF!</definedName>
    <definedName name="red_govt_empl">#REF!</definedName>
    <definedName name="RED_NATCPI" localSheetId="9">#REF!</definedName>
    <definedName name="RED_NATCPI" localSheetId="11">#REF!</definedName>
    <definedName name="RED_NATCPI" localSheetId="8">#REF!</definedName>
    <definedName name="RED_NATCPI" localSheetId="0">#REF!</definedName>
    <definedName name="RED_NATCPI" localSheetId="3">#REF!</definedName>
    <definedName name="RED_NATCPI" localSheetId="12">#REF!</definedName>
    <definedName name="RED_NATCPI" localSheetId="13">#REF!</definedName>
    <definedName name="RED_NATCPI">#REF!</definedName>
    <definedName name="RED_TBCPI" localSheetId="9">#REF!</definedName>
    <definedName name="RED_TBCPI" localSheetId="11">#REF!</definedName>
    <definedName name="RED_TBCPI" localSheetId="8">#REF!</definedName>
    <definedName name="RED_TBCPI" localSheetId="0">#REF!</definedName>
    <definedName name="RED_TBCPI" localSheetId="3">#REF!</definedName>
    <definedName name="RED_TBCPI" localSheetId="12">#REF!</definedName>
    <definedName name="RED_TBCPI" localSheetId="13">#REF!</definedName>
    <definedName name="RED_TBCPI">#REF!</definedName>
    <definedName name="RED_TRD" localSheetId="9">#REF!</definedName>
    <definedName name="RED_TRD" localSheetId="11">#REF!</definedName>
    <definedName name="RED_TRD" localSheetId="8">#REF!</definedName>
    <definedName name="RED_TRD" localSheetId="0">#REF!</definedName>
    <definedName name="RED_TRD" localSheetId="3">#REF!</definedName>
    <definedName name="RED_TRD" localSheetId="12">#REF!</definedName>
    <definedName name="RED_TRD" localSheetId="13">#REF!</definedName>
    <definedName name="RED_TRD">#REF!</definedName>
    <definedName name="red42b" localSheetId="11">'[42]RED Table 41'!$A$7:$I$114</definedName>
    <definedName name="red42b" localSheetId="1">'[42]RED Table 41'!$A$7:$I$114</definedName>
    <definedName name="red42b" localSheetId="3">'[42]RED Table 41'!$A$7:$I$114</definedName>
    <definedName name="red42b">'[42]RED Table 41'!$A$7:$I$114</definedName>
    <definedName name="REDTbl3" localSheetId="9">#REF!</definedName>
    <definedName name="REDTbl3" localSheetId="11">#REF!</definedName>
    <definedName name="REDTbl3" localSheetId="8">#REF!</definedName>
    <definedName name="REDTbl3" localSheetId="0">#REF!</definedName>
    <definedName name="REDTbl3" localSheetId="1">#REF!</definedName>
    <definedName name="REDTbl3" localSheetId="3">#REF!</definedName>
    <definedName name="REDTbl3" localSheetId="7">#REF!</definedName>
    <definedName name="REDTbl3" localSheetId="12">#REF!</definedName>
    <definedName name="REDTbl3" localSheetId="13">#REF!</definedName>
    <definedName name="REDTbl3">#REF!</definedName>
    <definedName name="REDTbl4" localSheetId="9">#REF!</definedName>
    <definedName name="REDTbl4" localSheetId="11">#REF!</definedName>
    <definedName name="REDTbl4" localSheetId="8">#REF!</definedName>
    <definedName name="REDTbl4" localSheetId="0">#REF!</definedName>
    <definedName name="REDTbl4" localSheetId="3">#REF!</definedName>
    <definedName name="REDTbl4" localSheetId="7">#REF!</definedName>
    <definedName name="REDTbl4" localSheetId="12">#REF!</definedName>
    <definedName name="REDTbl4" localSheetId="13">#REF!</definedName>
    <definedName name="REDTbl4">#REF!</definedName>
    <definedName name="REDTbl5" localSheetId="9">#REF!</definedName>
    <definedName name="REDTbl5" localSheetId="11">#REF!</definedName>
    <definedName name="REDTbl5" localSheetId="8">#REF!</definedName>
    <definedName name="REDTbl5" localSheetId="0">#REF!</definedName>
    <definedName name="REDTbl5" localSheetId="3">#REF!</definedName>
    <definedName name="REDTbl5" localSheetId="7">#REF!</definedName>
    <definedName name="REDTbl5" localSheetId="12">#REF!</definedName>
    <definedName name="REDTbl5" localSheetId="13">#REF!</definedName>
    <definedName name="REDTbl5">#REF!</definedName>
    <definedName name="REDTbl6" localSheetId="9">#REF!</definedName>
    <definedName name="REDTbl6" localSheetId="11">#REF!</definedName>
    <definedName name="REDTbl6" localSheetId="8">#REF!</definedName>
    <definedName name="REDTbl6" localSheetId="0">#REF!</definedName>
    <definedName name="REDTbl6" localSheetId="12">#REF!</definedName>
    <definedName name="REDTbl6" localSheetId="13">#REF!</definedName>
    <definedName name="REDTbl6">#REF!</definedName>
    <definedName name="REDTbl7" localSheetId="9">#REF!</definedName>
    <definedName name="REDTbl7" localSheetId="11">#REF!</definedName>
    <definedName name="REDTbl7" localSheetId="8">#REF!</definedName>
    <definedName name="REDTbl7" localSheetId="0">#REF!</definedName>
    <definedName name="REDTbl7" localSheetId="12">#REF!</definedName>
    <definedName name="REDTbl7" localSheetId="13">#REF!</definedName>
    <definedName name="REDTbl7">#REF!</definedName>
    <definedName name="REDUC">[64]Sheet1!$I$1</definedName>
    <definedName name="reducido">#N/A</definedName>
    <definedName name="REF" localSheetId="9">#REF!</definedName>
    <definedName name="REF" localSheetId="11">#REF!</definedName>
    <definedName name="REF" localSheetId="8">#REF!</definedName>
    <definedName name="REF" localSheetId="0">#REF!</definedName>
    <definedName name="REF" localSheetId="1">#REF!</definedName>
    <definedName name="REF" localSheetId="3">#REF!</definedName>
    <definedName name="REF" localSheetId="7">#REF!</definedName>
    <definedName name="REF" localSheetId="12">#REF!</definedName>
    <definedName name="REF" localSheetId="13">#REF!</definedName>
    <definedName name="REF">#REF!</definedName>
    <definedName name="REFERENCIA1">[61]ARBOL!$E$10:$BK$10</definedName>
    <definedName name="Region" localSheetId="9">#REF!</definedName>
    <definedName name="Region" localSheetId="11">#REF!</definedName>
    <definedName name="Region" localSheetId="8">#REF!</definedName>
    <definedName name="Region" localSheetId="0">#REF!</definedName>
    <definedName name="Region" localSheetId="1">#REF!</definedName>
    <definedName name="Region" localSheetId="3">#REF!</definedName>
    <definedName name="Region" localSheetId="7">#REF!</definedName>
    <definedName name="Region" localSheetId="12">#REF!</definedName>
    <definedName name="Region" localSheetId="13">#REF!</definedName>
    <definedName name="Region">#REF!</definedName>
    <definedName name="Region_Province_Details" localSheetId="9">#REF!</definedName>
    <definedName name="Region_Province_Details" localSheetId="11">#REF!</definedName>
    <definedName name="Region_Province_Details" localSheetId="8">#REF!</definedName>
    <definedName name="Region_Province_Details" localSheetId="0">#REF!</definedName>
    <definedName name="Region_Province_Details" localSheetId="3">#REF!</definedName>
    <definedName name="Region_Province_Details" localSheetId="7">#REF!</definedName>
    <definedName name="Region_Province_Details" localSheetId="12">#REF!</definedName>
    <definedName name="Region_Province_Details" localSheetId="13">#REF!</definedName>
    <definedName name="Region_Province_Details">#REF!</definedName>
    <definedName name="registro" localSheetId="9">#REF!</definedName>
    <definedName name="registro" localSheetId="11">#REF!</definedName>
    <definedName name="registro" localSheetId="8">#REF!</definedName>
    <definedName name="registro" localSheetId="0">#REF!</definedName>
    <definedName name="registro" localSheetId="3">#REF!</definedName>
    <definedName name="registro" localSheetId="7">#REF!</definedName>
    <definedName name="registro" localSheetId="12">#REF!</definedName>
    <definedName name="registro" localSheetId="13">#REF!</definedName>
    <definedName name="registro">#REF!</definedName>
    <definedName name="REGREOUT" localSheetId="9" hidden="1">#REF!</definedName>
    <definedName name="REGREOUT" localSheetId="11" hidden="1">#REF!</definedName>
    <definedName name="REGREOUT" localSheetId="8" hidden="1">#REF!</definedName>
    <definedName name="REGREOUT" localSheetId="0" hidden="1">#REF!</definedName>
    <definedName name="REGREOUT" localSheetId="1" hidden="1">#REF!</definedName>
    <definedName name="REGREOUT" localSheetId="3" hidden="1">#REF!</definedName>
    <definedName name="REGREOUT" localSheetId="12" hidden="1">#REF!</definedName>
    <definedName name="REGREOUT" localSheetId="13" hidden="1">#REF!</definedName>
    <definedName name="REGREOUT" hidden="1">#REF!</definedName>
    <definedName name="REGREX" localSheetId="9" hidden="1">#REF!</definedName>
    <definedName name="REGREX" localSheetId="11" hidden="1">#REF!</definedName>
    <definedName name="REGREX" localSheetId="8" hidden="1">#REF!</definedName>
    <definedName name="REGREX" localSheetId="0" hidden="1">#REF!</definedName>
    <definedName name="REGREX" localSheetId="1" hidden="1">#REF!</definedName>
    <definedName name="REGREX" localSheetId="3" hidden="1">#REF!</definedName>
    <definedName name="REGREX" localSheetId="12" hidden="1">#REF!</definedName>
    <definedName name="REGREX" localSheetId="13" hidden="1">#REF!</definedName>
    <definedName name="REGREX" hidden="1">#REF!</definedName>
    <definedName name="REGREY" localSheetId="9" hidden="1">#REF!</definedName>
    <definedName name="REGREY" localSheetId="11" hidden="1">#REF!</definedName>
    <definedName name="REGREY" localSheetId="8" hidden="1">#REF!</definedName>
    <definedName name="REGREY" localSheetId="0" hidden="1">#REF!</definedName>
    <definedName name="REGREY" localSheetId="1" hidden="1">#REF!</definedName>
    <definedName name="REGREY" localSheetId="3" hidden="1">#REF!</definedName>
    <definedName name="REGREY" localSheetId="12" hidden="1">#REF!</definedName>
    <definedName name="REGREY" localSheetId="13" hidden="1">#REF!</definedName>
    <definedName name="REGREY" hidden="1">#REF!</definedName>
    <definedName name="renegocia" localSheetId="11">[22]Programa!#REF!</definedName>
    <definedName name="renegocia" localSheetId="8">[22]Programa!#REF!</definedName>
    <definedName name="renegocia" localSheetId="1">[22]Programa!#REF!</definedName>
    <definedName name="renegocia" localSheetId="3">[22]Programa!#REF!</definedName>
    <definedName name="renegocia">[22]Programa!#REF!</definedName>
    <definedName name="Rentabilidad">[77]Hoja1!$A$1:$L$77</definedName>
    <definedName name="REPORT" localSheetId="9">#REF!</definedName>
    <definedName name="REPORT" localSheetId="11">#REF!</definedName>
    <definedName name="REPORT" localSheetId="8">#REF!</definedName>
    <definedName name="REPORT" localSheetId="0">#REF!</definedName>
    <definedName name="REPORT" localSheetId="1">#REF!</definedName>
    <definedName name="REPORT" localSheetId="3">#REF!</definedName>
    <definedName name="REPORT" localSheetId="7">#REF!</definedName>
    <definedName name="REPORT" localSheetId="12">#REF!</definedName>
    <definedName name="REPORT" localSheetId="13">#REF!</definedName>
    <definedName name="REPORT">#REF!</definedName>
    <definedName name="REPORT1" localSheetId="9">#REF!</definedName>
    <definedName name="REPORT1" localSheetId="11">#REF!</definedName>
    <definedName name="REPORT1" localSheetId="8">#REF!</definedName>
    <definedName name="REPORT1" localSheetId="0">#REF!</definedName>
    <definedName name="REPORT1" localSheetId="1">#REF!</definedName>
    <definedName name="REPORT1" localSheetId="3">#REF!</definedName>
    <definedName name="REPORT1" localSheetId="7">#REF!</definedName>
    <definedName name="REPORT1" localSheetId="12">#REF!</definedName>
    <definedName name="REPORT1" localSheetId="13">#REF!</definedName>
    <definedName name="REPORT1">#REF!</definedName>
    <definedName name="rerer" localSheetId="9" hidden="1">#REF!</definedName>
    <definedName name="rerer" localSheetId="11" hidden="1">#REF!</definedName>
    <definedName name="rerer" localSheetId="8" hidden="1">#REF!</definedName>
    <definedName name="rerer" localSheetId="0" hidden="1">#REF!</definedName>
    <definedName name="rerer" localSheetId="1" hidden="1">#REF!</definedName>
    <definedName name="rerer" localSheetId="3" hidden="1">#REF!</definedName>
    <definedName name="rerer" localSheetId="7" hidden="1">#REF!</definedName>
    <definedName name="rerer" localSheetId="12" hidden="1">#REF!</definedName>
    <definedName name="rerer" localSheetId="13" hidden="1">#REF!</definedName>
    <definedName name="rerer" hidden="1">#REF!</definedName>
    <definedName name="RES">[61]RESUMEN!$C$5</definedName>
    <definedName name="RESERVA" localSheetId="9">#REF!</definedName>
    <definedName name="RESERVA" localSheetId="11">#REF!</definedName>
    <definedName name="RESERVA" localSheetId="8">#REF!</definedName>
    <definedName name="RESERVA" localSheetId="0">#REF!</definedName>
    <definedName name="RESERVA" localSheetId="1">#REF!</definedName>
    <definedName name="RESERVA" localSheetId="3">#REF!</definedName>
    <definedName name="RESERVA" localSheetId="7">#REF!</definedName>
    <definedName name="RESERVA" localSheetId="12">#REF!</definedName>
    <definedName name="RESERVA" localSheetId="13">#REF!</definedName>
    <definedName name="RESERVA">#REF!</definedName>
    <definedName name="RESERVAS" localSheetId="9">#REF!</definedName>
    <definedName name="RESERVAS" localSheetId="11">#REF!</definedName>
    <definedName name="RESERVAS" localSheetId="8">#REF!</definedName>
    <definedName name="RESERVAS" localSheetId="0">#REF!</definedName>
    <definedName name="RESERVAS" localSheetId="3">#REF!</definedName>
    <definedName name="RESERVAS" localSheetId="7">#REF!</definedName>
    <definedName name="RESERVAS" localSheetId="12">#REF!</definedName>
    <definedName name="RESERVAS" localSheetId="13">#REF!</definedName>
    <definedName name="RESERVAS">#REF!</definedName>
    <definedName name="RESTFINSYS" localSheetId="9">#REF!</definedName>
    <definedName name="RESTFINSYS" localSheetId="11">#REF!</definedName>
    <definedName name="RESTFINSYS" localSheetId="8">#REF!</definedName>
    <definedName name="RESTFINSYS" localSheetId="0">#REF!</definedName>
    <definedName name="RESTFINSYS" localSheetId="7">#REF!</definedName>
    <definedName name="RESTFINSYS" localSheetId="12">#REF!</definedName>
    <definedName name="RESTFINSYS" localSheetId="13">#REF!</definedName>
    <definedName name="RESTFINSYS">#REF!</definedName>
    <definedName name="RESTNFPS" localSheetId="9">#REF!</definedName>
    <definedName name="RESTNFPS" localSheetId="11">#REF!</definedName>
    <definedName name="RESTNFPS" localSheetId="8">#REF!</definedName>
    <definedName name="RESTNFPS" localSheetId="0">#REF!</definedName>
    <definedName name="RESTNFPS" localSheetId="12">#REF!</definedName>
    <definedName name="RESTNFPS" localSheetId="13">#REF!</definedName>
    <definedName name="RESTNFPS">#REF!</definedName>
    <definedName name="RESTNFPS_" localSheetId="9">#REF!</definedName>
    <definedName name="RESTNFPS_" localSheetId="11">#REF!</definedName>
    <definedName name="RESTNFPS_" localSheetId="8">#REF!</definedName>
    <definedName name="RESTNFPS_" localSheetId="0">#REF!</definedName>
    <definedName name="RESTNFPS_" localSheetId="12">#REF!</definedName>
    <definedName name="RESTNFPS_" localSheetId="13">#REF!</definedName>
    <definedName name="RESTNFPS_">#REF!</definedName>
    <definedName name="RESUMEN">'[140]Evolución Deuda Ene-jun 2004'!#REF!</definedName>
    <definedName name="RESUMEN1">'[141]TP 10C'!#REF!</definedName>
    <definedName name="RESUMEN11" localSheetId="9">#REF!</definedName>
    <definedName name="RESUMEN11" localSheetId="11">#REF!</definedName>
    <definedName name="RESUMEN11" localSheetId="8">#REF!</definedName>
    <definedName name="RESUMEN11" localSheetId="0">#REF!</definedName>
    <definedName name="RESUMEN11" localSheetId="1">#REF!</definedName>
    <definedName name="RESUMEN11" localSheetId="3">#REF!</definedName>
    <definedName name="RESUMEN11" localSheetId="7">#REF!</definedName>
    <definedName name="RESUMEN11" localSheetId="12">#REF!</definedName>
    <definedName name="RESUMEN11" localSheetId="13">#REF!</definedName>
    <definedName name="RESUMEN11">#REF!</definedName>
    <definedName name="RESUMEN2" localSheetId="9">#REF!</definedName>
    <definedName name="RESUMEN2" localSheetId="11">#REF!</definedName>
    <definedName name="RESUMEN2" localSheetId="8">#REF!</definedName>
    <definedName name="RESUMEN2" localSheetId="0">#REF!</definedName>
    <definedName name="RESUMEN2" localSheetId="1">#REF!</definedName>
    <definedName name="RESUMEN2" localSheetId="3">#REF!</definedName>
    <definedName name="RESUMEN2" localSheetId="7">#REF!</definedName>
    <definedName name="RESUMEN2" localSheetId="12">#REF!</definedName>
    <definedName name="RESUMEN2" localSheetId="13">#REF!</definedName>
    <definedName name="RESUMEN2">#REF!</definedName>
    <definedName name="RESUMEN3" localSheetId="9">#REF!</definedName>
    <definedName name="RESUMEN3" localSheetId="11">#REF!</definedName>
    <definedName name="RESUMEN3" localSheetId="8">#REF!</definedName>
    <definedName name="RESUMEN3" localSheetId="0">#REF!</definedName>
    <definedName name="RESUMEN3" localSheetId="1">#REF!</definedName>
    <definedName name="RESUMEN3" localSheetId="3">#REF!</definedName>
    <definedName name="RESUMEN3" localSheetId="7">#REF!</definedName>
    <definedName name="RESUMEN3" localSheetId="12">#REF!</definedName>
    <definedName name="RESUMEN3" localSheetId="13">#REF!</definedName>
    <definedName name="RESUMEN3">#REF!</definedName>
    <definedName name="RESUMEN4" localSheetId="9">#REF!</definedName>
    <definedName name="RESUMEN4" localSheetId="11">#REF!</definedName>
    <definedName name="RESUMEN4" localSheetId="8">#REF!</definedName>
    <definedName name="RESUMEN4" localSheetId="0">#REF!</definedName>
    <definedName name="RESUMEN4" localSheetId="1">#REF!</definedName>
    <definedName name="RESUMEN4" localSheetId="3">#REF!</definedName>
    <definedName name="RESUMEN4" localSheetId="12">#REF!</definedName>
    <definedName name="RESUMEN4" localSheetId="13">#REF!</definedName>
    <definedName name="RESUMEN4">#REF!</definedName>
    <definedName name="RESUMEN5" localSheetId="9">#REF!</definedName>
    <definedName name="RESUMEN5" localSheetId="11">#REF!</definedName>
    <definedName name="RESUMEN5" localSheetId="8">#REF!</definedName>
    <definedName name="RESUMEN5" localSheetId="0">#REF!</definedName>
    <definedName name="RESUMEN5" localSheetId="1">#REF!</definedName>
    <definedName name="RESUMEN5" localSheetId="3">#REF!</definedName>
    <definedName name="RESUMEN5" localSheetId="12">#REF!</definedName>
    <definedName name="RESUMEN5" localSheetId="13">#REF!</definedName>
    <definedName name="RESUMEN5">#REF!</definedName>
    <definedName name="RESUMEN6" localSheetId="9">#REF!</definedName>
    <definedName name="RESUMEN6" localSheetId="11">#REF!</definedName>
    <definedName name="RESUMEN6" localSheetId="8">#REF!</definedName>
    <definedName name="RESUMEN6" localSheetId="0">#REF!</definedName>
    <definedName name="RESUMEN6" localSheetId="12">#REF!</definedName>
    <definedName name="RESUMEN6" localSheetId="13">#REF!</definedName>
    <definedName name="RESUMEN6">#REF!</definedName>
    <definedName name="RESUMEN7" localSheetId="9">#REF!</definedName>
    <definedName name="RESUMEN7" localSheetId="11">#REF!</definedName>
    <definedName name="RESUMEN7" localSheetId="8">#REF!</definedName>
    <definedName name="RESUMEN7" localSheetId="0">#REF!</definedName>
    <definedName name="RESUMEN7" localSheetId="12">#REF!</definedName>
    <definedName name="RESUMEN7" localSheetId="13">#REF!</definedName>
    <definedName name="RESUMEN7">#REF!</definedName>
    <definedName name="RESUMEN9" localSheetId="9">#REF!</definedName>
    <definedName name="RESUMEN9" localSheetId="11">#REF!</definedName>
    <definedName name="RESUMEN9" localSheetId="8">#REF!</definedName>
    <definedName name="RESUMEN9" localSheetId="0">#REF!</definedName>
    <definedName name="RESUMEN9" localSheetId="12">#REF!</definedName>
    <definedName name="RESUMEN9" localSheetId="13">#REF!</definedName>
    <definedName name="RESUMEN9">#REF!</definedName>
    <definedName name="retre" hidden="1">'[90]Fax a enviar'!#REF!</definedName>
    <definedName name="revenue">[64]Sheet3!$A$747:$IV$747</definedName>
    <definedName name="REVENUE_" localSheetId="11">'[38]CGvt Rev'!#REF!</definedName>
    <definedName name="REVENUE_" localSheetId="8">'[38]CGvt Rev'!#REF!</definedName>
    <definedName name="REVENUE_" localSheetId="0">'[38]CGvt Rev'!#REF!</definedName>
    <definedName name="REVENUE_" localSheetId="1">'[38]CGvt Rev'!#REF!</definedName>
    <definedName name="REVENUE_" localSheetId="3">'[38]CGvt Rev'!#REF!</definedName>
    <definedName name="REVENUE_" localSheetId="7">'[38]CGvt Rev'!#REF!</definedName>
    <definedName name="REVENUE_">'[38]CGvt Rev'!#REF!</definedName>
    <definedName name="Revisions">[64]Sheet1!$B$4:$M$46</definedName>
    <definedName name="rf" localSheetId="11">[22]Programa!#REF!</definedName>
    <definedName name="rf" localSheetId="8">[22]Programa!#REF!</definedName>
    <definedName name="rf" localSheetId="0">[22]Programa!#REF!</definedName>
    <definedName name="rf" localSheetId="1">[22]Programa!#REF!</definedName>
    <definedName name="rf" localSheetId="3">[22]Programa!#REF!</definedName>
    <definedName name="rf" localSheetId="7">[22]Programa!#REF!</definedName>
    <definedName name="rf">[22]Programa!#REF!</definedName>
    <definedName name="RFSP" localSheetId="9">#REF!</definedName>
    <definedName name="RFSP" localSheetId="11">#REF!</definedName>
    <definedName name="RFSP" localSheetId="8">#REF!</definedName>
    <definedName name="RFSP" localSheetId="0">#REF!</definedName>
    <definedName name="RFSP" localSheetId="1">#REF!</definedName>
    <definedName name="RFSP" localSheetId="3">#REF!</definedName>
    <definedName name="RFSP" localSheetId="7">#REF!</definedName>
    <definedName name="RFSP" localSheetId="12">#REF!</definedName>
    <definedName name="RFSP" localSheetId="13">#REF!</definedName>
    <definedName name="RFSP">#REF!</definedName>
    <definedName name="rft" localSheetId="15" hidden="1">{"Riqfin97",#N/A,FALSE,"Tran";"Riqfinpro",#N/A,FALSE,"Tran"}</definedName>
    <definedName name="rft" localSheetId="9" hidden="1">{"Riqfin97",#N/A,FALSE,"Tran";"Riqfinpro",#N/A,FALSE,"Tran"}</definedName>
    <definedName name="rft" localSheetId="11" hidden="1">{"Riqfin97",#N/A,FALSE,"Tran";"Riqfinpro",#N/A,FALSE,"Tran"}</definedName>
    <definedName name="rft" localSheetId="8" hidden="1">{"Riqfin97",#N/A,FALSE,"Tran";"Riqfinpro",#N/A,FALSE,"Tran"}</definedName>
    <definedName name="rft" localSheetId="0" hidden="1">{"Riqfin97",#N/A,FALSE,"Tran";"Riqfinpro",#N/A,FALSE,"Tran"}</definedName>
    <definedName name="rft" localSheetId="1" hidden="1">{"Riqfin97",#N/A,FALSE,"Tran";"Riqfinpro",#N/A,FALSE,"Tran"}</definedName>
    <definedName name="rft" localSheetId="3" hidden="1">{"Riqfin97",#N/A,FALSE,"Tran";"Riqfinpro",#N/A,FALSE,"Tran"}</definedName>
    <definedName name="rft" localSheetId="7" hidden="1">{"Riqfin97",#N/A,FALSE,"Tran";"Riqfinpro",#N/A,FALSE,"Tran"}</definedName>
    <definedName name="rft" localSheetId="10" hidden="1">{"Riqfin97",#N/A,FALSE,"Tran";"Riqfinpro",#N/A,FALSE,"Tran"}</definedName>
    <definedName name="rft" localSheetId="12" hidden="1">{"Riqfin97",#N/A,FALSE,"Tran";"Riqfinpro",#N/A,FALSE,"Tran"}</definedName>
    <definedName name="rft" localSheetId="13" hidden="1">{"Riqfin97",#N/A,FALSE,"Tran";"Riqfinpro",#N/A,FALSE,"Tran"}</definedName>
    <definedName name="rft" hidden="1">{"Riqfin97",#N/A,FALSE,"Tran";"Riqfinpro",#N/A,FALSE,"Tran"}</definedName>
    <definedName name="rfv" localSheetId="15" hidden="1">{"Tab1",#N/A,FALSE,"P";"Tab2",#N/A,FALSE,"P"}</definedName>
    <definedName name="rfv" localSheetId="9" hidden="1">{"Tab1",#N/A,FALSE,"P";"Tab2",#N/A,FALSE,"P"}</definedName>
    <definedName name="rfv" localSheetId="11" hidden="1">{"Tab1",#N/A,FALSE,"P";"Tab2",#N/A,FALSE,"P"}</definedName>
    <definedName name="rfv" localSheetId="8" hidden="1">{"Tab1",#N/A,FALSE,"P";"Tab2",#N/A,FALSE,"P"}</definedName>
    <definedName name="rfv" localSheetId="0" hidden="1">{"Tab1",#N/A,FALSE,"P";"Tab2",#N/A,FALSE,"P"}</definedName>
    <definedName name="rfv" localSheetId="1" hidden="1">{"Tab1",#N/A,FALSE,"P";"Tab2",#N/A,FALSE,"P"}</definedName>
    <definedName name="rfv" localSheetId="3" hidden="1">{"Tab1",#N/A,FALSE,"P";"Tab2",#N/A,FALSE,"P"}</definedName>
    <definedName name="rfv" localSheetId="7" hidden="1">{"Tab1",#N/A,FALSE,"P";"Tab2",#N/A,FALSE,"P"}</definedName>
    <definedName name="rfv" localSheetId="10" hidden="1">{"Tab1",#N/A,FALSE,"P";"Tab2",#N/A,FALSE,"P"}</definedName>
    <definedName name="rfv" localSheetId="12" hidden="1">{"Tab1",#N/A,FALSE,"P";"Tab2",#N/A,FALSE,"P"}</definedName>
    <definedName name="rfv" localSheetId="13" hidden="1">{"Tab1",#N/A,FALSE,"P";"Tab2",#N/A,FALSE,"P"}</definedName>
    <definedName name="rfv" hidden="1">{"Tab1",#N/A,FALSE,"P";"Tab2",#N/A,FALSE,"P"}</definedName>
    <definedName name="RgCcode">[142]EERProfile!$B$2</definedName>
    <definedName name="RgCName">[142]EERProfile!$A$2</definedName>
    <definedName name="rgdfgd" localSheetId="9" hidden="1">#REF!</definedName>
    <definedName name="rgdfgd" localSheetId="11" hidden="1">#REF!</definedName>
    <definedName name="rgdfgd" localSheetId="8" hidden="1">#REF!</definedName>
    <definedName name="rgdfgd" localSheetId="0" hidden="1">#REF!</definedName>
    <definedName name="rgdfgd" localSheetId="1" hidden="1">#REF!</definedName>
    <definedName name="rgdfgd" localSheetId="3" hidden="1">#REF!</definedName>
    <definedName name="rgdfgd" localSheetId="7" hidden="1">#REF!</definedName>
    <definedName name="rgdfgd" localSheetId="12" hidden="1">#REF!</definedName>
    <definedName name="rgdfgd" localSheetId="13" hidden="1">#REF!</definedName>
    <definedName name="rgdfgd" hidden="1">#REF!</definedName>
    <definedName name="RGDPA" localSheetId="9">#REF!</definedName>
    <definedName name="RGDPA" localSheetId="11">#REF!</definedName>
    <definedName name="RGDPA" localSheetId="8">#REF!</definedName>
    <definedName name="RGDPA" localSheetId="0">#REF!</definedName>
    <definedName name="RGDPA" localSheetId="3">#REF!</definedName>
    <definedName name="RGDPA" localSheetId="7">#REF!</definedName>
    <definedName name="RGDPA" localSheetId="12">#REF!</definedName>
    <definedName name="RGDPA" localSheetId="13">#REF!</definedName>
    <definedName name="RGDPA">#REF!</definedName>
    <definedName name="RgFdBaseYr">[142]EERProfile!$O$2</definedName>
    <definedName name="RgFdBper">[142]EERProfile!$M$2</definedName>
    <definedName name="RgFdDefBaseYr">[142]EERProfile!$P$2</definedName>
    <definedName name="RgFdEper">[142]EERProfile!$N$2</definedName>
    <definedName name="RgFdGrFoot">[142]EERProfile!$AC$2</definedName>
    <definedName name="RgFdGrSeries">[142]EERProfile!$AA$2:$AA$7</definedName>
    <definedName name="RgFdGrSeriesVal">[142]EERProfile!$AB$2:$AB$7</definedName>
    <definedName name="RgFdGrType">[142]EERProfile!$Z$2</definedName>
    <definedName name="RgFdPartCseries">[142]EERProfile!$K$2</definedName>
    <definedName name="RgFdPartCsource" localSheetId="9">#REF!</definedName>
    <definedName name="RgFdPartCsource" localSheetId="11">#REF!</definedName>
    <definedName name="RgFdPartCsource" localSheetId="8">#REF!</definedName>
    <definedName name="RgFdPartCsource" localSheetId="0">#REF!</definedName>
    <definedName name="RgFdPartCsource" localSheetId="1">#REF!</definedName>
    <definedName name="RgFdPartCsource" localSheetId="3">#REF!</definedName>
    <definedName name="RgFdPartCsource" localSheetId="7">#REF!</definedName>
    <definedName name="RgFdPartCsource" localSheetId="12">#REF!</definedName>
    <definedName name="RgFdPartCsource" localSheetId="13">#REF!</definedName>
    <definedName name="RgFdPartCsource">#REF!</definedName>
    <definedName name="RgFdPartEseries" localSheetId="9">#REF!</definedName>
    <definedName name="RgFdPartEseries" localSheetId="11">#REF!</definedName>
    <definedName name="RgFdPartEseries" localSheetId="8">#REF!</definedName>
    <definedName name="RgFdPartEseries" localSheetId="0">#REF!</definedName>
    <definedName name="RgFdPartEseries" localSheetId="1">#REF!</definedName>
    <definedName name="RgFdPartEseries" localSheetId="3">#REF!</definedName>
    <definedName name="RgFdPartEseries" localSheetId="7">#REF!</definedName>
    <definedName name="RgFdPartEseries" localSheetId="12">#REF!</definedName>
    <definedName name="RgFdPartEseries" localSheetId="13">#REF!</definedName>
    <definedName name="RgFdPartEseries">#REF!</definedName>
    <definedName name="RgFdPartEsource" localSheetId="9">#REF!</definedName>
    <definedName name="RgFdPartEsource" localSheetId="11">#REF!</definedName>
    <definedName name="RgFdPartEsource" localSheetId="8">#REF!</definedName>
    <definedName name="RgFdPartEsource" localSheetId="0">#REF!</definedName>
    <definedName name="RgFdPartEsource" localSheetId="1">#REF!</definedName>
    <definedName name="RgFdPartEsource" localSheetId="3">#REF!</definedName>
    <definedName name="RgFdPartEsource" localSheetId="7">#REF!</definedName>
    <definedName name="RgFdPartEsource" localSheetId="12">#REF!</definedName>
    <definedName name="RgFdPartEsource" localSheetId="13">#REF!</definedName>
    <definedName name="RgFdPartEsource">#REF!</definedName>
    <definedName name="RgFdPartUserFile">[142]EERProfile!$L$2</definedName>
    <definedName name="RgFdReptCSeries" localSheetId="9">#REF!</definedName>
    <definedName name="RgFdReptCSeries" localSheetId="11">#REF!</definedName>
    <definedName name="RgFdReptCSeries" localSheetId="8">#REF!</definedName>
    <definedName name="RgFdReptCSeries" localSheetId="0">#REF!</definedName>
    <definedName name="RgFdReptCSeries" localSheetId="1">#REF!</definedName>
    <definedName name="RgFdReptCSeries" localSheetId="3">#REF!</definedName>
    <definedName name="RgFdReptCSeries" localSheetId="7">#REF!</definedName>
    <definedName name="RgFdReptCSeries" localSheetId="12">#REF!</definedName>
    <definedName name="RgFdReptCSeries" localSheetId="13">#REF!</definedName>
    <definedName name="RgFdReptCSeries">#REF!</definedName>
    <definedName name="RgFdReptCsource" localSheetId="9">#REF!</definedName>
    <definedName name="RgFdReptCsource" localSheetId="11">#REF!</definedName>
    <definedName name="RgFdReptCsource" localSheetId="8">#REF!</definedName>
    <definedName name="RgFdReptCsource" localSheetId="0">#REF!</definedName>
    <definedName name="RgFdReptCsource" localSheetId="1">#REF!</definedName>
    <definedName name="RgFdReptCsource" localSheetId="3">#REF!</definedName>
    <definedName name="RgFdReptCsource" localSheetId="7">#REF!</definedName>
    <definedName name="RgFdReptCsource" localSheetId="12">#REF!</definedName>
    <definedName name="RgFdReptCsource" localSheetId="13">#REF!</definedName>
    <definedName name="RgFdReptCsource">#REF!</definedName>
    <definedName name="RgFdReptEseries" localSheetId="9">#REF!</definedName>
    <definedName name="RgFdReptEseries" localSheetId="11">#REF!</definedName>
    <definedName name="RgFdReptEseries" localSheetId="8">#REF!</definedName>
    <definedName name="RgFdReptEseries" localSheetId="0">#REF!</definedName>
    <definedName name="RgFdReptEseries" localSheetId="1">#REF!</definedName>
    <definedName name="RgFdReptEseries" localSheetId="3">#REF!</definedName>
    <definedName name="RgFdReptEseries" localSheetId="7">#REF!</definedName>
    <definedName name="RgFdReptEseries" localSheetId="12">#REF!</definedName>
    <definedName name="RgFdReptEseries" localSheetId="13">#REF!</definedName>
    <definedName name="RgFdReptEseries">#REF!</definedName>
    <definedName name="RgFdReptEsource" localSheetId="9">#REF!</definedName>
    <definedName name="RgFdReptEsource" localSheetId="11">#REF!</definedName>
    <definedName name="RgFdReptEsource" localSheetId="8">#REF!</definedName>
    <definedName name="RgFdReptEsource" localSheetId="0">#REF!</definedName>
    <definedName name="RgFdReptEsource" localSheetId="12">#REF!</definedName>
    <definedName name="RgFdReptEsource" localSheetId="13">#REF!</definedName>
    <definedName name="RgFdReptEsource">#REF!</definedName>
    <definedName name="RgFdReptUserFile">[142]EERProfile!$G$2</definedName>
    <definedName name="RgFdSAMethod" localSheetId="9">#REF!</definedName>
    <definedName name="RgFdSAMethod" localSheetId="11">#REF!</definedName>
    <definedName name="RgFdSAMethod" localSheetId="8">#REF!</definedName>
    <definedName name="RgFdSAMethod" localSheetId="0">#REF!</definedName>
    <definedName name="RgFdSAMethod" localSheetId="1">#REF!</definedName>
    <definedName name="RgFdSAMethod" localSheetId="3">#REF!</definedName>
    <definedName name="RgFdSAMethod" localSheetId="7">#REF!</definedName>
    <definedName name="RgFdSAMethod" localSheetId="12">#REF!</definedName>
    <definedName name="RgFdSAMethod" localSheetId="13">#REF!</definedName>
    <definedName name="RgFdSAMethod">#REF!</definedName>
    <definedName name="RgFdTbBper" localSheetId="9">#REF!</definedName>
    <definedName name="RgFdTbBper" localSheetId="11">#REF!</definedName>
    <definedName name="RgFdTbBper" localSheetId="8">#REF!</definedName>
    <definedName name="RgFdTbBper" localSheetId="0">#REF!</definedName>
    <definedName name="RgFdTbBper" localSheetId="1">#REF!</definedName>
    <definedName name="RgFdTbBper" localSheetId="3">#REF!</definedName>
    <definedName name="RgFdTbBper" localSheetId="7">#REF!</definedName>
    <definedName name="RgFdTbBper" localSheetId="12">#REF!</definedName>
    <definedName name="RgFdTbBper" localSheetId="13">#REF!</definedName>
    <definedName name="RgFdTbBper">#REF!</definedName>
    <definedName name="RgFdTbCreate" localSheetId="9">#REF!</definedName>
    <definedName name="RgFdTbCreate" localSheetId="11">#REF!</definedName>
    <definedName name="RgFdTbCreate" localSheetId="8">#REF!</definedName>
    <definedName name="RgFdTbCreate" localSheetId="0">#REF!</definedName>
    <definedName name="RgFdTbCreate" localSheetId="1">#REF!</definedName>
    <definedName name="RgFdTbCreate" localSheetId="3">#REF!</definedName>
    <definedName name="RgFdTbCreate" localSheetId="7">#REF!</definedName>
    <definedName name="RgFdTbCreate" localSheetId="12">#REF!</definedName>
    <definedName name="RgFdTbCreate" localSheetId="13">#REF!</definedName>
    <definedName name="RgFdTbCreate">#REF!</definedName>
    <definedName name="RgFdTbEper" localSheetId="9">#REF!</definedName>
    <definedName name="RgFdTbEper" localSheetId="11">#REF!</definedName>
    <definedName name="RgFdTbEper" localSheetId="8">#REF!</definedName>
    <definedName name="RgFdTbEper" localSheetId="0">#REF!</definedName>
    <definedName name="RgFdTbEper" localSheetId="12">#REF!</definedName>
    <definedName name="RgFdTbEper" localSheetId="13">#REF!</definedName>
    <definedName name="RgFdTbEper">#REF!</definedName>
    <definedName name="RGFdTbFoot" localSheetId="9">#REF!</definedName>
    <definedName name="RGFdTbFoot" localSheetId="11">#REF!</definedName>
    <definedName name="RGFdTbFoot" localSheetId="8">#REF!</definedName>
    <definedName name="RGFdTbFoot" localSheetId="0">#REF!</definedName>
    <definedName name="RGFdTbFoot" localSheetId="12">#REF!</definedName>
    <definedName name="RGFdTbFoot" localSheetId="13">#REF!</definedName>
    <definedName name="RGFdTbFoot">#REF!</definedName>
    <definedName name="RgFdTbFreq" localSheetId="9">#REF!</definedName>
    <definedName name="RgFdTbFreq" localSheetId="11">#REF!</definedName>
    <definedName name="RgFdTbFreq" localSheetId="8">#REF!</definedName>
    <definedName name="RgFdTbFreq" localSheetId="0">#REF!</definedName>
    <definedName name="RgFdTbFreq" localSheetId="12">#REF!</definedName>
    <definedName name="RgFdTbFreq" localSheetId="13">#REF!</definedName>
    <definedName name="RgFdTbFreq">#REF!</definedName>
    <definedName name="RgFdTbFreqVal" localSheetId="9">#REF!</definedName>
    <definedName name="RgFdTbFreqVal" localSheetId="11">#REF!</definedName>
    <definedName name="RgFdTbFreqVal" localSheetId="8">#REF!</definedName>
    <definedName name="RgFdTbFreqVal" localSheetId="0">#REF!</definedName>
    <definedName name="RgFdTbFreqVal" localSheetId="12">#REF!</definedName>
    <definedName name="RgFdTbFreqVal" localSheetId="13">#REF!</definedName>
    <definedName name="RgFdTbFreqVal">#REF!</definedName>
    <definedName name="RgFdTbSendto" localSheetId="9">#REF!</definedName>
    <definedName name="RgFdTbSendto" localSheetId="11">#REF!</definedName>
    <definedName name="RgFdTbSendto" localSheetId="8">#REF!</definedName>
    <definedName name="RgFdTbSendto" localSheetId="0">#REF!</definedName>
    <definedName name="RgFdTbSendto" localSheetId="12">#REF!</definedName>
    <definedName name="RgFdTbSendto" localSheetId="13">#REF!</definedName>
    <definedName name="RgFdTbSendto">#REF!</definedName>
    <definedName name="RgFdWgtMethod" localSheetId="9">#REF!</definedName>
    <definedName name="RgFdWgtMethod" localSheetId="11">#REF!</definedName>
    <definedName name="RgFdWgtMethod" localSheetId="8">#REF!</definedName>
    <definedName name="RgFdWgtMethod" localSheetId="0">#REF!</definedName>
    <definedName name="RgFdWgtMethod" localSheetId="12">#REF!</definedName>
    <definedName name="RgFdWgtMethod" localSheetId="13">#REF!</definedName>
    <definedName name="RgFdWgtMethod">#REF!</definedName>
    <definedName name="RGSPA" localSheetId="9">#REF!</definedName>
    <definedName name="RGSPA" localSheetId="11">#REF!</definedName>
    <definedName name="RGSPA" localSheetId="8">#REF!</definedName>
    <definedName name="RGSPA" localSheetId="0">#REF!</definedName>
    <definedName name="RGSPA" localSheetId="12">#REF!</definedName>
    <definedName name="RGSPA" localSheetId="13">#REF!</definedName>
    <definedName name="RGSPA">#REF!</definedName>
    <definedName name="rgz\dsf">#N/A</definedName>
    <definedName name="ri" localSheetId="9" hidden="1">#REF!</definedName>
    <definedName name="ri" localSheetId="11" hidden="1">#REF!</definedName>
    <definedName name="ri" localSheetId="8" hidden="1">#REF!</definedName>
    <definedName name="ri" localSheetId="0" hidden="1">#REF!</definedName>
    <definedName name="ri" localSheetId="1" hidden="1">#REF!</definedName>
    <definedName name="ri" localSheetId="3" hidden="1">#REF!</definedName>
    <definedName name="ri" localSheetId="7" hidden="1">#REF!</definedName>
    <definedName name="ri" localSheetId="12" hidden="1">#REF!</definedName>
    <definedName name="ri" localSheetId="13" hidden="1">#REF!</definedName>
    <definedName name="ri" hidden="1">#REF!</definedName>
    <definedName name="right" localSheetId="9">#REF!</definedName>
    <definedName name="right" localSheetId="11">#REF!</definedName>
    <definedName name="right" localSheetId="8">#REF!</definedName>
    <definedName name="right" localSheetId="0">#REF!</definedName>
    <definedName name="right" localSheetId="1">#REF!</definedName>
    <definedName name="right" localSheetId="3">#REF!</definedName>
    <definedName name="right" localSheetId="7">#REF!</definedName>
    <definedName name="right" localSheetId="12">#REF!</definedName>
    <definedName name="right" localSheetId="13">#REF!</definedName>
    <definedName name="right">#REF!</definedName>
    <definedName name="RIN" localSheetId="9">#REF!</definedName>
    <definedName name="RIN" localSheetId="11">#REF!</definedName>
    <definedName name="RIN" localSheetId="8">#REF!</definedName>
    <definedName name="RIN" localSheetId="0">#REF!</definedName>
    <definedName name="RIN" localSheetId="3">#REF!</definedName>
    <definedName name="RIN" localSheetId="7">#REF!</definedName>
    <definedName name="RIN" localSheetId="12">#REF!</definedName>
    <definedName name="RIN" localSheetId="13">#REF!</definedName>
    <definedName name="RIN">#REF!</definedName>
    <definedName name="rindex" localSheetId="9">#REF!</definedName>
    <definedName name="rindex" localSheetId="11">#REF!</definedName>
    <definedName name="rindex" localSheetId="8">#REF!</definedName>
    <definedName name="rindex" localSheetId="0">#REF!</definedName>
    <definedName name="rindex" localSheetId="3">#REF!</definedName>
    <definedName name="rindex" localSheetId="12">#REF!</definedName>
    <definedName name="rindex" localSheetId="13">#REF!</definedName>
    <definedName name="rindex">#REF!</definedName>
    <definedName name="rinfinpriv" localSheetId="9">#REF!</definedName>
    <definedName name="rinfinpriv" localSheetId="11">#REF!</definedName>
    <definedName name="rinfinpriv" localSheetId="8">#REF!</definedName>
    <definedName name="rinfinpriv" localSheetId="0">#REF!</definedName>
    <definedName name="rinfinpriv" localSheetId="12">#REF!</definedName>
    <definedName name="rinfinpriv" localSheetId="13">#REF!</definedName>
    <definedName name="rinfinpriv">#REF!</definedName>
    <definedName name="RIQFIN" localSheetId="9">#REF!</definedName>
    <definedName name="RIQFIN" localSheetId="11">#REF!</definedName>
    <definedName name="RIQFIN" localSheetId="8">#REF!</definedName>
    <definedName name="RIQFIN" localSheetId="0">#REF!</definedName>
    <definedName name="RIQFIN" localSheetId="12">#REF!</definedName>
    <definedName name="RIQFIN" localSheetId="13">#REF!</definedName>
    <definedName name="RIQFIN">#REF!</definedName>
    <definedName name="riqueza" localSheetId="11">[22]Programa!#REF!</definedName>
    <definedName name="riqueza" localSheetId="8">[22]Programa!#REF!</definedName>
    <definedName name="riqueza" localSheetId="1">[22]Programa!#REF!</definedName>
    <definedName name="riqueza" localSheetId="3">[22]Programa!#REF!</definedName>
    <definedName name="riqueza">[22]Programa!#REF!</definedName>
    <definedName name="rita" localSheetId="8">[143]Hoja2!$1:$1048576</definedName>
    <definedName name="rita">[143]Hoja2!$1:$1048576</definedName>
    <definedName name="rjyktuk" localSheetId="11">[5]!rjyktuk</definedName>
    <definedName name="rjyktuk" localSheetId="1">[5]!rjyktuk</definedName>
    <definedName name="rjyktuk" localSheetId="3">[5]!rjyktuk</definedName>
    <definedName name="rjyktuk">[5]!rjyktuk</definedName>
    <definedName name="rngErrorSort">[105]ErrCheck!$A$4</definedName>
    <definedName name="rngLastSave">[105]Main!$G$19</definedName>
    <definedName name="rngLastSent">[105]Main!$G$18</definedName>
    <definedName name="rngLastUpdate">[105]Links!$D$2</definedName>
    <definedName name="rngNeedsUpdate">[105]Links!$E$2</definedName>
    <definedName name="RNGNM" localSheetId="9">#REF!</definedName>
    <definedName name="RNGNM" localSheetId="11">#REF!</definedName>
    <definedName name="RNGNM" localSheetId="8">#REF!</definedName>
    <definedName name="RNGNM" localSheetId="0">#REF!</definedName>
    <definedName name="RNGNM" localSheetId="1">#REF!</definedName>
    <definedName name="RNGNM" localSheetId="3">#REF!</definedName>
    <definedName name="RNGNM" localSheetId="7">#REF!</definedName>
    <definedName name="RNGNM" localSheetId="12">#REF!</definedName>
    <definedName name="RNGNM" localSheetId="13">#REF!</definedName>
    <definedName name="RNGNM">#REF!</definedName>
    <definedName name="rngQuestChecked">[105]ErrCheck!$A$3</definedName>
    <definedName name="ROE">[61]ROE!$C$4</definedName>
    <definedName name="ROS">#N/A</definedName>
    <definedName name="Rows_Table" localSheetId="9">#REF!</definedName>
    <definedName name="Rows_Table" localSheetId="11">#REF!</definedName>
    <definedName name="Rows_Table" localSheetId="8">#REF!</definedName>
    <definedName name="Rows_Table" localSheetId="0">#REF!</definedName>
    <definedName name="Rows_Table" localSheetId="1">#REF!</definedName>
    <definedName name="Rows_Table" localSheetId="3">#REF!</definedName>
    <definedName name="Rows_Table" localSheetId="7">#REF!</definedName>
    <definedName name="Rows_Table" localSheetId="12">#REF!</definedName>
    <definedName name="Rows_Table" localSheetId="13">#REF!</definedName>
    <definedName name="Rows_Table">#REF!</definedName>
    <definedName name="RP98RE" localSheetId="9">#REF!</definedName>
    <definedName name="RP98RE" localSheetId="11">#REF!</definedName>
    <definedName name="RP98RE" localSheetId="8">#REF!</definedName>
    <definedName name="RP98RE" localSheetId="0">#REF!</definedName>
    <definedName name="RP98RE" localSheetId="3">#REF!</definedName>
    <definedName name="RP98RE" localSheetId="7">#REF!</definedName>
    <definedName name="RP98RE" localSheetId="12">#REF!</definedName>
    <definedName name="RP98RE" localSheetId="13">#REF!</definedName>
    <definedName name="RP98RE">#REF!</definedName>
    <definedName name="RPJun02">[93]ROE!$B$136</definedName>
    <definedName name="RPJun02_2" localSheetId="11">[94]ROE!$B$136</definedName>
    <definedName name="RPJun02_2" localSheetId="1">[94]ROE!$B$136</definedName>
    <definedName name="RPJun02_2" localSheetId="3">[94]ROE!$B$136</definedName>
    <definedName name="RPJun02_2">[94]ROE!$B$136</definedName>
    <definedName name="RR" localSheetId="9">#REF!</definedName>
    <definedName name="RR" localSheetId="11">#REF!</definedName>
    <definedName name="RR" localSheetId="8">#REF!</definedName>
    <definedName name="RR" localSheetId="0">#REF!</definedName>
    <definedName name="RR" localSheetId="1">#REF!</definedName>
    <definedName name="RR" localSheetId="3">#REF!</definedName>
    <definedName name="RR" localSheetId="7">#REF!</definedName>
    <definedName name="RR" localSheetId="12">#REF!</definedName>
    <definedName name="RR" localSheetId="13">#REF!</definedName>
    <definedName name="RR">#REF!</definedName>
    <definedName name="rrasrra" localSheetId="9">#REF!</definedName>
    <definedName name="rrasrra" localSheetId="11">#REF!</definedName>
    <definedName name="rrasrra" localSheetId="8">#REF!</definedName>
    <definedName name="rrasrra" localSheetId="0">#REF!</definedName>
    <definedName name="rrasrra" localSheetId="1">#REF!</definedName>
    <definedName name="rrasrra" localSheetId="3">#REF!</definedName>
    <definedName name="rrasrra" localSheetId="7">#REF!</definedName>
    <definedName name="rrasrra" localSheetId="12">#REF!</definedName>
    <definedName name="rrasrra" localSheetId="13">#REF!</definedName>
    <definedName name="rrasrra">#REF!</definedName>
    <definedName name="rrr" localSheetId="15" hidden="1">{"Riqfin97",#N/A,FALSE,"Tran";"Riqfinpro",#N/A,FALSE,"Tran"}</definedName>
    <definedName name="rrr" localSheetId="9" hidden="1">{"Riqfin97",#N/A,FALSE,"Tran";"Riqfinpro",#N/A,FALSE,"Tran"}</definedName>
    <definedName name="rrr" localSheetId="11" hidden="1">{"Riqfin97",#N/A,FALSE,"Tran";"Riqfinpro",#N/A,FALSE,"Tran"}</definedName>
    <definedName name="rrr" localSheetId="8" hidden="1">{"Riqfin97",#N/A,FALSE,"Tran";"Riqfinpro",#N/A,FALSE,"Tran"}</definedName>
    <definedName name="rrr" localSheetId="0" hidden="1">{"Riqfin97",#N/A,FALSE,"Tran";"Riqfinpro",#N/A,FALSE,"Tran"}</definedName>
    <definedName name="rrr" localSheetId="1" hidden="1">{"Riqfin97",#N/A,FALSE,"Tran";"Riqfinpro",#N/A,FALSE,"Tran"}</definedName>
    <definedName name="rrr" localSheetId="3" hidden="1">{"Riqfin97",#N/A,FALSE,"Tran";"Riqfinpro",#N/A,FALSE,"Tran"}</definedName>
    <definedName name="rrr" localSheetId="7" hidden="1">{"Riqfin97",#N/A,FALSE,"Tran";"Riqfinpro",#N/A,FALSE,"Tran"}</definedName>
    <definedName name="rrr" localSheetId="10" hidden="1">{"Riqfin97",#N/A,FALSE,"Tran";"Riqfinpro",#N/A,FALSE,"Tran"}</definedName>
    <definedName name="rrr" localSheetId="12" hidden="1">{"Riqfin97",#N/A,FALSE,"Tran";"Riqfinpro",#N/A,FALSE,"Tran"}</definedName>
    <definedName name="rrr" localSheetId="13" hidden="1">{"Riqfin97",#N/A,FALSE,"Tran";"Riqfinpro",#N/A,FALSE,"Tran"}</definedName>
    <definedName name="rrr" hidden="1">{"Riqfin97",#N/A,FALSE,"Tran";"Riqfinpro",#N/A,FALSE,"Tran"}</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5" hidden="1">{"Tab1",#N/A,FALSE,"P";"Tab2",#N/A,FALSE,"P"}</definedName>
    <definedName name="rrrrrr" localSheetId="9" hidden="1">{"Tab1",#N/A,FALSE,"P";"Tab2",#N/A,FALSE,"P"}</definedName>
    <definedName name="rrrrrr" localSheetId="11" hidden="1">{"Tab1",#N/A,FALSE,"P";"Tab2",#N/A,FALSE,"P"}</definedName>
    <definedName name="rrrrrr" localSheetId="8" hidden="1">{"Tab1",#N/A,FALSE,"P";"Tab2",#N/A,FALSE,"P"}</definedName>
    <definedName name="rrrrrr" localSheetId="0" hidden="1">{"Tab1",#N/A,FALSE,"P";"Tab2",#N/A,FALSE,"P"}</definedName>
    <definedName name="rrrrrr" localSheetId="1" hidden="1">{"Tab1",#N/A,FALSE,"P";"Tab2",#N/A,FALSE,"P"}</definedName>
    <definedName name="rrrrrr" localSheetId="3" hidden="1">{"Tab1",#N/A,FALSE,"P";"Tab2",#N/A,FALSE,"P"}</definedName>
    <definedName name="rrrrrr" localSheetId="7" hidden="1">{"Tab1",#N/A,FALSE,"P";"Tab2",#N/A,FALSE,"P"}</definedName>
    <definedName name="rrrrrr" localSheetId="10" hidden="1">{"Tab1",#N/A,FALSE,"P";"Tab2",#N/A,FALSE,"P"}</definedName>
    <definedName name="rrrrrr" localSheetId="12" hidden="1">{"Tab1",#N/A,FALSE,"P";"Tab2",#N/A,FALSE,"P"}</definedName>
    <definedName name="rrrrrr" localSheetId="13" hidden="1">{"Tab1",#N/A,FALSE,"P";"Tab2",#N/A,FALSE,"P"}</definedName>
    <definedName name="rrrrrr" hidden="1">{"Tab1",#N/A,FALSE,"P";"Tab2",#N/A,FALSE,"P"}</definedName>
    <definedName name="rrrrrrr" localSheetId="15" hidden="1">{"Tab1",#N/A,FALSE,"P";"Tab2",#N/A,FALSE,"P"}</definedName>
    <definedName name="rrrrrrr" localSheetId="9" hidden="1">{"Tab1",#N/A,FALSE,"P";"Tab2",#N/A,FALSE,"P"}</definedName>
    <definedName name="rrrrrrr" localSheetId="11" hidden="1">{"Tab1",#N/A,FALSE,"P";"Tab2",#N/A,FALSE,"P"}</definedName>
    <definedName name="rrrrrrr" localSheetId="8" hidden="1">{"Tab1",#N/A,FALSE,"P";"Tab2",#N/A,FALSE,"P"}</definedName>
    <definedName name="rrrrrrr" localSheetId="0" hidden="1">{"Tab1",#N/A,FALSE,"P";"Tab2",#N/A,FALSE,"P"}</definedName>
    <definedName name="rrrrrrr" localSheetId="1" hidden="1">{"Tab1",#N/A,FALSE,"P";"Tab2",#N/A,FALSE,"P"}</definedName>
    <definedName name="rrrrrrr" localSheetId="3" hidden="1">{"Tab1",#N/A,FALSE,"P";"Tab2",#N/A,FALSE,"P"}</definedName>
    <definedName name="rrrrrrr" localSheetId="7" hidden="1">{"Tab1",#N/A,FALSE,"P";"Tab2",#N/A,FALSE,"P"}</definedName>
    <definedName name="rrrrrrr" localSheetId="10" hidden="1">{"Tab1",#N/A,FALSE,"P";"Tab2",#N/A,FALSE,"P"}</definedName>
    <definedName name="rrrrrrr" localSheetId="12" hidden="1">{"Tab1",#N/A,FALSE,"P";"Tab2",#N/A,FALSE,"P"}</definedName>
    <definedName name="rrrrrrr" localSheetId="13" hidden="1">{"Tab1",#N/A,FALSE,"P";"Tab2",#N/A,FALSE,"P"}</definedName>
    <definedName name="rrrrrrr" hidden="1">{"Tab1",#N/A,FALSE,"P";"Tab2",#N/A,FALSE,"P"}</definedName>
    <definedName name="rrrrrrrrrrrrr" localSheetId="15" hidden="1">{"Tab1",#N/A,FALSE,"P";"Tab2",#N/A,FALSE,"P"}</definedName>
    <definedName name="rrrrrrrrrrrrr" localSheetId="9" hidden="1">{"Tab1",#N/A,FALSE,"P";"Tab2",#N/A,FALSE,"P"}</definedName>
    <definedName name="rrrrrrrrrrrrr" localSheetId="11" hidden="1">{"Tab1",#N/A,FALSE,"P";"Tab2",#N/A,FALSE,"P"}</definedName>
    <definedName name="rrrrrrrrrrrrr" localSheetId="8" hidden="1">{"Tab1",#N/A,FALSE,"P";"Tab2",#N/A,FALSE,"P"}</definedName>
    <definedName name="rrrrrrrrrrrrr" localSheetId="0" hidden="1">{"Tab1",#N/A,FALSE,"P";"Tab2",#N/A,FALSE,"P"}</definedName>
    <definedName name="rrrrrrrrrrrrr" localSheetId="1" hidden="1">{"Tab1",#N/A,FALSE,"P";"Tab2",#N/A,FALSE,"P"}</definedName>
    <definedName name="rrrrrrrrrrrrr" localSheetId="3" hidden="1">{"Tab1",#N/A,FALSE,"P";"Tab2",#N/A,FALSE,"P"}</definedName>
    <definedName name="rrrrrrrrrrrrr" localSheetId="7" hidden="1">{"Tab1",#N/A,FALSE,"P";"Tab2",#N/A,FALSE,"P"}</definedName>
    <definedName name="rrrrrrrrrrrrr" localSheetId="10" hidden="1">{"Tab1",#N/A,FALSE,"P";"Tab2",#N/A,FALSE,"P"}</definedName>
    <definedName name="rrrrrrrrrrrrr" localSheetId="12" hidden="1">{"Tab1",#N/A,FALSE,"P";"Tab2",#N/A,FALSE,"P"}</definedName>
    <definedName name="rrrrrrrrrrrrr" localSheetId="13" hidden="1">{"Tab1",#N/A,FALSE,"P";"Tab2",#N/A,FALSE,"P"}</definedName>
    <definedName name="rrrrrrrrrrrrr" hidden="1">{"Tab1",#N/A,FALSE,"P";"Tab2",#N/A,FALSE,"P"}</definedName>
    <definedName name="RS" localSheetId="9">#REF!</definedName>
    <definedName name="RS" localSheetId="11">#REF!</definedName>
    <definedName name="RS" localSheetId="8">#REF!</definedName>
    <definedName name="RS" localSheetId="0">#REF!</definedName>
    <definedName name="RS" localSheetId="1">#REF!</definedName>
    <definedName name="RS" localSheetId="3">#REF!</definedName>
    <definedName name="RS" localSheetId="7">#REF!</definedName>
    <definedName name="RS" localSheetId="12">#REF!</definedName>
    <definedName name="RS" localSheetId="13">#REF!</definedName>
    <definedName name="RS">#REF!</definedName>
    <definedName name="RS1A" localSheetId="9">#REF!</definedName>
    <definedName name="RS1A" localSheetId="11">#REF!</definedName>
    <definedName name="RS1A" localSheetId="8">#REF!</definedName>
    <definedName name="RS1A" localSheetId="0">#REF!</definedName>
    <definedName name="RS1A" localSheetId="1">#REF!</definedName>
    <definedName name="RS1A" localSheetId="3">#REF!</definedName>
    <definedName name="RS1A" localSheetId="7">#REF!</definedName>
    <definedName name="RS1A" localSheetId="12">#REF!</definedName>
    <definedName name="RS1A" localSheetId="13">#REF!</definedName>
    <definedName name="RS1A">#REF!</definedName>
    <definedName name="RSB" localSheetId="9">#REF!</definedName>
    <definedName name="RSB" localSheetId="11">#REF!</definedName>
    <definedName name="RSB" localSheetId="8">#REF!</definedName>
    <definedName name="RSB" localSheetId="0">#REF!</definedName>
    <definedName name="RSB" localSheetId="3">#REF!</definedName>
    <definedName name="RSB" localSheetId="7">#REF!</definedName>
    <definedName name="RSB" localSheetId="12">#REF!</definedName>
    <definedName name="RSB" localSheetId="13">#REF!</definedName>
    <definedName name="RSB">#REF!</definedName>
    <definedName name="RSB_AHAP_40R" localSheetId="9">#REF!</definedName>
    <definedName name="RSB_AHAP_40R" localSheetId="11">#REF!</definedName>
    <definedName name="RSB_AHAP_40R" localSheetId="8">#REF!</definedName>
    <definedName name="RSB_AHAP_40R" localSheetId="0">#REF!</definedName>
    <definedName name="RSB_AHAP_40R" localSheetId="3">#REF!</definedName>
    <definedName name="RSB_AHAP_40R" localSheetId="12">#REF!</definedName>
    <definedName name="RSB_AHAP_40R" localSheetId="13">#REF!</definedName>
    <definedName name="RSB_AHAP_40R">#REF!</definedName>
    <definedName name="RSB_Bcos_Des_40R" localSheetId="9">#REF!</definedName>
    <definedName name="RSB_Bcos_Des_40R" localSheetId="11">#REF!</definedName>
    <definedName name="RSB_Bcos_Des_40R" localSheetId="8">#REF!</definedName>
    <definedName name="RSB_Bcos_Des_40R" localSheetId="0">#REF!</definedName>
    <definedName name="RSB_Bcos_Des_40R" localSheetId="3">#REF!</definedName>
    <definedName name="RSB_Bcos_Des_40R" localSheetId="12">#REF!</definedName>
    <definedName name="RSB_Bcos_Des_40R" localSheetId="13">#REF!</definedName>
    <definedName name="RSB_Bcos_Des_40R">#REF!</definedName>
    <definedName name="RSB_SOCFIN_40R" localSheetId="9">#REF!</definedName>
    <definedName name="RSB_SOCFIN_40R" localSheetId="11">#REF!</definedName>
    <definedName name="RSB_SOCFIN_40R" localSheetId="8">#REF!</definedName>
    <definedName name="RSB_SOCFIN_40R" localSheetId="0">#REF!</definedName>
    <definedName name="RSB_SOCFIN_40R" localSheetId="3">#REF!</definedName>
    <definedName name="RSB_SOCFIN_40R" localSheetId="12">#REF!</definedName>
    <definedName name="RSB_SOCFIN_40R" localSheetId="13">#REF!</definedName>
    <definedName name="RSB_SOCFIN_40R">#REF!</definedName>
    <definedName name="rstd" localSheetId="9">#REF!</definedName>
    <definedName name="rstd" localSheetId="11">#REF!</definedName>
    <definedName name="rstd" localSheetId="8">#REF!</definedName>
    <definedName name="rstd" localSheetId="0">#REF!</definedName>
    <definedName name="rstd" localSheetId="12">#REF!</definedName>
    <definedName name="rstd" localSheetId="13">#REF!</definedName>
    <definedName name="rstd">#REF!</definedName>
    <definedName name="rt" localSheetId="15" hidden="1">{"Minpmon",#N/A,FALSE,"Monthinput"}</definedName>
    <definedName name="rt" localSheetId="9" hidden="1">{"Minpmon",#N/A,FALSE,"Monthinput"}</definedName>
    <definedName name="rt" localSheetId="11" hidden="1">{"Minpmon",#N/A,FALSE,"Monthinput"}</definedName>
    <definedName name="rt" localSheetId="8" hidden="1">{"Minpmon",#N/A,FALSE,"Monthinput"}</definedName>
    <definedName name="rt" localSheetId="0" hidden="1">{"Minpmon",#N/A,FALSE,"Monthinput"}</definedName>
    <definedName name="rt" localSheetId="1" hidden="1">{"Minpmon",#N/A,FALSE,"Monthinput"}</definedName>
    <definedName name="rt" localSheetId="3" hidden="1">{"Minpmon",#N/A,FALSE,"Monthinput"}</definedName>
    <definedName name="rt" localSheetId="7" hidden="1">{"Minpmon",#N/A,FALSE,"Monthinput"}</definedName>
    <definedName name="rt" localSheetId="10" hidden="1">{"Minpmon",#N/A,FALSE,"Monthinput"}</definedName>
    <definedName name="rt" localSheetId="12" hidden="1">{"Minpmon",#N/A,FALSE,"Monthinput"}</definedName>
    <definedName name="rt" localSheetId="13" hidden="1">{"Minpmon",#N/A,FALSE,"Monthinput"}</definedName>
    <definedName name="rt" hidden="1">{"Minpmon",#N/A,FALSE,"Monthinput"}</definedName>
    <definedName name="rte" localSheetId="15" hidden="1">{"Riqfin97",#N/A,FALSE,"Tran";"Riqfinpro",#N/A,FALSE,"Tran"}</definedName>
    <definedName name="rte" localSheetId="9" hidden="1">{"Riqfin97",#N/A,FALSE,"Tran";"Riqfinpro",#N/A,FALSE,"Tran"}</definedName>
    <definedName name="rte" localSheetId="11" hidden="1">{"Riqfin97",#N/A,FALSE,"Tran";"Riqfinpro",#N/A,FALSE,"Tran"}</definedName>
    <definedName name="rte" localSheetId="8" hidden="1">{"Riqfin97",#N/A,FALSE,"Tran";"Riqfinpro",#N/A,FALSE,"Tran"}</definedName>
    <definedName name="rte" localSheetId="0" hidden="1">{"Riqfin97",#N/A,FALSE,"Tran";"Riqfinpro",#N/A,FALSE,"Tran"}</definedName>
    <definedName name="rte" localSheetId="1" hidden="1">{"Riqfin97",#N/A,FALSE,"Tran";"Riqfinpro",#N/A,FALSE,"Tran"}</definedName>
    <definedName name="rte" localSheetId="3" hidden="1">{"Riqfin97",#N/A,FALSE,"Tran";"Riqfinpro",#N/A,FALSE,"Tran"}</definedName>
    <definedName name="rte" localSheetId="7" hidden="1">{"Riqfin97",#N/A,FALSE,"Tran";"Riqfinpro",#N/A,FALSE,"Tran"}</definedName>
    <definedName name="rte" localSheetId="10" hidden="1">{"Riqfin97",#N/A,FALSE,"Tran";"Riqfinpro",#N/A,FALSE,"Tran"}</definedName>
    <definedName name="rte" localSheetId="12" hidden="1">{"Riqfin97",#N/A,FALSE,"Tran";"Riqfinpro",#N/A,FALSE,"Tran"}</definedName>
    <definedName name="rte" localSheetId="13" hidden="1">{"Riqfin97",#N/A,FALSE,"Tran";"Riqfinpro",#N/A,FALSE,"Tran"}</definedName>
    <definedName name="rte" hidden="1">{"Riqfin97",#N/A,FALSE,"Tran";"Riqfinpro",#N/A,FALSE,"Tran"}</definedName>
    <definedName name="rtre" localSheetId="15" hidden="1">{"Main Economic Indicators",#N/A,FALSE,"C"}</definedName>
    <definedName name="rtre" localSheetId="9" hidden="1">{"Main Economic Indicators",#N/A,FALSE,"C"}</definedName>
    <definedName name="rtre" localSheetId="11" hidden="1">{"Main Economic Indicators",#N/A,FALSE,"C"}</definedName>
    <definedName name="rtre" localSheetId="8" hidden="1">{"Main Economic Indicators",#N/A,FALSE,"C"}</definedName>
    <definedName name="rtre" localSheetId="0" hidden="1">{"Main Economic Indicators",#N/A,FALSE,"C"}</definedName>
    <definedName name="rtre" localSheetId="1" hidden="1">{"Main Economic Indicators",#N/A,FALSE,"C"}</definedName>
    <definedName name="rtre" localSheetId="3" hidden="1">{"Main Economic Indicators",#N/A,FALSE,"C"}</definedName>
    <definedName name="rtre" localSheetId="7" hidden="1">{"Main Economic Indicators",#N/A,FALSE,"C"}</definedName>
    <definedName name="rtre" localSheetId="10" hidden="1">{"Main Economic Indicators",#N/A,FALSE,"C"}</definedName>
    <definedName name="rtre" localSheetId="12" hidden="1">{"Main Economic Indicators",#N/A,FALSE,"C"}</definedName>
    <definedName name="rtre" localSheetId="13" hidden="1">{"Main Economic Indicators",#N/A,FALSE,"C"}</definedName>
    <definedName name="rtre" hidden="1">{"Main Economic Indicators",#N/A,FALSE,"C"}</definedName>
    <definedName name="rtre1" localSheetId="15" hidden="1">{"Main Economic Indicators",#N/A,FALSE,"C"}</definedName>
    <definedName name="rtre1" localSheetId="9" hidden="1">{"Main Economic Indicators",#N/A,FALSE,"C"}</definedName>
    <definedName name="rtre1" localSheetId="11" hidden="1">{"Main Economic Indicators",#N/A,FALSE,"C"}</definedName>
    <definedName name="rtre1" localSheetId="8" hidden="1">{"Main Economic Indicators",#N/A,FALSE,"C"}</definedName>
    <definedName name="rtre1" localSheetId="0" hidden="1">{"Main Economic Indicators",#N/A,FALSE,"C"}</definedName>
    <definedName name="rtre1" localSheetId="1" hidden="1">{"Main Economic Indicators",#N/A,FALSE,"C"}</definedName>
    <definedName name="rtre1" localSheetId="3" hidden="1">{"Main Economic Indicators",#N/A,FALSE,"C"}</definedName>
    <definedName name="rtre1" localSheetId="7" hidden="1">{"Main Economic Indicators",#N/A,FALSE,"C"}</definedName>
    <definedName name="rtre1" localSheetId="10" hidden="1">{"Main Economic Indicators",#N/A,FALSE,"C"}</definedName>
    <definedName name="rtre1" localSheetId="12" hidden="1">{"Main Economic Indicators",#N/A,FALSE,"C"}</definedName>
    <definedName name="rtre1" localSheetId="13" hidden="1">{"Main Economic Indicators",#N/A,FALSE,"C"}</definedName>
    <definedName name="rtre1" hidden="1">{"Main Economic Indicators",#N/A,FALSE,"C"}</definedName>
    <definedName name="rty" localSheetId="15" hidden="1">{"Riqfin97",#N/A,FALSE,"Tran";"Riqfinpro",#N/A,FALSE,"Tran"}</definedName>
    <definedName name="rty" localSheetId="9" hidden="1">{"Riqfin97",#N/A,FALSE,"Tran";"Riqfinpro",#N/A,FALSE,"Tran"}</definedName>
    <definedName name="rty" localSheetId="11" hidden="1">{"Riqfin97",#N/A,FALSE,"Tran";"Riqfinpro",#N/A,FALSE,"Tran"}</definedName>
    <definedName name="rty" localSheetId="8" hidden="1">{"Riqfin97",#N/A,FALSE,"Tran";"Riqfinpro",#N/A,FALSE,"Tran"}</definedName>
    <definedName name="rty" localSheetId="0" hidden="1">{"Riqfin97",#N/A,FALSE,"Tran";"Riqfinpro",#N/A,FALSE,"Tran"}</definedName>
    <definedName name="rty" localSheetId="1" hidden="1">{"Riqfin97",#N/A,FALSE,"Tran";"Riqfinpro",#N/A,FALSE,"Tran"}</definedName>
    <definedName name="rty" localSheetId="3" hidden="1">{"Riqfin97",#N/A,FALSE,"Tran";"Riqfinpro",#N/A,FALSE,"Tran"}</definedName>
    <definedName name="rty" localSheetId="7" hidden="1">{"Riqfin97",#N/A,FALSE,"Tran";"Riqfinpro",#N/A,FALSE,"Tran"}</definedName>
    <definedName name="rty" localSheetId="10" hidden="1">{"Riqfin97",#N/A,FALSE,"Tran";"Riqfinpro",#N/A,FALSE,"Tran"}</definedName>
    <definedName name="rty" localSheetId="12" hidden="1">{"Riqfin97",#N/A,FALSE,"Tran";"Riqfinpro",#N/A,FALSE,"Tran"}</definedName>
    <definedName name="rty" localSheetId="13" hidden="1">{"Riqfin97",#N/A,FALSE,"Tran";"Riqfinpro",#N/A,FALSE,"Tran"}</definedName>
    <definedName name="rty" hidden="1">{"Riqfin97",#N/A,FALSE,"Tran";"Riqfinpro",#N/A,FALSE,"Tran"}</definedName>
    <definedName name="RUIZ" localSheetId="9">#REF!</definedName>
    <definedName name="RUIZ" localSheetId="11">#REF!</definedName>
    <definedName name="RUIZ" localSheetId="8">#REF!</definedName>
    <definedName name="RUIZ" localSheetId="0">#REF!</definedName>
    <definedName name="RUIZ" localSheetId="1">#REF!</definedName>
    <definedName name="RUIZ" localSheetId="3">#REF!</definedName>
    <definedName name="RUIZ" localSheetId="7">#REF!</definedName>
    <definedName name="RUIZ" localSheetId="12">#REF!</definedName>
    <definedName name="RUIZ" localSheetId="13">#REF!</definedName>
    <definedName name="RUIZ">#REF!</definedName>
    <definedName name="Rwvu.PLA2." localSheetId="8" hidden="1">'[50]COP FED'!#REF!</definedName>
    <definedName name="Rwvu.PLA2." localSheetId="0" hidden="1">'[50]COP FED'!#REF!</definedName>
    <definedName name="Rwvu.PLA2." localSheetId="1" hidden="1">#REF!</definedName>
    <definedName name="Rwvu.PLA2." localSheetId="3" hidden="1">'[50]COP FED'!#REF!</definedName>
    <definedName name="Rwvu.PLA2." localSheetId="7" hidden="1">'[50]COP FED'!#REF!</definedName>
    <definedName name="Rwvu.PLA2." hidden="1">'[50]COP FED'!#REF!</definedName>
    <definedName name="rx" localSheetId="9" hidden="1">#REF!</definedName>
    <definedName name="rx" localSheetId="11" hidden="1">#REF!</definedName>
    <definedName name="rx" localSheetId="8" hidden="1">#REF!</definedName>
    <definedName name="rx" localSheetId="0" hidden="1">#REF!</definedName>
    <definedName name="rx" localSheetId="1" hidden="1">#REF!</definedName>
    <definedName name="rx" localSheetId="3" hidden="1">#REF!</definedName>
    <definedName name="rx" localSheetId="7" hidden="1">#REF!</definedName>
    <definedName name="rx" localSheetId="12" hidden="1">#REF!</definedName>
    <definedName name="rx" localSheetId="13" hidden="1">#REF!</definedName>
    <definedName name="rx" hidden="1">#REF!</definedName>
    <definedName name="rXDR">[51]CIRRs!$C$109</definedName>
    <definedName name="s" localSheetId="15" hidden="1">{"Tab1",#N/A,FALSE,"P";"Tab2",#N/A,FALSE,"P"}</definedName>
    <definedName name="s" localSheetId="9" hidden="1">{"Tab1",#N/A,FALSE,"P";"Tab2",#N/A,FALSE,"P"}</definedName>
    <definedName name="s" localSheetId="11" hidden="1">{"Tab1",#N/A,FALSE,"P";"Tab2",#N/A,FALSE,"P"}</definedName>
    <definedName name="s" localSheetId="8" hidden="1">{"Tab1",#N/A,FALSE,"P";"Tab2",#N/A,FALSE,"P"}</definedName>
    <definedName name="s" localSheetId="0" hidden="1">{"Tab1",#N/A,FALSE,"P";"Tab2",#N/A,FALSE,"P"}</definedName>
    <definedName name="s" localSheetId="1" hidden="1">{"Tab1",#N/A,FALSE,"P";"Tab2",#N/A,FALSE,"P"}</definedName>
    <definedName name="s" localSheetId="3" hidden="1">{"Tab1",#N/A,FALSE,"P";"Tab2",#N/A,FALSE,"P"}</definedName>
    <definedName name="s" localSheetId="7" hidden="1">{"Tab1",#N/A,FALSE,"P";"Tab2",#N/A,FALSE,"P"}</definedName>
    <definedName name="s" localSheetId="10" hidden="1">{"Tab1",#N/A,FALSE,"P";"Tab2",#N/A,FALSE,"P"}</definedName>
    <definedName name="s" localSheetId="12" hidden="1">{"Tab1",#N/A,FALSE,"P";"Tab2",#N/A,FALSE,"P"}</definedName>
    <definedName name="s" localSheetId="13" hidden="1">{"Tab1",#N/A,FALSE,"P";"Tab2",#N/A,FALSE,"P"}</definedName>
    <definedName name="s" hidden="1">{"Tab1",#N/A,FALSE,"P";"Tab2",#N/A,FALSE,"P"}</definedName>
    <definedName name="S_" localSheetId="9">#REF!</definedName>
    <definedName name="S_" localSheetId="11">#REF!</definedName>
    <definedName name="S_" localSheetId="8">#REF!</definedName>
    <definedName name="S_" localSheetId="0">#REF!</definedName>
    <definedName name="S_" localSheetId="1">#REF!</definedName>
    <definedName name="S_" localSheetId="3">#REF!</definedName>
    <definedName name="S_" localSheetId="7">#REF!</definedName>
    <definedName name="S_" localSheetId="12">#REF!</definedName>
    <definedName name="S_" localSheetId="13">#REF!</definedName>
    <definedName name="S_">#REF!</definedName>
    <definedName name="S_1A" localSheetId="9">#REF!</definedName>
    <definedName name="S_1A" localSheetId="11">#REF!</definedName>
    <definedName name="S_1A" localSheetId="8">#REF!</definedName>
    <definedName name="S_1A" localSheetId="0">#REF!</definedName>
    <definedName name="S_1A" localSheetId="1">#REF!</definedName>
    <definedName name="S_1A" localSheetId="3">#REF!</definedName>
    <definedName name="S_1A" localSheetId="7">#REF!</definedName>
    <definedName name="S_1A" localSheetId="12">#REF!</definedName>
    <definedName name="S_1A" localSheetId="13">#REF!</definedName>
    <definedName name="S_1A">#REF!</definedName>
    <definedName name="SA_Tab" localSheetId="9">#REF!</definedName>
    <definedName name="SA_Tab" localSheetId="11">#REF!</definedName>
    <definedName name="SA_Tab" localSheetId="8">#REF!</definedName>
    <definedName name="SA_Tab" localSheetId="0">#REF!</definedName>
    <definedName name="SA_Tab" localSheetId="3">#REF!</definedName>
    <definedName name="SA_Tab" localSheetId="7">#REF!</definedName>
    <definedName name="SA_Tab" localSheetId="12">#REF!</definedName>
    <definedName name="SA_Tab" localSheetId="13">#REF!</definedName>
    <definedName name="SA_Tab">#REF!</definedName>
    <definedName name="sad" localSheetId="15" hidden="1">{"Riqfin97",#N/A,FALSE,"Tran";"Riqfinpro",#N/A,FALSE,"Tran"}</definedName>
    <definedName name="sad" localSheetId="9" hidden="1">{"Riqfin97",#N/A,FALSE,"Tran";"Riqfinpro",#N/A,FALSE,"Tran"}</definedName>
    <definedName name="sad" localSheetId="11" hidden="1">{"Riqfin97",#N/A,FALSE,"Tran";"Riqfinpro",#N/A,FALSE,"Tran"}</definedName>
    <definedName name="sad" localSheetId="8" hidden="1">{"Riqfin97",#N/A,FALSE,"Tran";"Riqfinpro",#N/A,FALSE,"Tran"}</definedName>
    <definedName name="sad" localSheetId="0" hidden="1">{"Riqfin97",#N/A,FALSE,"Tran";"Riqfinpro",#N/A,FALSE,"Tran"}</definedName>
    <definedName name="sad" localSheetId="1" hidden="1">{"Riqfin97",#N/A,FALSE,"Tran";"Riqfinpro",#N/A,FALSE,"Tran"}</definedName>
    <definedName name="sad" localSheetId="3" hidden="1">{"Riqfin97",#N/A,FALSE,"Tran";"Riqfinpro",#N/A,FALSE,"Tran"}</definedName>
    <definedName name="sad" localSheetId="7" hidden="1">{"Riqfin97",#N/A,FALSE,"Tran";"Riqfinpro",#N/A,FALSE,"Tran"}</definedName>
    <definedName name="sad" localSheetId="10" hidden="1">{"Riqfin97",#N/A,FALSE,"Tran";"Riqfinpro",#N/A,FALSE,"Tran"}</definedName>
    <definedName name="sad" localSheetId="12" hidden="1">{"Riqfin97",#N/A,FALSE,"Tran";"Riqfinpro",#N/A,FALSE,"Tran"}</definedName>
    <definedName name="sad" localSheetId="13" hidden="1">{"Riqfin97",#N/A,FALSE,"Tran";"Riqfinpro",#N/A,FALSE,"Tran"}</definedName>
    <definedName name="sad" hidden="1">{"Riqfin97",#N/A,FALSE,"Tran";"Riqfinpro",#N/A,FALSE,"Tran"}</definedName>
    <definedName name="Salida_Recimp98" localSheetId="9">#REF!</definedName>
    <definedName name="Salida_Recimp98" localSheetId="11">#REF!</definedName>
    <definedName name="Salida_Recimp98" localSheetId="8">#REF!</definedName>
    <definedName name="Salida_Recimp98" localSheetId="0">#REF!</definedName>
    <definedName name="Salida_Recimp98" localSheetId="1">#REF!</definedName>
    <definedName name="Salida_Recimp98" localSheetId="3">#REF!</definedName>
    <definedName name="Salida_Recimp98" localSheetId="7">#REF!</definedName>
    <definedName name="Salida_Recimp98" localSheetId="12">#REF!</definedName>
    <definedName name="Salida_Recimp98" localSheetId="13">#REF!</definedName>
    <definedName name="Salida_Recimp98">#REF!</definedName>
    <definedName name="Salida_Recimp99" localSheetId="9">#REF!</definedName>
    <definedName name="Salida_Recimp99" localSheetId="11">#REF!</definedName>
    <definedName name="Salida_Recimp99" localSheetId="8">#REF!</definedName>
    <definedName name="Salida_Recimp99" localSheetId="0">#REF!</definedName>
    <definedName name="Salida_Recimp99" localSheetId="3">#REF!</definedName>
    <definedName name="Salida_Recimp99" localSheetId="7">#REF!</definedName>
    <definedName name="Salida_Recimp99" localSheetId="12">#REF!</definedName>
    <definedName name="Salida_Recimp99" localSheetId="13">#REF!</definedName>
    <definedName name="Salida_Recimp99">#REF!</definedName>
    <definedName name="SALO" localSheetId="9">#REF!</definedName>
    <definedName name="SALO" localSheetId="11">#REF!</definedName>
    <definedName name="SALO" localSheetId="8">#REF!</definedName>
    <definedName name="SALO" localSheetId="0">#REF!</definedName>
    <definedName name="SALO" localSheetId="3">#REF!</definedName>
    <definedName name="SALO" localSheetId="7">#REF!</definedName>
    <definedName name="SALO" localSheetId="12">#REF!</definedName>
    <definedName name="SALO" localSheetId="13">#REF!</definedName>
    <definedName name="SALO">#REF!</definedName>
    <definedName name="SAR" localSheetId="9">#REF!</definedName>
    <definedName name="SAR" localSheetId="11">#REF!</definedName>
    <definedName name="SAR" localSheetId="8">#REF!</definedName>
    <definedName name="SAR" localSheetId="0">#REF!</definedName>
    <definedName name="SAR" localSheetId="1">#REF!</definedName>
    <definedName name="SAR" localSheetId="3">#REF!</definedName>
    <definedName name="SAR" localSheetId="12">#REF!</definedName>
    <definedName name="SAR" localSheetId="13">#REF!</definedName>
    <definedName name="SAR">#REF!</definedName>
    <definedName name="sbn" localSheetId="9">#REF!</definedName>
    <definedName name="sbn" localSheetId="11">#REF!</definedName>
    <definedName name="sbn" localSheetId="8">#REF!</definedName>
    <definedName name="sbn" localSheetId="0">#REF!</definedName>
    <definedName name="sbn" localSheetId="12">#REF!</definedName>
    <definedName name="sbn" localSheetId="13">#REF!</definedName>
    <definedName name="sbn">#REF!</definedName>
    <definedName name="Scale" localSheetId="9">#REF!</definedName>
    <definedName name="Scale" localSheetId="11">#REF!</definedName>
    <definedName name="Scale" localSheetId="8">#REF!</definedName>
    <definedName name="Scale" localSheetId="0">#REF!</definedName>
    <definedName name="Scale" localSheetId="1">#REF!</definedName>
    <definedName name="Scale" localSheetId="3">#REF!</definedName>
    <definedName name="Scale" localSheetId="12">#REF!</definedName>
    <definedName name="Scale" localSheetId="13">#REF!</definedName>
    <definedName name="Scale">#REF!</definedName>
    <definedName name="ScaleLabel" localSheetId="9">#REF!</definedName>
    <definedName name="ScaleLabel" localSheetId="11">#REF!</definedName>
    <definedName name="ScaleLabel" localSheetId="8">#REF!</definedName>
    <definedName name="ScaleLabel" localSheetId="0">#REF!</definedName>
    <definedName name="ScaleLabel" localSheetId="1">#REF!</definedName>
    <definedName name="ScaleLabel" localSheetId="3">#REF!</definedName>
    <definedName name="ScaleLabel" localSheetId="12">#REF!</definedName>
    <definedName name="ScaleLabel" localSheetId="13">#REF!</definedName>
    <definedName name="ScaleLabel">#REF!</definedName>
    <definedName name="ScaleMultiplier" localSheetId="9">#REF!</definedName>
    <definedName name="ScaleMultiplier" localSheetId="11">#REF!</definedName>
    <definedName name="ScaleMultiplier" localSheetId="8">#REF!</definedName>
    <definedName name="ScaleMultiplier" localSheetId="0">#REF!</definedName>
    <definedName name="ScaleMultiplier" localSheetId="1">#REF!</definedName>
    <definedName name="ScaleMultiplier" localSheetId="3">#REF!</definedName>
    <definedName name="ScaleMultiplier" localSheetId="12">#REF!</definedName>
    <definedName name="ScaleMultiplier" localSheetId="13">#REF!</definedName>
    <definedName name="ScaleMultiplier">#REF!</definedName>
    <definedName name="ScaleType" localSheetId="9">#REF!</definedName>
    <definedName name="ScaleType" localSheetId="11">#REF!</definedName>
    <definedName name="ScaleType" localSheetId="8">#REF!</definedName>
    <definedName name="ScaleType" localSheetId="0">#REF!</definedName>
    <definedName name="ScaleType" localSheetId="1">#REF!</definedName>
    <definedName name="ScaleType" localSheetId="3">#REF!</definedName>
    <definedName name="ScaleType" localSheetId="12">#REF!</definedName>
    <definedName name="ScaleType" localSheetId="13">#REF!</definedName>
    <definedName name="ScaleType">#REF!</definedName>
    <definedName name="SCEN2" localSheetId="11">'[144]BOP Summary'!$AU$1</definedName>
    <definedName name="SCEN2" localSheetId="1">'[144]BOP Summary'!$AU$1</definedName>
    <definedName name="SCEN2" localSheetId="3">'[144]BOP Summary'!$AU$1</definedName>
    <definedName name="SCEN2">'[144]BOP Summary'!$AU$1</definedName>
    <definedName name="SCHILL" localSheetId="9">#REF!</definedName>
    <definedName name="SCHILL" localSheetId="11">#REF!</definedName>
    <definedName name="SCHILL" localSheetId="8">#REF!</definedName>
    <definedName name="SCHILL" localSheetId="0">#REF!</definedName>
    <definedName name="SCHILL" localSheetId="1">#REF!</definedName>
    <definedName name="SCHILL" localSheetId="3">#REF!</definedName>
    <definedName name="SCHILL" localSheetId="7">#REF!</definedName>
    <definedName name="SCHILL" localSheetId="12">#REF!</definedName>
    <definedName name="SCHILL" localSheetId="13">#REF!</definedName>
    <definedName name="SCHILL">#REF!</definedName>
    <definedName name="SCHILL1" localSheetId="9">#REF!</definedName>
    <definedName name="SCHILL1" localSheetId="11">#REF!</definedName>
    <definedName name="SCHILL1" localSheetId="8">#REF!</definedName>
    <definedName name="SCHILL1" localSheetId="0">#REF!</definedName>
    <definedName name="SCHILL1" localSheetId="1">#REF!</definedName>
    <definedName name="SCHILL1" localSheetId="3">#REF!</definedName>
    <definedName name="SCHILL1" localSheetId="7">#REF!</definedName>
    <definedName name="SCHILL1" localSheetId="12">#REF!</definedName>
    <definedName name="SCHILL1" localSheetId="13">#REF!</definedName>
    <definedName name="SCHILL1">#REF!</definedName>
    <definedName name="SCOTT1" localSheetId="9">#REF!</definedName>
    <definedName name="SCOTT1" localSheetId="11">#REF!</definedName>
    <definedName name="SCOTT1" localSheetId="8">#REF!</definedName>
    <definedName name="SCOTT1" localSheetId="0">#REF!</definedName>
    <definedName name="SCOTT1" localSheetId="1">#REF!</definedName>
    <definedName name="SCOTT1" localSheetId="3">#REF!</definedName>
    <definedName name="SCOTT1" localSheetId="7">#REF!</definedName>
    <definedName name="SCOTT1" localSheetId="12">#REF!</definedName>
    <definedName name="SCOTT1" localSheetId="13">#REF!</definedName>
    <definedName name="SCOTT1">#REF!</definedName>
    <definedName name="sd" localSheetId="9">#REF!</definedName>
    <definedName name="sd" localSheetId="11">#REF!</definedName>
    <definedName name="sd" localSheetId="8">#REF!</definedName>
    <definedName name="sd" localSheetId="0">#REF!</definedName>
    <definedName name="sd" localSheetId="1">#REF!</definedName>
    <definedName name="sd" localSheetId="3">#REF!</definedName>
    <definedName name="sd" localSheetId="12">#REF!</definedName>
    <definedName name="sd" localSheetId="13">#REF!</definedName>
    <definedName name="sd">#REF!</definedName>
    <definedName name="sdfsdfsdfsd" localSheetId="15" hidden="1">{"Riqfin97",#N/A,FALSE,"Tran";"Riqfinpro",#N/A,FALSE,"Tran"}</definedName>
    <definedName name="sdfsdfsdfsd" localSheetId="9" hidden="1">{"Riqfin97",#N/A,FALSE,"Tran";"Riqfinpro",#N/A,FALSE,"Tran"}</definedName>
    <definedName name="sdfsdfsdfsd" localSheetId="11" hidden="1">{"Riqfin97",#N/A,FALSE,"Tran";"Riqfinpro",#N/A,FALSE,"Tran"}</definedName>
    <definedName name="sdfsdfsdfsd" localSheetId="8" hidden="1">{"Riqfin97",#N/A,FALSE,"Tran";"Riqfinpro",#N/A,FALSE,"Tran"}</definedName>
    <definedName name="sdfsdfsdfsd" localSheetId="0" hidden="1">{"Riqfin97",#N/A,FALSE,"Tran";"Riqfinpro",#N/A,FALSE,"Tran"}</definedName>
    <definedName name="sdfsdfsdfsd" localSheetId="1" hidden="1">{"Riqfin97",#N/A,FALSE,"Tran";"Riqfinpro",#N/A,FALSE,"Tran"}</definedName>
    <definedName name="sdfsdfsdfsd" localSheetId="3" hidden="1">{"Riqfin97",#N/A,FALSE,"Tran";"Riqfinpro",#N/A,FALSE,"Tran"}</definedName>
    <definedName name="sdfsdfsdfsd" localSheetId="7" hidden="1">{"Riqfin97",#N/A,FALSE,"Tran";"Riqfinpro",#N/A,FALSE,"Tran"}</definedName>
    <definedName name="sdfsdfsdfsd" localSheetId="10" hidden="1">{"Riqfin97",#N/A,FALSE,"Tran";"Riqfinpro",#N/A,FALSE,"Tran"}</definedName>
    <definedName name="sdfsdfsdfsd" localSheetId="12" hidden="1">{"Riqfin97",#N/A,FALSE,"Tran";"Riqfinpro",#N/A,FALSE,"Tran"}</definedName>
    <definedName name="sdfsdfsdfsd" localSheetId="13" hidden="1">{"Riqfin97",#N/A,FALSE,"Tran";"Riqfinpro",#N/A,FALSE,"Tran"}</definedName>
    <definedName name="sdfsdfsdfsd" hidden="1">{"Riqfin97",#N/A,FALSE,"Tran";"Riqfinpro",#N/A,FALSE,"Tran"}</definedName>
    <definedName name="sdr" localSheetId="15" hidden="1">{"Riqfin97",#N/A,FALSE,"Tran";"Riqfinpro",#N/A,FALSE,"Tran"}</definedName>
    <definedName name="sdr" localSheetId="9" hidden="1">{"Riqfin97",#N/A,FALSE,"Tran";"Riqfinpro",#N/A,FALSE,"Tran"}</definedName>
    <definedName name="sdr" localSheetId="11" hidden="1">{"Riqfin97",#N/A,FALSE,"Tran";"Riqfinpro",#N/A,FALSE,"Tran"}</definedName>
    <definedName name="sdr" localSheetId="8" hidden="1">{"Riqfin97",#N/A,FALSE,"Tran";"Riqfinpro",#N/A,FALSE,"Tran"}</definedName>
    <definedName name="sdr" localSheetId="0" hidden="1">{"Riqfin97",#N/A,FALSE,"Tran";"Riqfinpro",#N/A,FALSE,"Tran"}</definedName>
    <definedName name="sdr" localSheetId="1" hidden="1">{"Riqfin97",#N/A,FALSE,"Tran";"Riqfinpro",#N/A,FALSE,"Tran"}</definedName>
    <definedName name="sdr" localSheetId="3" hidden="1">{"Riqfin97",#N/A,FALSE,"Tran";"Riqfinpro",#N/A,FALSE,"Tran"}</definedName>
    <definedName name="sdr" localSheetId="7" hidden="1">{"Riqfin97",#N/A,FALSE,"Tran";"Riqfinpro",#N/A,FALSE,"Tran"}</definedName>
    <definedName name="sdr" localSheetId="10" hidden="1">{"Riqfin97",#N/A,FALSE,"Tran";"Riqfinpro",#N/A,FALSE,"Tran"}</definedName>
    <definedName name="sdr" localSheetId="12" hidden="1">{"Riqfin97",#N/A,FALSE,"Tran";"Riqfinpro",#N/A,FALSE,"Tran"}</definedName>
    <definedName name="sdr" localSheetId="13" hidden="1">{"Riqfin97",#N/A,FALSE,"Tran";"Riqfinpro",#N/A,FALSE,"Tran"}</definedName>
    <definedName name="sdr" hidden="1">{"Riqfin97",#N/A,FALSE,"Tran";"Riqfinpro",#N/A,FALSE,"Tran"}</definedName>
    <definedName name="sds_gdp_exp_lari" localSheetId="9">#REF!</definedName>
    <definedName name="sds_gdp_exp_lari" localSheetId="11">#REF!</definedName>
    <definedName name="sds_gdp_exp_lari" localSheetId="8">#REF!</definedName>
    <definedName name="sds_gdp_exp_lari" localSheetId="0">#REF!</definedName>
    <definedName name="sds_gdp_exp_lari" localSheetId="1">#REF!</definedName>
    <definedName name="sds_gdp_exp_lari" localSheetId="3">#REF!</definedName>
    <definedName name="sds_gdp_exp_lari" localSheetId="7">#REF!</definedName>
    <definedName name="sds_gdp_exp_lari" localSheetId="12">#REF!</definedName>
    <definedName name="sds_gdp_exp_lari" localSheetId="13">#REF!</definedName>
    <definedName name="sds_gdp_exp_lari">#REF!</definedName>
    <definedName name="sds_gdp_origin" localSheetId="9">#REF!</definedName>
    <definedName name="sds_gdp_origin" localSheetId="11">#REF!</definedName>
    <definedName name="sds_gdp_origin" localSheetId="8">#REF!</definedName>
    <definedName name="sds_gdp_origin" localSheetId="0">#REF!</definedName>
    <definedName name="sds_gdp_origin" localSheetId="1">#REF!</definedName>
    <definedName name="sds_gdp_origin" localSheetId="3">#REF!</definedName>
    <definedName name="sds_gdp_origin" localSheetId="7">#REF!</definedName>
    <definedName name="sds_gdp_origin" localSheetId="12">#REF!</definedName>
    <definedName name="sds_gdp_origin" localSheetId="13">#REF!</definedName>
    <definedName name="sds_gdp_origin">#REF!</definedName>
    <definedName name="sds_gpd_exp_gdp" localSheetId="9">#REF!</definedName>
    <definedName name="sds_gpd_exp_gdp" localSheetId="11">#REF!</definedName>
    <definedName name="sds_gpd_exp_gdp" localSheetId="8">#REF!</definedName>
    <definedName name="sds_gpd_exp_gdp" localSheetId="0">#REF!</definedName>
    <definedName name="sds_gpd_exp_gdp" localSheetId="1">#REF!</definedName>
    <definedName name="sds_gpd_exp_gdp" localSheetId="3">#REF!</definedName>
    <definedName name="sds_gpd_exp_gdp" localSheetId="7">#REF!</definedName>
    <definedName name="sds_gpd_exp_gdp" localSheetId="12">#REF!</definedName>
    <definedName name="sds_gpd_exp_gdp" localSheetId="13">#REF!</definedName>
    <definedName name="sds_gpd_exp_gdp">#REF!</definedName>
    <definedName name="sdsd" localSheetId="8" hidden="1">'[90]Fax a enviar'!#REF!</definedName>
    <definedName name="sdsd" localSheetId="0" hidden="1">'[90]Fax a enviar'!#REF!</definedName>
    <definedName name="sdsd" localSheetId="1" hidden="1">#REF!</definedName>
    <definedName name="sdsd" localSheetId="3" hidden="1">'[90]Fax a enviar'!#REF!</definedName>
    <definedName name="sdsd" localSheetId="7" hidden="1">'[90]Fax a enviar'!#REF!</definedName>
    <definedName name="sdsd" hidden="1">'[90]Fax a enviar'!#REF!</definedName>
    <definedName name="sdsds" localSheetId="9" hidden="1">#REF!</definedName>
    <definedName name="sdsds" localSheetId="11" hidden="1">#REF!</definedName>
    <definedName name="sdsds" localSheetId="8" hidden="1">#REF!</definedName>
    <definedName name="sdsds" localSheetId="0" hidden="1">#REF!</definedName>
    <definedName name="sdsds" localSheetId="1" hidden="1">#REF!</definedName>
    <definedName name="sdsds" localSheetId="3" hidden="1">#REF!</definedName>
    <definedName name="sdsds" localSheetId="7" hidden="1">#REF!</definedName>
    <definedName name="sdsds" localSheetId="12" hidden="1">#REF!</definedName>
    <definedName name="sdsds" localSheetId="13" hidden="1">#REF!</definedName>
    <definedName name="sdsds" hidden="1">#REF!</definedName>
    <definedName name="SECIND" localSheetId="9">#REF!</definedName>
    <definedName name="SECIND" localSheetId="11">#REF!</definedName>
    <definedName name="SECIND" localSheetId="8">#REF!</definedName>
    <definedName name="SECIND" localSheetId="0">#REF!</definedName>
    <definedName name="SECIND" localSheetId="3">#REF!</definedName>
    <definedName name="SECIND" localSheetId="7">#REF!</definedName>
    <definedName name="SECIND" localSheetId="12">#REF!</definedName>
    <definedName name="SECIND" localSheetId="13">#REF!</definedName>
    <definedName name="SECIND">#REF!</definedName>
    <definedName name="SECTORES" localSheetId="11">[131]SPNF!#REF!</definedName>
    <definedName name="SECTORES" localSheetId="8">[131]SPNF!#REF!</definedName>
    <definedName name="SECTORES" localSheetId="0">[131]SPNF!#REF!</definedName>
    <definedName name="SECTORES" localSheetId="1">[131]SPNF!#REF!</definedName>
    <definedName name="SECTORES" localSheetId="3">[131]SPNF!#REF!</definedName>
    <definedName name="SECTORES" localSheetId="7">[131]SPNF!#REF!</definedName>
    <definedName name="SECTORES">[131]SPNF!#REF!</definedName>
    <definedName name="seguimiento" localSheetId="9">#REF!</definedName>
    <definedName name="seguimiento" localSheetId="11">#REF!</definedName>
    <definedName name="seguimiento" localSheetId="8">#REF!</definedName>
    <definedName name="seguimiento" localSheetId="0">#REF!</definedName>
    <definedName name="seguimiento" localSheetId="1">#REF!</definedName>
    <definedName name="seguimiento" localSheetId="3">#REF!</definedName>
    <definedName name="seguimiento" localSheetId="7">#REF!</definedName>
    <definedName name="seguimiento" localSheetId="12">#REF!</definedName>
    <definedName name="seguimiento" localSheetId="13">#REF!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9">#REF!</definedName>
    <definedName name="sei" localSheetId="11">#REF!</definedName>
    <definedName name="sei" localSheetId="8">#REF!</definedName>
    <definedName name="sei" localSheetId="0">#REF!</definedName>
    <definedName name="sei" localSheetId="1">#REF!</definedName>
    <definedName name="sei" localSheetId="3">#REF!</definedName>
    <definedName name="sei" localSheetId="7">#REF!</definedName>
    <definedName name="sei" localSheetId="12">#REF!</definedName>
    <definedName name="sei" localSheetId="13">#REF!</definedName>
    <definedName name="sei">#REF!</definedName>
    <definedName name="SEK" localSheetId="9">#REF!</definedName>
    <definedName name="SEK" localSheetId="11">#REF!</definedName>
    <definedName name="SEK" localSheetId="8">#REF!</definedName>
    <definedName name="SEK" localSheetId="0">#REF!</definedName>
    <definedName name="SEK" localSheetId="1">#REF!</definedName>
    <definedName name="SEK" localSheetId="3">#REF!</definedName>
    <definedName name="SEK" localSheetId="7">#REF!</definedName>
    <definedName name="SEK" localSheetId="12">#REF!</definedName>
    <definedName name="SEK" localSheetId="13">#REF!</definedName>
    <definedName name="SEK">#REF!</definedName>
    <definedName name="Selected_Economic_and_Financial_Indicators" localSheetId="9">#REF!</definedName>
    <definedName name="Selected_Economic_and_Financial_Indicators" localSheetId="11">#REF!</definedName>
    <definedName name="Selected_Economic_and_Financial_Indicators" localSheetId="8">#REF!</definedName>
    <definedName name="Selected_Economic_and_Financial_Indicators" localSheetId="0">#REF!</definedName>
    <definedName name="Selected_Economic_and_Financial_Indicators" localSheetId="7">#REF!</definedName>
    <definedName name="Selected_Economic_and_Financial_Indicators" localSheetId="12">#REF!</definedName>
    <definedName name="Selected_Economic_and_Financial_Indicators" localSheetId="13">#REF!</definedName>
    <definedName name="Selected_Economic_and_Financial_Indicators">#REF!</definedName>
    <definedName name="SelNE" localSheetId="9">#REF!</definedName>
    <definedName name="SelNE" localSheetId="11">#REF!</definedName>
    <definedName name="SelNE" localSheetId="8">#REF!</definedName>
    <definedName name="SelNE" localSheetId="0">#REF!</definedName>
    <definedName name="SelNE" localSheetId="12">#REF!</definedName>
    <definedName name="SelNE" localSheetId="13">#REF!</definedName>
    <definedName name="SelNE">#REF!</definedName>
    <definedName name="SelNEperc" localSheetId="9">#REF!</definedName>
    <definedName name="SelNEperc" localSheetId="11">#REF!</definedName>
    <definedName name="SelNEperc" localSheetId="8">#REF!</definedName>
    <definedName name="SelNEperc" localSheetId="0">#REF!</definedName>
    <definedName name="SelNEperc" localSheetId="12">#REF!</definedName>
    <definedName name="SelNEperc" localSheetId="13">#REF!</definedName>
    <definedName name="SelNEperc">#REF!</definedName>
    <definedName name="SEMANAL" localSheetId="9">#REF!</definedName>
    <definedName name="SEMANAL" localSheetId="11">#REF!</definedName>
    <definedName name="SEMANAL" localSheetId="8">#REF!</definedName>
    <definedName name="SEMANAL" localSheetId="0">#REF!</definedName>
    <definedName name="SEMANAL" localSheetId="12">#REF!</definedName>
    <definedName name="SEMANAL" localSheetId="13">#REF!</definedName>
    <definedName name="SEMANAL">#REF!</definedName>
    <definedName name="sencount" hidden="1">2</definedName>
    <definedName name="SEP._89" localSheetId="9">#REF!</definedName>
    <definedName name="SEP._89" localSheetId="11">#REF!</definedName>
    <definedName name="SEP._89" localSheetId="8">#REF!</definedName>
    <definedName name="SEP._89" localSheetId="0">#REF!</definedName>
    <definedName name="SEP._89" localSheetId="1">#REF!</definedName>
    <definedName name="SEP._89" localSheetId="3">#REF!</definedName>
    <definedName name="SEP._89" localSheetId="7">#REF!</definedName>
    <definedName name="SEP._89" localSheetId="12">#REF!</definedName>
    <definedName name="SEP._89" localSheetId="13">#REF!</definedName>
    <definedName name="SEP._89">#REF!</definedName>
    <definedName name="ser" localSheetId="15" hidden="1">{"Riqfin97",#N/A,FALSE,"Tran";"Riqfinpro",#N/A,FALSE,"Tran"}</definedName>
    <definedName name="ser" localSheetId="9" hidden="1">{"Riqfin97",#N/A,FALSE,"Tran";"Riqfinpro",#N/A,FALSE,"Tran"}</definedName>
    <definedName name="ser" localSheetId="11" hidden="1">{"Riqfin97",#N/A,FALSE,"Tran";"Riqfinpro",#N/A,FALSE,"Tran"}</definedName>
    <definedName name="ser" localSheetId="8" hidden="1">{"Riqfin97",#N/A,FALSE,"Tran";"Riqfinpro",#N/A,FALSE,"Tran"}</definedName>
    <definedName name="ser" localSheetId="0" hidden="1">{"Riqfin97",#N/A,FALSE,"Tran";"Riqfinpro",#N/A,FALSE,"Tran"}</definedName>
    <definedName name="ser" localSheetId="1" hidden="1">{"Riqfin97",#N/A,FALSE,"Tran";"Riqfinpro",#N/A,FALSE,"Tran"}</definedName>
    <definedName name="ser" localSheetId="3" hidden="1">{"Riqfin97",#N/A,FALSE,"Tran";"Riqfinpro",#N/A,FALSE,"Tran"}</definedName>
    <definedName name="ser" localSheetId="7" hidden="1">{"Riqfin97",#N/A,FALSE,"Tran";"Riqfinpro",#N/A,FALSE,"Tran"}</definedName>
    <definedName name="ser" localSheetId="10" hidden="1">{"Riqfin97",#N/A,FALSE,"Tran";"Riqfinpro",#N/A,FALSE,"Tran"}</definedName>
    <definedName name="ser" localSheetId="12" hidden="1">{"Riqfin97",#N/A,FALSE,"Tran";"Riqfinpro",#N/A,FALSE,"Tran"}</definedName>
    <definedName name="ser" localSheetId="13" hidden="1">{"Riqfin97",#N/A,FALSE,"Tran";"Riqfinpro",#N/A,FALSE,"Tran"}</definedName>
    <definedName name="ser" hidden="1">{"Riqfin97",#N/A,FALSE,"Tran";"Riqfinpro",#N/A,FALSE,"Tran"}</definedName>
    <definedName name="SHEET_A._Contents_and_file_description" localSheetId="9">#REF!</definedName>
    <definedName name="SHEET_A._Contents_and_file_description" localSheetId="11">#REF!</definedName>
    <definedName name="SHEET_A._Contents_and_file_description" localSheetId="8">#REF!</definedName>
    <definedName name="SHEET_A._Contents_and_file_description" localSheetId="0">#REF!</definedName>
    <definedName name="SHEET_A._Contents_and_file_description" localSheetId="1">#REF!</definedName>
    <definedName name="SHEET_A._Contents_and_file_description" localSheetId="3">#REF!</definedName>
    <definedName name="SHEET_A._Contents_and_file_description" localSheetId="7">#REF!</definedName>
    <definedName name="SHEET_A._Contents_and_file_description" localSheetId="12">#REF!</definedName>
    <definedName name="SHEET_A._Contents_and_file_description" localSheetId="13">#REF!</definedName>
    <definedName name="SHEET_A._Contents_and_file_description">#REF!</definedName>
    <definedName name="SHEET_B._DATA_FROM_TO_OTHER_FILES" localSheetId="9">#REF!</definedName>
    <definedName name="SHEET_B._DATA_FROM_TO_OTHER_FILES" localSheetId="11">#REF!</definedName>
    <definedName name="SHEET_B._DATA_FROM_TO_OTHER_FILES" localSheetId="8">#REF!</definedName>
    <definedName name="SHEET_B._DATA_FROM_TO_OTHER_FILES" localSheetId="0">#REF!</definedName>
    <definedName name="SHEET_B._DATA_FROM_TO_OTHER_FILES" localSheetId="3">#REF!</definedName>
    <definedName name="SHEET_B._DATA_FROM_TO_OTHER_FILES" localSheetId="7">#REF!</definedName>
    <definedName name="SHEET_B._DATA_FROM_TO_OTHER_FILES" localSheetId="12">#REF!</definedName>
    <definedName name="SHEET_B._DATA_FROM_TO_OTHER_FILES" localSheetId="13">#REF!</definedName>
    <definedName name="SHEET_B._DATA_FROM_TO_OTHER_FILES">#REF!</definedName>
    <definedName name="SHEET_C._RAW_DATA1" localSheetId="9">#REF!</definedName>
    <definedName name="SHEET_C._RAW_DATA1" localSheetId="11">#REF!</definedName>
    <definedName name="SHEET_C._RAW_DATA1" localSheetId="8">#REF!</definedName>
    <definedName name="SHEET_C._RAW_DATA1" localSheetId="0">#REF!</definedName>
    <definedName name="SHEET_C._RAW_DATA1" localSheetId="3">#REF!</definedName>
    <definedName name="SHEET_C._RAW_DATA1" localSheetId="7">#REF!</definedName>
    <definedName name="SHEET_C._RAW_DATA1" localSheetId="12">#REF!</definedName>
    <definedName name="SHEET_C._RAW_DATA1" localSheetId="13">#REF!</definedName>
    <definedName name="SHEET_C._RAW_DATA1">#REF!</definedName>
    <definedName name="SHEET_C._RAW_DATA2" localSheetId="9">#REF!</definedName>
    <definedName name="SHEET_C._RAW_DATA2" localSheetId="11">#REF!</definedName>
    <definedName name="SHEET_C._RAW_DATA2" localSheetId="8">#REF!</definedName>
    <definedName name="SHEET_C._RAW_DATA2" localSheetId="0">#REF!</definedName>
    <definedName name="SHEET_C._RAW_DATA2" localSheetId="12">#REF!</definedName>
    <definedName name="SHEET_C._RAW_DATA2" localSheetId="13">#REF!</definedName>
    <definedName name="SHEET_C._RAW_DATA2">#REF!</definedName>
    <definedName name="SHEET_D._DATA_TRANSFORMATIONS" localSheetId="9">#REF!</definedName>
    <definedName name="SHEET_D._DATA_TRANSFORMATIONS" localSheetId="11">#REF!</definedName>
    <definedName name="SHEET_D._DATA_TRANSFORMATIONS" localSheetId="8">#REF!</definedName>
    <definedName name="SHEET_D._DATA_TRANSFORMATIONS" localSheetId="0">#REF!</definedName>
    <definedName name="SHEET_D._DATA_TRANSFORMATIONS" localSheetId="12">#REF!</definedName>
    <definedName name="SHEET_D._DATA_TRANSFORMATIONS" localSheetId="13">#REF!</definedName>
    <definedName name="SHEET_D._DATA_TRANSFORMATIONS">#REF!</definedName>
    <definedName name="SHEET_E._FINAL_TABLES" localSheetId="9">#REF!</definedName>
    <definedName name="SHEET_E._FINAL_TABLES" localSheetId="11">#REF!</definedName>
    <definedName name="SHEET_E._FINAL_TABLES" localSheetId="8">#REF!</definedName>
    <definedName name="SHEET_E._FINAL_TABLES" localSheetId="0">#REF!</definedName>
    <definedName name="SHEET_E._FINAL_TABLES" localSheetId="12">#REF!</definedName>
    <definedName name="SHEET_E._FINAL_TABLES" localSheetId="13">#REF!</definedName>
    <definedName name="SHEET_E._FINAL_TABLES">#REF!</definedName>
    <definedName name="Sheet1_Chart_2_ChartType" hidden="1">64</definedName>
    <definedName name="SID" localSheetId="9">#REF!</definedName>
    <definedName name="SID" localSheetId="11">#REF!</definedName>
    <definedName name="SID" localSheetId="8">#REF!</definedName>
    <definedName name="SID" localSheetId="0">#REF!</definedName>
    <definedName name="SID" localSheetId="1">#REF!</definedName>
    <definedName name="SID" localSheetId="3">#REF!</definedName>
    <definedName name="SID" localSheetId="7">#REF!</definedName>
    <definedName name="SID" localSheetId="12">#REF!</definedName>
    <definedName name="SID" localSheetId="13">#REF!</definedName>
    <definedName name="SID">#REF!</definedName>
    <definedName name="SIDXGOB">'[84]SFISCAL-MOD'!$A$146:$IV$146</definedName>
    <definedName name="SING" localSheetId="9">#REF!</definedName>
    <definedName name="SING" localSheetId="11">#REF!</definedName>
    <definedName name="SING" localSheetId="8">#REF!</definedName>
    <definedName name="SING" localSheetId="0">#REF!</definedName>
    <definedName name="SING" localSheetId="1">#REF!</definedName>
    <definedName name="SING" localSheetId="3">#REF!</definedName>
    <definedName name="SING" localSheetId="7">#REF!</definedName>
    <definedName name="SING" localSheetId="12">#REF!</definedName>
    <definedName name="SING" localSheetId="13">#REF!</definedName>
    <definedName name="SING">#REF!</definedName>
    <definedName name="SING1" localSheetId="9">#REF!</definedName>
    <definedName name="SING1" localSheetId="11">#REF!</definedName>
    <definedName name="SING1" localSheetId="8">#REF!</definedName>
    <definedName name="SING1" localSheetId="0">#REF!</definedName>
    <definedName name="SING1" localSheetId="1">#REF!</definedName>
    <definedName name="SING1" localSheetId="3">#REF!</definedName>
    <definedName name="SING1" localSheetId="7">#REF!</definedName>
    <definedName name="SING1" localSheetId="12">#REF!</definedName>
    <definedName name="SING1" localSheetId="13">#REF!</definedName>
    <definedName name="SING1">#REF!</definedName>
    <definedName name="SISBANCARIO" localSheetId="9">#REF!</definedName>
    <definedName name="SISBANCARIO" localSheetId="11">#REF!</definedName>
    <definedName name="SISBANCARIO" localSheetId="8">#REF!</definedName>
    <definedName name="SISBANCARIO" localSheetId="0">#REF!</definedName>
    <definedName name="SISBANCARIO" localSheetId="7">#REF!</definedName>
    <definedName name="SISBANCARIO" localSheetId="12">#REF!</definedName>
    <definedName name="SISBANCARIO" localSheetId="13">#REF!</definedName>
    <definedName name="SISBANCARIO">#REF!</definedName>
    <definedName name="sisfin1" localSheetId="9">#REF!</definedName>
    <definedName name="sisfin1" localSheetId="11">#REF!</definedName>
    <definedName name="sisfin1" localSheetId="8">#REF!</definedName>
    <definedName name="sisfin1" localSheetId="0">#REF!</definedName>
    <definedName name="sisfin1" localSheetId="12">#REF!</definedName>
    <definedName name="sisfin1" localSheetId="13">#REF!</definedName>
    <definedName name="sisfin1">#REF!</definedName>
    <definedName name="sisfin2" localSheetId="9">#REF!</definedName>
    <definedName name="sisfin2" localSheetId="11">#REF!</definedName>
    <definedName name="sisfin2" localSheetId="8">#REF!</definedName>
    <definedName name="sisfin2" localSheetId="0">#REF!</definedName>
    <definedName name="sisfin2" localSheetId="12">#REF!</definedName>
    <definedName name="sisfin2" localSheetId="13">#REF!</definedName>
    <definedName name="sisfin2">#REF!</definedName>
    <definedName name="SISTEMA_BANCARIO_NACIONAL" localSheetId="9">#REF!</definedName>
    <definedName name="SISTEMA_BANCARIO_NACIONAL" localSheetId="11">#REF!</definedName>
    <definedName name="SISTEMA_BANCARIO_NACIONAL" localSheetId="8">#REF!</definedName>
    <definedName name="SISTEMA_BANCARIO_NACIONAL" localSheetId="0">#REF!</definedName>
    <definedName name="SISTEMA_BANCARIO_NACIONAL" localSheetId="12">#REF!</definedName>
    <definedName name="SISTEMA_BANCARIO_NACIONAL" localSheetId="13">#REF!</definedName>
    <definedName name="SISTEMA_BANCARIO_NACIONAL">#REF!</definedName>
    <definedName name="sksksksk" localSheetId="9">#REF!</definedName>
    <definedName name="sksksksk" localSheetId="11">#REF!</definedName>
    <definedName name="sksksksk" localSheetId="8">#REF!</definedName>
    <definedName name="sksksksk" localSheetId="0">#REF!</definedName>
    <definedName name="sksksksk" localSheetId="12">#REF!</definedName>
    <definedName name="sksksksk" localSheetId="13">#REF!</definedName>
    <definedName name="sksksksk">#REF!</definedName>
    <definedName name="snp" localSheetId="8">'[125]Credit ratings on 1st issues'!#REF!</definedName>
    <definedName name="snp" localSheetId="3">'[125]Credit ratings on 1st issues'!#REF!</definedName>
    <definedName name="snp">'[125]Credit ratings on 1st issues'!#REF!</definedName>
    <definedName name="SOL">[61]SOLVENCIA!$D$5</definedName>
    <definedName name="Solvencia">'[49]Ranking Bancario'!$B$4:$F$54</definedName>
    <definedName name="SortRange" localSheetId="9">#REF!</definedName>
    <definedName name="SortRange" localSheetId="11">#REF!</definedName>
    <definedName name="SortRange" localSheetId="8">#REF!</definedName>
    <definedName name="SortRange" localSheetId="0">#REF!</definedName>
    <definedName name="SortRange" localSheetId="1">#REF!</definedName>
    <definedName name="SortRange" localSheetId="3">#REF!</definedName>
    <definedName name="SortRange" localSheetId="7">#REF!</definedName>
    <definedName name="SortRange" localSheetId="12">#REF!</definedName>
    <definedName name="SortRange" localSheetId="13">#REF!</definedName>
    <definedName name="SortRange">#REF!</definedName>
    <definedName name="SP" localSheetId="9">#REF!</definedName>
    <definedName name="SP" localSheetId="11">#REF!</definedName>
    <definedName name="SP" localSheetId="8">#REF!</definedName>
    <definedName name="SP" localSheetId="0">#REF!</definedName>
    <definedName name="SP" localSheetId="3">#REF!</definedName>
    <definedName name="SP" localSheetId="7">#REF!</definedName>
    <definedName name="SP" localSheetId="12">#REF!</definedName>
    <definedName name="SP" localSheetId="13">#REF!</definedName>
    <definedName name="SP">#REF!</definedName>
    <definedName name="Spain_wt">'[66]OECD wgt'!$B$31</definedName>
    <definedName name="SPG" localSheetId="9">#REF!</definedName>
    <definedName name="SPG" localSheetId="11">#REF!</definedName>
    <definedName name="SPG" localSheetId="8">#REF!</definedName>
    <definedName name="SPG" localSheetId="0">#REF!</definedName>
    <definedName name="SPG" localSheetId="1">#REF!</definedName>
    <definedName name="SPG" localSheetId="3">#REF!</definedName>
    <definedName name="SPG" localSheetId="7">#REF!</definedName>
    <definedName name="SPG" localSheetId="12">#REF!</definedName>
    <definedName name="SPG" localSheetId="13">#REF!</definedName>
    <definedName name="SPG">#REF!</definedName>
    <definedName name="SPN">#N/A</definedName>
    <definedName name="spnf" localSheetId="4">'[130]SPNF Acuerdo Incl. Int.'!spnf</definedName>
    <definedName name="spnf" localSheetId="1">#REF!</definedName>
    <definedName name="spnf" localSheetId="3">'[130]SPNF Acuerdo Incl. Int.'!spnf</definedName>
    <definedName name="spnf" localSheetId="7">'[130]SPNF Acuerdo Incl. Int.'!spnf</definedName>
    <definedName name="spnf" localSheetId="10">'[130]SPNF Acuerdo Incl. Int.'!spnf</definedName>
    <definedName name="spnf" localSheetId="13">'[130]SPNF Acuerdo Incl. Int.'!spnf</definedName>
    <definedName name="spnf">'[130]SPNF Acuerdo Incl. Int.'!spnf</definedName>
    <definedName name="Spread_Between_Highest_and_Lowest_Rates">'[67]Inter-Bank'!$N$5</definedName>
    <definedName name="SPSS" localSheetId="9">#REF!</definedName>
    <definedName name="SPSS" localSheetId="11">#REF!</definedName>
    <definedName name="SPSS" localSheetId="8">#REF!</definedName>
    <definedName name="SPSS" localSheetId="0">#REF!</definedName>
    <definedName name="SPSS" localSheetId="1">#REF!</definedName>
    <definedName name="SPSS" localSheetId="3">#REF!</definedName>
    <definedName name="SPSS" localSheetId="7">#REF!</definedName>
    <definedName name="SPSS" localSheetId="12">#REF!</definedName>
    <definedName name="SPSS" localSheetId="13">#REF!</definedName>
    <definedName name="SPSS">#REF!</definedName>
    <definedName name="SRTable" localSheetId="9">#REF!</definedName>
    <definedName name="SRTable" localSheetId="11">#REF!</definedName>
    <definedName name="SRTable" localSheetId="8">#REF!</definedName>
    <definedName name="SRTable" localSheetId="0">#REF!</definedName>
    <definedName name="SRTable" localSheetId="1">#REF!</definedName>
    <definedName name="SRTable" localSheetId="3">#REF!</definedName>
    <definedName name="SRTable" localSheetId="7">#REF!</definedName>
    <definedName name="SRTable" localSheetId="12">#REF!</definedName>
    <definedName name="SRTable" localSheetId="13">#REF!</definedName>
    <definedName name="SRTable">#REF!</definedName>
    <definedName name="srtable1" localSheetId="9">#REF!</definedName>
    <definedName name="srtable1" localSheetId="11">#REF!</definedName>
    <definedName name="srtable1" localSheetId="8">#REF!</definedName>
    <definedName name="srtable1" localSheetId="0">#REF!</definedName>
    <definedName name="srtable1" localSheetId="1">#REF!</definedName>
    <definedName name="srtable1" localSheetId="3">#REF!</definedName>
    <definedName name="srtable1" localSheetId="7">#REF!</definedName>
    <definedName name="srtable1" localSheetId="12">#REF!</definedName>
    <definedName name="srtable1" localSheetId="13">#REF!</definedName>
    <definedName name="srtable1">#REF!</definedName>
    <definedName name="srtbl" localSheetId="9">#REF!</definedName>
    <definedName name="srtbl" localSheetId="11">#REF!</definedName>
    <definedName name="srtbl" localSheetId="8">#REF!</definedName>
    <definedName name="srtbl" localSheetId="0">#REF!</definedName>
    <definedName name="srtbl" localSheetId="12">#REF!</definedName>
    <definedName name="srtbl" localSheetId="13">#REF!</definedName>
    <definedName name="srtbl">#REF!</definedName>
    <definedName name="SS">[145]IMATA!$B$45:$B$108</definedName>
    <definedName name="SSperc" localSheetId="9">#REF!</definedName>
    <definedName name="SSperc" localSheetId="11">#REF!</definedName>
    <definedName name="SSperc" localSheetId="8">#REF!</definedName>
    <definedName name="SSperc" localSheetId="0">#REF!</definedName>
    <definedName name="SSperc" localSheetId="1">#REF!</definedName>
    <definedName name="SSperc" localSheetId="3">#REF!</definedName>
    <definedName name="SSperc" localSheetId="7">#REF!</definedName>
    <definedName name="SSperc" localSheetId="12">#REF!</definedName>
    <definedName name="SSperc" localSheetId="13">#REF!</definedName>
    <definedName name="SSperc">#REF!</definedName>
    <definedName name="sss" localSheetId="15" hidden="1">{"Minpmon",#N/A,FALSE,"Monthinput"}</definedName>
    <definedName name="sss" localSheetId="9" hidden="1">{"Minpmon",#N/A,FALSE,"Monthinput"}</definedName>
    <definedName name="sss" localSheetId="11" hidden="1">{"Minpmon",#N/A,FALSE,"Monthinput"}</definedName>
    <definedName name="sss" localSheetId="8" hidden="1">{"Minpmon",#N/A,FALSE,"Monthinput"}</definedName>
    <definedName name="sss" localSheetId="0" hidden="1">{"Minpmon",#N/A,FALSE,"Monthinput"}</definedName>
    <definedName name="sss" localSheetId="1" hidden="1">{"Minpmon",#N/A,FALSE,"Monthinput"}</definedName>
    <definedName name="sss" localSheetId="3" hidden="1">{"Minpmon",#N/A,FALSE,"Monthinput"}</definedName>
    <definedName name="sss" localSheetId="7" hidden="1">{"Minpmon",#N/A,FALSE,"Monthinput"}</definedName>
    <definedName name="sss" localSheetId="10" hidden="1">{"Minpmon",#N/A,FALSE,"Monthinput"}</definedName>
    <definedName name="sss" localSheetId="12" hidden="1">{"Minpmon",#N/A,FALSE,"Monthinput"}</definedName>
    <definedName name="sss" localSheetId="13" hidden="1">{"Minpmon",#N/A,FALSE,"Monthinput"}</definedName>
    <definedName name="sss" hidden="1">{"Minpmon",#N/A,FALSE,"Monthinput"}</definedName>
    <definedName name="ssss" localSheetId="15" hidden="1">{"Riqfin97",#N/A,FALSE,"Tran";"Riqfinpro",#N/A,FALSE,"Tran"}</definedName>
    <definedName name="ssss" localSheetId="9" hidden="1">{"Riqfin97",#N/A,FALSE,"Tran";"Riqfinpro",#N/A,FALSE,"Tran"}</definedName>
    <definedName name="ssss" localSheetId="11" hidden="1">{"Riqfin97",#N/A,FALSE,"Tran";"Riqfinpro",#N/A,FALSE,"Tran"}</definedName>
    <definedName name="ssss" localSheetId="8" hidden="1">{"Riqfin97",#N/A,FALSE,"Tran";"Riqfinpro",#N/A,FALSE,"Tran"}</definedName>
    <definedName name="ssss" localSheetId="0" hidden="1">{"Riqfin97",#N/A,FALSE,"Tran";"Riqfinpro",#N/A,FALSE,"Tran"}</definedName>
    <definedName name="ssss" localSheetId="1" hidden="1">{"Riqfin97",#N/A,FALSE,"Tran";"Riqfinpro",#N/A,FALSE,"Tran"}</definedName>
    <definedName name="ssss" localSheetId="3" hidden="1">{"Riqfin97",#N/A,FALSE,"Tran";"Riqfinpro",#N/A,FALSE,"Tran"}</definedName>
    <definedName name="ssss" localSheetId="7" hidden="1">{"Riqfin97",#N/A,FALSE,"Tran";"Riqfinpro",#N/A,FALSE,"Tran"}</definedName>
    <definedName name="ssss" localSheetId="10" hidden="1">{"Riqfin97",#N/A,FALSE,"Tran";"Riqfinpro",#N/A,FALSE,"Tran"}</definedName>
    <definedName name="ssss" localSheetId="12" hidden="1">{"Riqfin97",#N/A,FALSE,"Tran";"Riqfinpro",#N/A,FALSE,"Tran"}</definedName>
    <definedName name="ssss" localSheetId="13" hidden="1">{"Riqfin97",#N/A,FALSE,"Tran";"Riqfinpro",#N/A,FALSE,"Tran"}</definedName>
    <definedName name="ssss" hidden="1">{"Riqfin97",#N/A,FALSE,"Tran";"Riqfinpro",#N/A,FALSE,"Tran"}</definedName>
    <definedName name="ssssss">#N/A</definedName>
    <definedName name="Staff" localSheetId="9">#REF!</definedName>
    <definedName name="Staff" localSheetId="11">#REF!</definedName>
    <definedName name="Staff" localSheetId="8">#REF!</definedName>
    <definedName name="Staff" localSheetId="0">#REF!</definedName>
    <definedName name="Staff" localSheetId="1">#REF!</definedName>
    <definedName name="Staff" localSheetId="3">#REF!</definedName>
    <definedName name="Staff" localSheetId="7">#REF!</definedName>
    <definedName name="Staff" localSheetId="12">#REF!</definedName>
    <definedName name="Staff" localSheetId="13">#REF!</definedName>
    <definedName name="Staff">#REF!</definedName>
    <definedName name="staffrp" localSheetId="9">#REF!</definedName>
    <definedName name="staffrp" localSheetId="11">#REF!</definedName>
    <definedName name="staffrp" localSheetId="8">#REF!</definedName>
    <definedName name="staffrp" localSheetId="0">#REF!</definedName>
    <definedName name="staffrp" localSheetId="3">#REF!</definedName>
    <definedName name="staffrp" localSheetId="7">#REF!</definedName>
    <definedName name="staffrp" localSheetId="12">#REF!</definedName>
    <definedName name="staffrp" localSheetId="13">#REF!</definedName>
    <definedName name="staffrp">#REF!</definedName>
    <definedName name="START" localSheetId="9">#REF!</definedName>
    <definedName name="START" localSheetId="11">#REF!</definedName>
    <definedName name="START" localSheetId="8">#REF!</definedName>
    <definedName name="START" localSheetId="0">#REF!</definedName>
    <definedName name="START" localSheetId="3">#REF!</definedName>
    <definedName name="START" localSheetId="7">#REF!</definedName>
    <definedName name="START" localSheetId="12">#REF!</definedName>
    <definedName name="START" localSheetId="13">#REF!</definedName>
    <definedName name="START">#REF!</definedName>
    <definedName name="StartPosition" localSheetId="9">#REF!</definedName>
    <definedName name="StartPosition" localSheetId="11">#REF!</definedName>
    <definedName name="StartPosition" localSheetId="8">#REF!</definedName>
    <definedName name="StartPosition" localSheetId="0">#REF!</definedName>
    <definedName name="StartPosition" localSheetId="1">#REF!</definedName>
    <definedName name="StartPosition" localSheetId="3">#REF!</definedName>
    <definedName name="StartPosition" localSheetId="12">#REF!</definedName>
    <definedName name="StartPosition" localSheetId="13">#REF!</definedName>
    <definedName name="StartPosition">#REF!</definedName>
    <definedName name="STFQTAB" localSheetId="9">#REF!</definedName>
    <definedName name="STFQTAB" localSheetId="11">#REF!</definedName>
    <definedName name="STFQTAB" localSheetId="8">#REF!</definedName>
    <definedName name="STFQTAB" localSheetId="0">#REF!</definedName>
    <definedName name="STFQTAB" localSheetId="3">#REF!</definedName>
    <definedName name="STFQTAB" localSheetId="12">#REF!</definedName>
    <definedName name="STFQTAB" localSheetId="13">#REF!</definedName>
    <definedName name="STFQTAB">#REF!</definedName>
    <definedName name="STOCK">[135]STOCK!$D$4:$K$69</definedName>
    <definedName name="stocksumm" localSheetId="9">#REF!</definedName>
    <definedName name="stocksumm" localSheetId="11">#REF!</definedName>
    <definedName name="stocksumm" localSheetId="8">#REF!</definedName>
    <definedName name="stocksumm" localSheetId="0">#REF!</definedName>
    <definedName name="stocksumm" localSheetId="1">#REF!</definedName>
    <definedName name="stocksumm" localSheetId="3">#REF!</definedName>
    <definedName name="stocksumm" localSheetId="7">#REF!</definedName>
    <definedName name="stocksumm" localSheetId="12">#REF!</definedName>
    <definedName name="stocksumm" localSheetId="13">#REF!</definedName>
    <definedName name="stocksumm">#REF!</definedName>
    <definedName name="STOP" localSheetId="9">#REF!</definedName>
    <definedName name="STOP" localSheetId="11">#REF!</definedName>
    <definedName name="STOP" localSheetId="8">#REF!</definedName>
    <definedName name="STOP" localSheetId="0">#REF!</definedName>
    <definedName name="STOP" localSheetId="3">#REF!</definedName>
    <definedName name="STOP" localSheetId="7">#REF!</definedName>
    <definedName name="STOP" localSheetId="12">#REF!</definedName>
    <definedName name="STOP" localSheetId="13">#REF!</definedName>
    <definedName name="STOP">#REF!</definedName>
    <definedName name="STTAB4" localSheetId="9">#REF!</definedName>
    <definedName name="STTAB4" localSheetId="11">#REF!</definedName>
    <definedName name="STTAB4" localSheetId="8">#REF!</definedName>
    <definedName name="STTAB4" localSheetId="0">#REF!</definedName>
    <definedName name="STTAB4" localSheetId="7">#REF!</definedName>
    <definedName name="STTAB4" localSheetId="12">#REF!</definedName>
    <definedName name="STTAB4" localSheetId="13">#REF!</definedName>
    <definedName name="STTAB4">#REF!</definedName>
    <definedName name="SUM">[12]BoP!$E$313:$BE$365</definedName>
    <definedName name="SUMA_FIJA_FINANCIADA_CON__LA_COPARTICIPACION_FEDERAL_DE_NACION__LEY_N__23621_ART._1">[4]C!$B$19:$N$19</definedName>
    <definedName name="SUMGDP" localSheetId="11">[112]NA!#REF!</definedName>
    <definedName name="SUMGDP" localSheetId="8">[112]NA!#REF!</definedName>
    <definedName name="SUMGDP" localSheetId="0">[112]NA!#REF!</definedName>
    <definedName name="SUMGDP" localSheetId="1">[112]NA!#REF!</definedName>
    <definedName name="SUMGDP" localSheetId="3">[112]NA!#REF!</definedName>
    <definedName name="SUMGDP" localSheetId="7">[112]NA!#REF!</definedName>
    <definedName name="SUMGDP">[112]NA!#REF!</definedName>
    <definedName name="SUMTAB">[146]CPI:NA!$A$272:$R$990</definedName>
    <definedName name="SUPLI" localSheetId="9">#REF!</definedName>
    <definedName name="SUPLI" localSheetId="11">#REF!</definedName>
    <definedName name="SUPLI" localSheetId="8">#REF!</definedName>
    <definedName name="SUPLI" localSheetId="0">#REF!</definedName>
    <definedName name="SUPLI" localSheetId="1">#REF!</definedName>
    <definedName name="SUPLI" localSheetId="3">#REF!</definedName>
    <definedName name="SUPLI" localSheetId="7">#REF!</definedName>
    <definedName name="SUPLI" localSheetId="12">#REF!</definedName>
    <definedName name="SUPLI" localSheetId="13">#REF!</definedName>
    <definedName name="SUPLI">#REF!</definedName>
    <definedName name="SUPLIDORES" localSheetId="9">#REF!</definedName>
    <definedName name="SUPLIDORES" localSheetId="11">#REF!</definedName>
    <definedName name="SUPLIDORES" localSheetId="8">#REF!</definedName>
    <definedName name="SUPLIDORES" localSheetId="0">#REF!</definedName>
    <definedName name="SUPLIDORES" localSheetId="1">#REF!</definedName>
    <definedName name="SUPLIDORES" localSheetId="3">#REF!</definedName>
    <definedName name="SUPLIDORES" localSheetId="7">#REF!</definedName>
    <definedName name="SUPLIDORES" localSheetId="12">#REF!</definedName>
    <definedName name="SUPLIDORES" localSheetId="13">#REF!</definedName>
    <definedName name="SUPLIDORES">#REF!</definedName>
    <definedName name="SUPPLY">[78]MONTHLY!$A$87:$Q$193</definedName>
    <definedName name="SUPPLY2">[78]MONTHLY!$A$422:$Z$477</definedName>
    <definedName name="SUPUES" localSheetId="9">#REF!</definedName>
    <definedName name="SUPUES" localSheetId="11">#REF!</definedName>
    <definedName name="SUPUES" localSheetId="8">#REF!</definedName>
    <definedName name="SUPUES" localSheetId="0">#REF!</definedName>
    <definedName name="SUPUES" localSheetId="1">#REF!</definedName>
    <definedName name="SUPUES" localSheetId="3">#REF!</definedName>
    <definedName name="SUPUES" localSheetId="7">#REF!</definedName>
    <definedName name="SUPUES" localSheetId="12">#REF!</definedName>
    <definedName name="SUPUES" localSheetId="13">#REF!</definedName>
    <definedName name="SUPUES">#REF!</definedName>
    <definedName name="supuestos" localSheetId="9">#REF!</definedName>
    <definedName name="supuestos" localSheetId="11">#REF!</definedName>
    <definedName name="supuestos" localSheetId="8">#REF!</definedName>
    <definedName name="supuestos" localSheetId="0">#REF!</definedName>
    <definedName name="supuestos" localSheetId="1">#REF!</definedName>
    <definedName name="supuestos" localSheetId="3">#REF!</definedName>
    <definedName name="supuestos" localSheetId="7">#REF!</definedName>
    <definedName name="supuestos" localSheetId="12">#REF!</definedName>
    <definedName name="supuestos" localSheetId="13">#REF!</definedName>
    <definedName name="supuestos">#REF!</definedName>
    <definedName name="swe" localSheetId="15" hidden="1">{"Tab1",#N/A,FALSE,"P";"Tab2",#N/A,FALSE,"P"}</definedName>
    <definedName name="swe" localSheetId="9" hidden="1">{"Tab1",#N/A,FALSE,"P";"Tab2",#N/A,FALSE,"P"}</definedName>
    <definedName name="swe" localSheetId="11" hidden="1">{"Tab1",#N/A,FALSE,"P";"Tab2",#N/A,FALSE,"P"}</definedName>
    <definedName name="swe" localSheetId="8" hidden="1">{"Tab1",#N/A,FALSE,"P";"Tab2",#N/A,FALSE,"P"}</definedName>
    <definedName name="swe" localSheetId="0" hidden="1">{"Tab1",#N/A,FALSE,"P";"Tab2",#N/A,FALSE,"P"}</definedName>
    <definedName name="swe" localSheetId="1" hidden="1">{"Tab1",#N/A,FALSE,"P";"Tab2",#N/A,FALSE,"P"}</definedName>
    <definedName name="swe" localSheetId="3" hidden="1">{"Tab1",#N/A,FALSE,"P";"Tab2",#N/A,FALSE,"P"}</definedName>
    <definedName name="swe" localSheetId="7" hidden="1">{"Tab1",#N/A,FALSE,"P";"Tab2",#N/A,FALSE,"P"}</definedName>
    <definedName name="swe" localSheetId="10" hidden="1">{"Tab1",#N/A,FALSE,"P";"Tab2",#N/A,FALSE,"P"}</definedName>
    <definedName name="swe" localSheetId="12" hidden="1">{"Tab1",#N/A,FALSE,"P";"Tab2",#N/A,FALSE,"P"}</definedName>
    <definedName name="swe" localSheetId="13" hidden="1">{"Tab1",#N/A,FALSE,"P";"Tab2",#N/A,FALSE,"P"}</definedName>
    <definedName name="swe" hidden="1">{"Tab1",#N/A,FALSE,"P";"Tab2",#N/A,FALSE,"P"}</definedName>
    <definedName name="Sweden_wt">'[66]OECD wgt'!$B$32</definedName>
    <definedName name="SwitchColor" localSheetId="9">#REF!</definedName>
    <definedName name="SwitchColor" localSheetId="11">#REF!</definedName>
    <definedName name="SwitchColor" localSheetId="8">#REF!</definedName>
    <definedName name="SwitchColor" localSheetId="0">#REF!</definedName>
    <definedName name="SwitchColor" localSheetId="1">#REF!</definedName>
    <definedName name="SwitchColor" localSheetId="3">#REF!</definedName>
    <definedName name="SwitchColor" localSheetId="7">#REF!</definedName>
    <definedName name="SwitchColor" localSheetId="12">#REF!</definedName>
    <definedName name="SwitchColor" localSheetId="13">#REF!</definedName>
    <definedName name="SwitchColor">#REF!</definedName>
    <definedName name="Switzerland_wt">'[66]OECD wgt'!$B$33</definedName>
    <definedName name="Swvu.PLA1." localSheetId="8" hidden="1">'[50]COP FED'!#REF!</definedName>
    <definedName name="Swvu.PLA1." localSheetId="0" hidden="1">'[50]COP FED'!#REF!</definedName>
    <definedName name="Swvu.PLA1." localSheetId="1" hidden="1">'[50]COP FED'!#REF!</definedName>
    <definedName name="Swvu.PLA1." localSheetId="3" hidden="1">'[50]COP FED'!#REF!</definedName>
    <definedName name="Swvu.PLA1." localSheetId="7" hidden="1">'[50]COP FED'!#REF!</definedName>
    <definedName name="Swvu.PLA1." hidden="1">'[50]COP FED'!#REF!</definedName>
    <definedName name="Swvu.PLA2." hidden="1">'[50]COP FED'!$A$1:$N$49</definedName>
    <definedName name="sxc" localSheetId="15" hidden="1">{"Riqfin97",#N/A,FALSE,"Tran";"Riqfinpro",#N/A,FALSE,"Tran"}</definedName>
    <definedName name="sxc" localSheetId="9" hidden="1">{"Riqfin97",#N/A,FALSE,"Tran";"Riqfinpro",#N/A,FALSE,"Tran"}</definedName>
    <definedName name="sxc" localSheetId="11" hidden="1">{"Riqfin97",#N/A,FALSE,"Tran";"Riqfinpro",#N/A,FALSE,"Tran"}</definedName>
    <definedName name="sxc" localSheetId="8" hidden="1">{"Riqfin97",#N/A,FALSE,"Tran";"Riqfinpro",#N/A,FALSE,"Tran"}</definedName>
    <definedName name="sxc" localSheetId="0" hidden="1">{"Riqfin97",#N/A,FALSE,"Tran";"Riqfinpro",#N/A,FALSE,"Tran"}</definedName>
    <definedName name="sxc" localSheetId="1" hidden="1">{"Riqfin97",#N/A,FALSE,"Tran";"Riqfinpro",#N/A,FALSE,"Tran"}</definedName>
    <definedName name="sxc" localSheetId="3" hidden="1">{"Riqfin97",#N/A,FALSE,"Tran";"Riqfinpro",#N/A,FALSE,"Tran"}</definedName>
    <definedName name="sxc" localSheetId="7" hidden="1">{"Riqfin97",#N/A,FALSE,"Tran";"Riqfinpro",#N/A,FALSE,"Tran"}</definedName>
    <definedName name="sxc" localSheetId="10" hidden="1">{"Riqfin97",#N/A,FALSE,"Tran";"Riqfinpro",#N/A,FALSE,"Tran"}</definedName>
    <definedName name="sxc" localSheetId="12" hidden="1">{"Riqfin97",#N/A,FALSE,"Tran";"Riqfinpro",#N/A,FALSE,"Tran"}</definedName>
    <definedName name="sxc" localSheetId="13" hidden="1">{"Riqfin97",#N/A,FALSE,"Tran";"Riqfinpro",#N/A,FALSE,"Tran"}</definedName>
    <definedName name="sxc" hidden="1">{"Riqfin97",#N/A,FALSE,"Tran";"Riqfinpro",#N/A,FALSE,"Tran"}</definedName>
    <definedName name="sxe" localSheetId="15" hidden="1">{"Riqfin97",#N/A,FALSE,"Tran";"Riqfinpro",#N/A,FALSE,"Tran"}</definedName>
    <definedName name="sxe" localSheetId="9" hidden="1">{"Riqfin97",#N/A,FALSE,"Tran";"Riqfinpro",#N/A,FALSE,"Tran"}</definedName>
    <definedName name="sxe" localSheetId="11" hidden="1">{"Riqfin97",#N/A,FALSE,"Tran";"Riqfinpro",#N/A,FALSE,"Tran"}</definedName>
    <definedName name="sxe" localSheetId="8" hidden="1">{"Riqfin97",#N/A,FALSE,"Tran";"Riqfinpro",#N/A,FALSE,"Tran"}</definedName>
    <definedName name="sxe" localSheetId="0" hidden="1">{"Riqfin97",#N/A,FALSE,"Tran";"Riqfinpro",#N/A,FALSE,"Tran"}</definedName>
    <definedName name="sxe" localSheetId="1" hidden="1">{"Riqfin97",#N/A,FALSE,"Tran";"Riqfinpro",#N/A,FALSE,"Tran"}</definedName>
    <definedName name="sxe" localSheetId="3" hidden="1">{"Riqfin97",#N/A,FALSE,"Tran";"Riqfinpro",#N/A,FALSE,"Tran"}</definedName>
    <definedName name="sxe" localSheetId="7" hidden="1">{"Riqfin97",#N/A,FALSE,"Tran";"Riqfinpro",#N/A,FALSE,"Tran"}</definedName>
    <definedName name="sxe" localSheetId="10" hidden="1">{"Riqfin97",#N/A,FALSE,"Tran";"Riqfinpro",#N/A,FALSE,"Tran"}</definedName>
    <definedName name="sxe" localSheetId="12" hidden="1">{"Riqfin97",#N/A,FALSE,"Tran";"Riqfinpro",#N/A,FALSE,"Tran"}</definedName>
    <definedName name="sxe" localSheetId="13" hidden="1">{"Riqfin97",#N/A,FALSE,"Tran";"Riqfinpro",#N/A,FALSE,"Tran"}</definedName>
    <definedName name="sxe" hidden="1">{"Riqfin97",#N/A,FALSE,"Tran";"Riqfinpro",#N/A,FALSE,"Tran"}</definedName>
    <definedName name="t" localSheetId="15" hidden="1">{"Minpmon",#N/A,FALSE,"Monthinput"}</definedName>
    <definedName name="t" localSheetId="9" hidden="1">{"Minpmon",#N/A,FALSE,"Monthinput"}</definedName>
    <definedName name="t" localSheetId="11" hidden="1">{"Minpmon",#N/A,FALSE,"Monthinput"}</definedName>
    <definedName name="t" localSheetId="8" hidden="1">{"Minpmon",#N/A,FALSE,"Monthinput"}</definedName>
    <definedName name="t" localSheetId="0" hidden="1">{"Minpmon",#N/A,FALSE,"Monthinput"}</definedName>
    <definedName name="t" localSheetId="1" hidden="1">{"Minpmon",#N/A,FALSE,"Monthinput"}</definedName>
    <definedName name="t" localSheetId="3" hidden="1">{"Minpmon",#N/A,FALSE,"Monthinput"}</definedName>
    <definedName name="t" localSheetId="7" hidden="1">{"Minpmon",#N/A,FALSE,"Monthinput"}</definedName>
    <definedName name="t" localSheetId="10" hidden="1">{"Minpmon",#N/A,FALSE,"Monthinput"}</definedName>
    <definedName name="t" localSheetId="12" hidden="1">{"Minpmon",#N/A,FALSE,"Monthinput"}</definedName>
    <definedName name="t" localSheetId="13" hidden="1">{"Minpmon",#N/A,FALSE,"Monthinput"}</definedName>
    <definedName name="t" hidden="1">{"Minpmon",#N/A,FALSE,"Monthinput"}</definedName>
    <definedName name="Tab_2" localSheetId="9">#REF!</definedName>
    <definedName name="Tab_2" localSheetId="11">#REF!</definedName>
    <definedName name="Tab_2" localSheetId="8">#REF!</definedName>
    <definedName name="Tab_2" localSheetId="0">#REF!</definedName>
    <definedName name="Tab_2" localSheetId="1">#REF!</definedName>
    <definedName name="Tab_2" localSheetId="3">#REF!</definedName>
    <definedName name="Tab_2" localSheetId="7">#REF!</definedName>
    <definedName name="Tab_2" localSheetId="12">#REF!</definedName>
    <definedName name="Tab_2" localSheetId="13">#REF!</definedName>
    <definedName name="Tab_2">#REF!</definedName>
    <definedName name="Tab_Assumptions" localSheetId="9">#REF!</definedName>
    <definedName name="Tab_Assumptions" localSheetId="11">#REF!</definedName>
    <definedName name="Tab_Assumptions" localSheetId="8">#REF!</definedName>
    <definedName name="Tab_Assumptions" localSheetId="0">#REF!</definedName>
    <definedName name="Tab_Assumptions" localSheetId="3">#REF!</definedName>
    <definedName name="Tab_Assumptions" localSheetId="7">#REF!</definedName>
    <definedName name="Tab_Assumptions" localSheetId="12">#REF!</definedName>
    <definedName name="Tab_Assumptions" localSheetId="13">#REF!</definedName>
    <definedName name="Tab_Assumptions">#REF!</definedName>
    <definedName name="Tab_results" localSheetId="9">#REF!</definedName>
    <definedName name="Tab_results" localSheetId="11">#REF!</definedName>
    <definedName name="Tab_results" localSheetId="8">#REF!</definedName>
    <definedName name="Tab_results" localSheetId="0">#REF!</definedName>
    <definedName name="Tab_results" localSheetId="3">#REF!</definedName>
    <definedName name="Tab_results" localSheetId="7">#REF!</definedName>
    <definedName name="Tab_results" localSheetId="12">#REF!</definedName>
    <definedName name="Tab_results" localSheetId="13">#REF!</definedName>
    <definedName name="Tab_results">#REF!</definedName>
    <definedName name="Tab1_A" localSheetId="9">#REF!</definedName>
    <definedName name="Tab1_A" localSheetId="11">#REF!</definedName>
    <definedName name="Tab1_A" localSheetId="8">#REF!</definedName>
    <definedName name="Tab1_A" localSheetId="0">#REF!</definedName>
    <definedName name="Tab1_A" localSheetId="12">#REF!</definedName>
    <definedName name="Tab1_A" localSheetId="13">#REF!</definedName>
    <definedName name="Tab1_A">#REF!</definedName>
    <definedName name="Tab1_B" localSheetId="9">#REF!</definedName>
    <definedName name="Tab1_B" localSheetId="11">#REF!</definedName>
    <definedName name="Tab1_B" localSheetId="8">#REF!</definedName>
    <definedName name="Tab1_B" localSheetId="0">#REF!</definedName>
    <definedName name="Tab1_B" localSheetId="12">#REF!</definedName>
    <definedName name="Tab1_B" localSheetId="13">#REF!</definedName>
    <definedName name="Tab1_B">#REF!</definedName>
    <definedName name="tab1a" localSheetId="9">#REF!</definedName>
    <definedName name="tab1a" localSheetId="11">#REF!</definedName>
    <definedName name="tab1a" localSheetId="8">#REF!</definedName>
    <definedName name="tab1a" localSheetId="0">#REF!</definedName>
    <definedName name="tab1a" localSheetId="12">#REF!</definedName>
    <definedName name="tab1a" localSheetId="13">#REF!</definedName>
    <definedName name="tab1a">#REF!</definedName>
    <definedName name="tab1b" localSheetId="9">#REF!</definedName>
    <definedName name="tab1b" localSheetId="11">#REF!</definedName>
    <definedName name="tab1b" localSheetId="8">#REF!</definedName>
    <definedName name="tab1b" localSheetId="0">#REF!</definedName>
    <definedName name="tab1b" localSheetId="12">#REF!</definedName>
    <definedName name="tab1b" localSheetId="13">#REF!</definedName>
    <definedName name="tab1b">#REF!</definedName>
    <definedName name="TAB1CK" localSheetId="9">#REF!</definedName>
    <definedName name="TAB1CK" localSheetId="11">#REF!</definedName>
    <definedName name="TAB1CK" localSheetId="8">#REF!</definedName>
    <definedName name="TAB1CK" localSheetId="0">#REF!</definedName>
    <definedName name="TAB1CK" localSheetId="12">#REF!</definedName>
    <definedName name="TAB1CK" localSheetId="13">#REF!</definedName>
    <definedName name="TAB1CK">#REF!</definedName>
    <definedName name="Tab2_DSA" localSheetId="8">[147]Output_1!#REF!</definedName>
    <definedName name="Tab2_DSA">[147]Output_1!#REF!</definedName>
    <definedName name="Tab25a" localSheetId="9">#REF!</definedName>
    <definedName name="Tab25a" localSheetId="11">#REF!</definedName>
    <definedName name="Tab25a" localSheetId="8">#REF!</definedName>
    <definedName name="Tab25a" localSheetId="0">#REF!</definedName>
    <definedName name="Tab25a" localSheetId="1">#REF!</definedName>
    <definedName name="Tab25a" localSheetId="3">#REF!</definedName>
    <definedName name="Tab25a" localSheetId="7">#REF!</definedName>
    <definedName name="Tab25a" localSheetId="12">#REF!</definedName>
    <definedName name="Tab25a" localSheetId="13">#REF!</definedName>
    <definedName name="Tab25a">#REF!</definedName>
    <definedName name="Tab25b" localSheetId="9">#REF!</definedName>
    <definedName name="Tab25b" localSheetId="11">#REF!</definedName>
    <definedName name="Tab25b" localSheetId="8">#REF!</definedName>
    <definedName name="Tab25b" localSheetId="0">#REF!</definedName>
    <definedName name="Tab25b" localSheetId="1">#REF!</definedName>
    <definedName name="Tab25b" localSheetId="3">#REF!</definedName>
    <definedName name="Tab25b" localSheetId="7">#REF!</definedName>
    <definedName name="Tab25b" localSheetId="12">#REF!</definedName>
    <definedName name="Tab25b" localSheetId="13">#REF!</definedName>
    <definedName name="Tab25b">#REF!</definedName>
    <definedName name="TAB2A" localSheetId="9">#REF!</definedName>
    <definedName name="TAB2A" localSheetId="11">#REF!</definedName>
    <definedName name="TAB2A" localSheetId="8">#REF!</definedName>
    <definedName name="TAB2A" localSheetId="0">#REF!</definedName>
    <definedName name="TAB2A" localSheetId="7">#REF!</definedName>
    <definedName name="TAB2A" localSheetId="12">#REF!</definedName>
    <definedName name="TAB2A" localSheetId="13">#REF!</definedName>
    <definedName name="TAB2A">#REF!</definedName>
    <definedName name="tab2GC" localSheetId="9">#REF!</definedName>
    <definedName name="tab2GC" localSheetId="11">#REF!</definedName>
    <definedName name="tab2GC" localSheetId="8">#REF!</definedName>
    <definedName name="tab2GC" localSheetId="0">#REF!</definedName>
    <definedName name="tab2GC" localSheetId="12">#REF!</definedName>
    <definedName name="tab2GC" localSheetId="13">#REF!</definedName>
    <definedName name="tab2GC">#REF!</definedName>
    <definedName name="tab3BPS" localSheetId="9">#REF!</definedName>
    <definedName name="tab3BPS" localSheetId="11">#REF!</definedName>
    <definedName name="tab3BPS" localSheetId="8">#REF!</definedName>
    <definedName name="tab3BPS" localSheetId="0">#REF!</definedName>
    <definedName name="tab3BPS" localSheetId="12">#REF!</definedName>
    <definedName name="tab3BPS" localSheetId="13">#REF!</definedName>
    <definedName name="tab3BPS">#REF!</definedName>
    <definedName name="tab4Int" localSheetId="9">#REF!</definedName>
    <definedName name="tab4Int" localSheetId="11">#REF!</definedName>
    <definedName name="tab4Int" localSheetId="8">#REF!</definedName>
    <definedName name="tab4Int" localSheetId="0">#REF!</definedName>
    <definedName name="tab4Int" localSheetId="12">#REF!</definedName>
    <definedName name="tab4Int" localSheetId="13">#REF!</definedName>
    <definedName name="tab4Int">#REF!</definedName>
    <definedName name="TAB5A" localSheetId="9">#REF!</definedName>
    <definedName name="TAB5A" localSheetId="11">#REF!</definedName>
    <definedName name="TAB5A" localSheetId="8">#REF!</definedName>
    <definedName name="TAB5A" localSheetId="0">#REF!</definedName>
    <definedName name="TAB5A" localSheetId="12">#REF!</definedName>
    <definedName name="TAB5A" localSheetId="13">#REF!</definedName>
    <definedName name="TAB5A">#REF!</definedName>
    <definedName name="tab5Emp" localSheetId="9">#REF!</definedName>
    <definedName name="tab5Emp" localSheetId="11">#REF!</definedName>
    <definedName name="tab5Emp" localSheetId="8">#REF!</definedName>
    <definedName name="tab5Emp" localSheetId="0">#REF!</definedName>
    <definedName name="tab5Emp" localSheetId="12">#REF!</definedName>
    <definedName name="tab5Emp" localSheetId="13">#REF!</definedName>
    <definedName name="tab5Emp">#REF!</definedName>
    <definedName name="TAB6A" localSheetId="8">'[39]Annual Tables'!#REF!</definedName>
    <definedName name="TAB6A">'[39]Annual Tables'!#REF!</definedName>
    <definedName name="TAB6B" localSheetId="8">'[39]Annual Tables'!#REF!</definedName>
    <definedName name="TAB6B">'[39]Annual Tables'!#REF!</definedName>
    <definedName name="tab6BCU" localSheetId="9">#REF!</definedName>
    <definedName name="tab6BCU" localSheetId="11">#REF!</definedName>
    <definedName name="tab6BCU" localSheetId="8">#REF!</definedName>
    <definedName name="tab6BCU" localSheetId="0">#REF!</definedName>
    <definedName name="tab6BCU" localSheetId="1">#REF!</definedName>
    <definedName name="tab6BCU" localSheetId="3">#REF!</definedName>
    <definedName name="tab6BCU" localSheetId="7">#REF!</definedName>
    <definedName name="tab6BCU" localSheetId="12">#REF!</definedName>
    <definedName name="tab6BCU" localSheetId="13">#REF!</definedName>
    <definedName name="tab6BCU">#REF!</definedName>
    <definedName name="TAB6C" localSheetId="9">#REF!</definedName>
    <definedName name="TAB6C" localSheetId="11">#REF!</definedName>
    <definedName name="TAB6C" localSheetId="8">#REF!</definedName>
    <definedName name="TAB6C" localSheetId="0">#REF!</definedName>
    <definedName name="TAB6C" localSheetId="3">#REF!</definedName>
    <definedName name="TAB6C" localSheetId="7">#REF!</definedName>
    <definedName name="TAB6C" localSheetId="12">#REF!</definedName>
    <definedName name="TAB6C" localSheetId="13">#REF!</definedName>
    <definedName name="TAB6C">#REF!</definedName>
    <definedName name="TAB7A" localSheetId="9">#REF!</definedName>
    <definedName name="TAB7A" localSheetId="11">#REF!</definedName>
    <definedName name="TAB7A" localSheetId="8">#REF!</definedName>
    <definedName name="TAB7A" localSheetId="0">#REF!</definedName>
    <definedName name="TAB7A" localSheetId="3">#REF!</definedName>
    <definedName name="TAB7A" localSheetId="7">#REF!</definedName>
    <definedName name="TAB7A" localSheetId="12">#REF!</definedName>
    <definedName name="TAB7A" localSheetId="13">#REF!</definedName>
    <definedName name="TAB7A">#REF!</definedName>
    <definedName name="tab7DGI" localSheetId="9">#REF!</definedName>
    <definedName name="tab7DGI" localSheetId="11">#REF!</definedName>
    <definedName name="tab7DGI" localSheetId="8">#REF!</definedName>
    <definedName name="tab7DGI" localSheetId="0">#REF!</definedName>
    <definedName name="tab7DGI" localSheetId="12">#REF!</definedName>
    <definedName name="tab7DGI" localSheetId="13">#REF!</definedName>
    <definedName name="tab7DGI">#REF!</definedName>
    <definedName name="Tabasic" localSheetId="9">#REF!</definedName>
    <definedName name="Tabasic" localSheetId="11">#REF!</definedName>
    <definedName name="Tabasic" localSheetId="8">#REF!</definedName>
    <definedName name="Tabasic" localSheetId="0">#REF!</definedName>
    <definedName name="Tabasic" localSheetId="12">#REF!</definedName>
    <definedName name="Tabasic" localSheetId="13">#REF!</definedName>
    <definedName name="Tabasic">#REF!</definedName>
    <definedName name="Tabe" localSheetId="9">#REF!</definedName>
    <definedName name="Tabe" localSheetId="11">#REF!</definedName>
    <definedName name="Tabe" localSheetId="8">#REF!</definedName>
    <definedName name="Tabe" localSheetId="0">#REF!</definedName>
    <definedName name="Tabe" localSheetId="1">#REF!</definedName>
    <definedName name="Tabe" localSheetId="3">#REF!</definedName>
    <definedName name="Tabe" localSheetId="12">#REF!</definedName>
    <definedName name="Tabe" localSheetId="13">#REF!</definedName>
    <definedName name="Tabe">#REF!</definedName>
    <definedName name="Tabla" localSheetId="15" hidden="1">{FALSE,FALSE,-1.25,-15.5,484.5,276.75,FALSE,FALSE,TRUE,TRUE,0,12,#N/A,46,#N/A,2.93460490463215,15.35,1,FALSE,FALSE,3,TRUE,1,FALSE,100,"Swvu.PLA1.","ACwvu.PLA1.",#N/A,FALSE,FALSE,0,0,0,0,2,"","",TRUE,TRUE,FALSE,FALSE,1,60,#N/A,#N/A,FALSE,FALSE,FALSE,FALSE,FALSE,FALSE,FALSE,9,65532,65532,FALSE,FALSE,TRUE,TRUE,TRUE}</definedName>
    <definedName name="Tabla" localSheetId="9"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8" hidden="1">{FALSE,FALSE,-1.25,-15.5,484.5,276.75,FALSE,FALSE,TRUE,TRUE,0,12,#N/A,46,#N/A,2.93460490463215,15.35,1,FALSE,FALSE,3,TRUE,1,FALSE,100,"Swvu.PLA1.","ACwvu.PLA1.",#N/A,FALSE,FALSE,0,0,0,0,2,"","",TRUE,TRUE,FALSE,FALSE,1,60,#N/A,#N/A,FALSE,FALSE,FALSE,FALSE,FALSE,FALSE,FALSE,9,65532,65532,FALSE,FALSE,TRUE,TRUE,TRUE}</definedName>
    <definedName name="Tabla" localSheetId="0" hidden="1">{FALSE,FALSE,-1.25,-15.5,484.5,276.75,FALSE,FALSE,TRUE,TRUE,0,12,#N/A,46,#N/A,2.93460490463215,15.35,1,FALSE,FALSE,3,TRUE,1,FALSE,100,"Swvu.PLA1.","ACwvu.PLA1.",#N/A,FALSE,FALSE,0,0,0,0,2,"","",TRUE,TRUE,FALSE,FALSE,1,60,#N/A,#N/A,FALSE,FALSE,FALSE,FALSE,FALSE,FALSE,FALSE,9,65532,65532,FALSE,FALSE,TRUE,TRUE,TRUE}</definedName>
    <definedName name="Tabla" localSheetId="1" hidden="1">{FALSE,FALSE,-1.25,-15.5,484.5,276.75,FALSE,FALSE,TRUE,TRUE,0,12,#N/A,46,#N/A,2.93460490463215,15.35,1,FALSE,FALSE,3,TRUE,1,FALSE,100,"Swvu.PLA1.","ACwvu.PLA1.",#N/A,FALSE,FALSE,0,0,0,0,2,"","",TRUE,TRUE,FALSE,FALSE,1,60,#N/A,#N/A,FALSE,FALSE,FALSE,FALSE,FALSE,FALSE,FALSE,9,65532,65532,FALSE,FALSE,TRUE,TRUE,TRUE}</definedName>
    <definedName name="Tabla" localSheetId="3" hidden="1">{FALSE,FALSE,-1.25,-15.5,484.5,276.75,FALSE,FALSE,TRUE,TRUE,0,12,#N/A,46,#N/A,2.93460490463215,15.35,1,FALSE,FALSE,3,TRUE,1,FALSE,100,"Swvu.PLA1.","ACwvu.PLA1.",#N/A,FALSE,FALSE,0,0,0,0,2,"","",TRUE,TRUE,FALSE,FALSE,1,60,#N/A,#N/A,FALSE,FALSE,FALSE,FALSE,FALSE,FALSE,FALSE,9,65532,65532,FALSE,FALSE,TRUE,TRUE,TRUE}</definedName>
    <definedName name="Tabla" localSheetId="7" hidden="1">{FALSE,FALSE,-1.25,-15.5,484.5,276.75,FALSE,FALSE,TRUE,TRUE,0,12,#N/A,46,#N/A,2.93460490463215,15.35,1,FALSE,FALSE,3,TRUE,1,FALSE,100,"Swvu.PLA1.","ACwvu.PLA1.",#N/A,FALSE,FALSE,0,0,0,0,2,"","",TRUE,TRUE,FALSE,FALSE,1,60,#N/A,#N/A,FALSE,FALSE,FALSE,FALSE,FALSE,FALSE,FALSE,9,65532,65532,FALSE,FALSE,TRUE,TRUE,TRUE}</definedName>
    <definedName name="Tabla" localSheetId="10" hidden="1">{FALSE,FALSE,-1.25,-15.5,484.5,276.75,FALSE,FALSE,TRUE,TRUE,0,12,#N/A,46,#N/A,2.93460490463215,15.35,1,FALSE,FALSE,3,TRUE,1,FALSE,100,"Swvu.PLA1.","ACwvu.PLA1.",#N/A,FALSE,FALSE,0,0,0,0,2,"","",TRUE,TRUE,FALSE,FALSE,1,60,#N/A,#N/A,FALSE,FALSE,FALSE,FALSE,FALSE,FALSE,FALSE,9,65532,65532,FALSE,FALSE,TRUE,TRUE,TRUE}</definedName>
    <definedName name="Tabla" localSheetId="12"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9">#REF!</definedName>
    <definedName name="Table" localSheetId="11">#REF!</definedName>
    <definedName name="Table" localSheetId="8">#REF!</definedName>
    <definedName name="Table" localSheetId="0">#REF!</definedName>
    <definedName name="Table" localSheetId="1">#REF!</definedName>
    <definedName name="Table" localSheetId="3">#REF!</definedName>
    <definedName name="Table" localSheetId="7">#REF!</definedName>
    <definedName name="Table" localSheetId="12">#REF!</definedName>
    <definedName name="Table" localSheetId="13">#REF!</definedName>
    <definedName name="Table">#REF!</definedName>
    <definedName name="Table__47">[148]RED47!$A$1:$I$53</definedName>
    <definedName name="TABLE_1">'[149]150dp'!$A$3:$K$94</definedName>
    <definedName name="Table_16.__Guatemala__National_Accounts_at_Current_Prices" localSheetId="9">#REF!</definedName>
    <definedName name="Table_16.__Guatemala__National_Accounts_at_Current_Prices" localSheetId="11">#REF!</definedName>
    <definedName name="Table_16.__Guatemala__National_Accounts_at_Current_Prices" localSheetId="8">#REF!</definedName>
    <definedName name="Table_16.__Guatemala__National_Accounts_at_Current_Prices" localSheetId="0">#REF!</definedName>
    <definedName name="Table_16.__Guatemala__National_Accounts_at_Current_Prices" localSheetId="1">#REF!</definedName>
    <definedName name="Table_16.__Guatemala__National_Accounts_at_Current_Prices" localSheetId="3">#REF!</definedName>
    <definedName name="Table_16.__Guatemala__National_Accounts_at_Current_Prices" localSheetId="7">#REF!</definedName>
    <definedName name="Table_16.__Guatemala__National_Accounts_at_Current_Prices" localSheetId="12">#REF!</definedName>
    <definedName name="Table_16.__Guatemala__National_Accounts_at_Current_Prices" localSheetId="13">#REF!</definedName>
    <definedName name="Table_16.__Guatemala__National_Accounts_at_Current_Prices">#REF!</definedName>
    <definedName name="Table_2._Country_X___Public_Sector_Financing_1" localSheetId="9">#REF!</definedName>
    <definedName name="Table_2._Country_X___Public_Sector_Financing_1" localSheetId="11">#REF!</definedName>
    <definedName name="Table_2._Country_X___Public_Sector_Financing_1" localSheetId="8">#REF!</definedName>
    <definedName name="Table_2._Country_X___Public_Sector_Financing_1" localSheetId="0">#REF!</definedName>
    <definedName name="Table_2._Country_X___Public_Sector_Financing_1" localSheetId="1">#REF!</definedName>
    <definedName name="Table_2._Country_X___Public_Sector_Financing_1" localSheetId="3">#REF!</definedName>
    <definedName name="Table_2._Country_X___Public_Sector_Financing_1" localSheetId="7">#REF!</definedName>
    <definedName name="Table_2._Country_X___Public_Sector_Financing_1" localSheetId="12">#REF!</definedName>
    <definedName name="Table_2._Country_X___Public_Sector_Financing_1" localSheetId="13">#REF!</definedName>
    <definedName name="Table_2._Country_X___Public_Sector_Financing_1">#REF!</definedName>
    <definedName name="Table_20.cont__Guatemala___Selected_Agricultural_Sector_Statistics__concluded" localSheetId="9">#REF!</definedName>
    <definedName name="Table_20.cont__Guatemala___Selected_Agricultural_Sector_Statistics__concluded" localSheetId="11">#REF!</definedName>
    <definedName name="Table_20.cont__Guatemala___Selected_Agricultural_Sector_Statistics__concluded" localSheetId="8">#REF!</definedName>
    <definedName name="Table_20.cont__Guatemala___Selected_Agricultural_Sector_Statistics__concluded" localSheetId="0">#REF!</definedName>
    <definedName name="Table_20.cont__Guatemala___Selected_Agricultural_Sector_Statistics__concluded" localSheetId="7">#REF!</definedName>
    <definedName name="Table_20.cont__Guatemala___Selected_Agricultural_Sector_Statistics__concluded" localSheetId="12">#REF!</definedName>
    <definedName name="Table_20.cont__Guatemala___Selected_Agricultural_Sector_Statistics__concluded" localSheetId="13">#REF!</definedName>
    <definedName name="Table_20.cont__Guatemala___Selected_Agricultural_Sector_Statistics__concluded">#REF!</definedName>
    <definedName name="Table_28._Guatemala___Selected_Wage_Indicators_1" localSheetId="9">#REF!</definedName>
    <definedName name="Table_28._Guatemala___Selected_Wage_Indicators_1" localSheetId="11">#REF!</definedName>
    <definedName name="Table_28._Guatemala___Selected_Wage_Indicators_1" localSheetId="8">#REF!</definedName>
    <definedName name="Table_28._Guatemala___Selected_Wage_Indicators_1" localSheetId="0">#REF!</definedName>
    <definedName name="Table_28._Guatemala___Selected_Wage_Indicators_1" localSheetId="12">#REF!</definedName>
    <definedName name="Table_28._Guatemala___Selected_Wage_Indicators_1" localSheetId="13">#REF!</definedName>
    <definedName name="Table_28._Guatemala___Selected_Wage_Indicators_1">#REF!</definedName>
    <definedName name="Table_28a._Guatemala___Selected_Wage_Indicators_1" localSheetId="9">#REF!</definedName>
    <definedName name="Table_28a._Guatemala___Selected_Wage_Indicators_1" localSheetId="11">#REF!</definedName>
    <definedName name="Table_28a._Guatemala___Selected_Wage_Indicators_1" localSheetId="8">#REF!</definedName>
    <definedName name="Table_28a._Guatemala___Selected_Wage_Indicators_1" localSheetId="0">#REF!</definedName>
    <definedName name="Table_28a._Guatemala___Selected_Wage_Indicators_1" localSheetId="12">#REF!</definedName>
    <definedName name="Table_28a._Guatemala___Selected_Wage_Indicators_1" localSheetId="13">#REF!</definedName>
    <definedName name="Table_28a._Guatemala___Selected_Wage_Indicators_1">#REF!</definedName>
    <definedName name="Table_3.5b" localSheetId="9">#REF!</definedName>
    <definedName name="Table_3.5b" localSheetId="11">#REF!</definedName>
    <definedName name="Table_3.5b" localSheetId="8">#REF!</definedName>
    <definedName name="Table_3.5b" localSheetId="0">#REF!</definedName>
    <definedName name="Table_3.5b" localSheetId="1">#REF!</definedName>
    <definedName name="Table_3.5b" localSheetId="3">#REF!</definedName>
    <definedName name="Table_3.5b" localSheetId="12">#REF!</definedName>
    <definedName name="Table_3.5b" localSheetId="13">#REF!</definedName>
    <definedName name="Table_3.5b">#REF!</definedName>
    <definedName name="Table_30a._Guatemala___Selected_Employment_and_Labor_Productivity_Indicators" localSheetId="9">#REF!</definedName>
    <definedName name="Table_30a._Guatemala___Selected_Employment_and_Labor_Productivity_Indicators" localSheetId="11">#REF!</definedName>
    <definedName name="Table_30a._Guatemala___Selected_Employment_and_Labor_Productivity_Indicators" localSheetId="8">#REF!</definedName>
    <definedName name="Table_30a._Guatemala___Selected_Employment_and_Labor_Productivity_Indicators" localSheetId="0">#REF!</definedName>
    <definedName name="Table_30a._Guatemala___Selected_Employment_and_Labor_Productivity_Indicators" localSheetId="12">#REF!</definedName>
    <definedName name="Table_30a._Guatemala___Selected_Employment_and_Labor_Productivity_Indicators" localSheetId="13">#REF!</definedName>
    <definedName name="Table_30a._Guatemala___Selected_Employment_and_Labor_Productivity_Indicators">#REF!</definedName>
    <definedName name="Table_31._Guatemala___Selected_Wage_and_Employment_Indicators_1" localSheetId="9">#REF!</definedName>
    <definedName name="Table_31._Guatemala___Selected_Wage_and_Employment_Indicators_1" localSheetId="11">#REF!</definedName>
    <definedName name="Table_31._Guatemala___Selected_Wage_and_Employment_Indicators_1" localSheetId="8">#REF!</definedName>
    <definedName name="Table_31._Guatemala___Selected_Wage_and_Employment_Indicators_1" localSheetId="0">#REF!</definedName>
    <definedName name="Table_31._Guatemala___Selected_Wage_and_Employment_Indicators_1" localSheetId="12">#REF!</definedName>
    <definedName name="Table_31._Guatemala___Selected_Wage_and_Employment_Indicators_1" localSheetId="13">#REF!</definedName>
    <definedName name="Table_31._Guatemala___Selected_Wage_and_Employment_Indicators_1">#REF!</definedName>
    <definedName name="Table_32.__Guatemala__Trends_in_Unit_Labor_Costs__ULC___Real_Wages__Productivity_and_Employment" localSheetId="9">#REF!</definedName>
    <definedName name="Table_32.__Guatemala__Trends_in_Unit_Labor_Costs__ULC___Real_Wages__Productivity_and_Employment" localSheetId="11">#REF!</definedName>
    <definedName name="Table_32.__Guatemala__Trends_in_Unit_Labor_Costs__ULC___Real_Wages__Productivity_and_Employment" localSheetId="8">#REF!</definedName>
    <definedName name="Table_32.__Guatemala__Trends_in_Unit_Labor_Costs__ULC___Real_Wages__Productivity_and_Employment" localSheetId="0">#REF!</definedName>
    <definedName name="Table_32.__Guatemala__Trends_in_Unit_Labor_Costs__ULC___Real_Wages__Productivity_and_Employment" localSheetId="12">#REF!</definedName>
    <definedName name="Table_32.__Guatemala__Trends_in_Unit_Labor_Costs__ULC___Real_Wages__Productivity_and_Employment" localSheetId="13">#REF!</definedName>
    <definedName name="Table_32.__Guatemala__Trends_in_Unit_Labor_Costs__ULC___Real_Wages__Productivity_and_Employment">#REF!</definedName>
    <definedName name="Table_33.__Guatemala__Indicators_of_Competitiveness" localSheetId="9">#REF!</definedName>
    <definedName name="Table_33.__Guatemala__Indicators_of_Competitiveness" localSheetId="11">#REF!</definedName>
    <definedName name="Table_33.__Guatemala__Indicators_of_Competitiveness" localSheetId="8">#REF!</definedName>
    <definedName name="Table_33.__Guatemala__Indicators_of_Competitiveness" localSheetId="0">#REF!</definedName>
    <definedName name="Table_33.__Guatemala__Indicators_of_Competitiveness" localSheetId="12">#REF!</definedName>
    <definedName name="Table_33.__Guatemala__Indicators_of_Competitiveness" localSheetId="13">#REF!</definedName>
    <definedName name="Table_33.__Guatemala__Indicators_of_Competitiveness">#REF!</definedName>
    <definedName name="Table_4._Guatemala___Consumer_Price_Indices__1" localSheetId="9">#REF!</definedName>
    <definedName name="Table_4._Guatemala___Consumer_Price_Indices__1" localSheetId="11">#REF!</definedName>
    <definedName name="Table_4._Guatemala___Consumer_Price_Indices__1" localSheetId="8">#REF!</definedName>
    <definedName name="Table_4._Guatemala___Consumer_Price_Indices__1" localSheetId="0">#REF!</definedName>
    <definedName name="Table_4._Guatemala___Consumer_Price_Indices__1" localSheetId="12">#REF!</definedName>
    <definedName name="Table_4._Guatemala___Consumer_Price_Indices__1" localSheetId="13">#REF!</definedName>
    <definedName name="Table_4._Guatemala___Consumer_Price_Indices__1">#REF!</definedName>
    <definedName name="Table_4SR" localSheetId="9">#REF!</definedName>
    <definedName name="Table_4SR" localSheetId="11">#REF!</definedName>
    <definedName name="Table_4SR" localSheetId="8">#REF!</definedName>
    <definedName name="Table_4SR" localSheetId="0">#REF!</definedName>
    <definedName name="Table_4SR" localSheetId="12">#REF!</definedName>
    <definedName name="Table_4SR" localSheetId="13">#REF!</definedName>
    <definedName name="Table_4SR">#REF!</definedName>
    <definedName name="Table_5a" localSheetId="9">#REF!</definedName>
    <definedName name="Table_5a" localSheetId="11">#REF!</definedName>
    <definedName name="Table_5a" localSheetId="8">#REF!</definedName>
    <definedName name="Table_5a" localSheetId="0">#REF!</definedName>
    <definedName name="Table_5a" localSheetId="12">#REF!</definedName>
    <definedName name="Table_5a" localSheetId="13">#REF!</definedName>
    <definedName name="Table_5a">#REF!</definedName>
    <definedName name="Table_7SR" localSheetId="9">#REF!</definedName>
    <definedName name="Table_7SR" localSheetId="11">#REF!</definedName>
    <definedName name="Table_7SR" localSheetId="8">#REF!</definedName>
    <definedName name="Table_7SR" localSheetId="0">#REF!</definedName>
    <definedName name="Table_7SR" localSheetId="12">#REF!</definedName>
    <definedName name="Table_7SR" localSheetId="13">#REF!</definedName>
    <definedName name="Table_7SR">#REF!</definedName>
    <definedName name="Table_A.__Guatemala__Trends_in_Private_Sector_Unit_Labor_Costs__ULC___Real_Wages__Productivity_and_Employment" localSheetId="9">#REF!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8">#REF!</definedName>
    <definedName name="Table_A.__Guatemala__Trends_in_Private_Sector_Unit_Labor_Costs__ULC___Real_Wages__Productivity_and_Employment" localSheetId="0">#REF!</definedName>
    <definedName name="Table_A.__Guatemala__Trends_in_Private_Sector_Unit_Labor_Costs__ULC___Real_Wages__Productivity_and_Employment" localSheetId="12">#REF!</definedName>
    <definedName name="Table_A.__Guatemala__Trends_in_Private_Sector_Unit_Labor_Costs__ULC___Real_Wages__Productivity_and_Employment" localSheetId="13">#REF!</definedName>
    <definedName name="Table_A.__Guatemala__Trends_in_Private_Sector_Unit_Labor_Costs__ULC___Real_Wages__Productivity_and_Employment">#REF!</definedName>
    <definedName name="Table_debt" localSheetId="9">#REF!</definedName>
    <definedName name="Table_debt" localSheetId="11">#REF!</definedName>
    <definedName name="Table_debt" localSheetId="8">#REF!</definedName>
    <definedName name="Table_debt" localSheetId="0">#REF!</definedName>
    <definedName name="Table_debt" localSheetId="12">#REF!</definedName>
    <definedName name="Table_debt" localSheetId="13">#REF!</definedName>
    <definedName name="Table_debt">#REF!</definedName>
    <definedName name="Table_Template" localSheetId="9">#REF!</definedName>
    <definedName name="Table_Template" localSheetId="11">#REF!</definedName>
    <definedName name="Table_Template" localSheetId="8">#REF!</definedName>
    <definedName name="Table_Template" localSheetId="0">#REF!</definedName>
    <definedName name="Table_Template" localSheetId="3">#REF!</definedName>
    <definedName name="Table_Template" localSheetId="12">#REF!</definedName>
    <definedName name="Table_Template" localSheetId="13">#REF!</definedName>
    <definedName name="Table_Template">#REF!</definedName>
    <definedName name="table1" localSheetId="9">#REF!</definedName>
    <definedName name="table1" localSheetId="11">#REF!</definedName>
    <definedName name="table1" localSheetId="8">#REF!</definedName>
    <definedName name="table1" localSheetId="0">#REF!</definedName>
    <definedName name="table1" localSheetId="1">#REF!</definedName>
    <definedName name="table1" localSheetId="3">#REF!</definedName>
    <definedName name="table1" localSheetId="12">#REF!</definedName>
    <definedName name="table1" localSheetId="13">#REF!</definedName>
    <definedName name="table1">#REF!</definedName>
    <definedName name="table10">'[149]150dp'!$A$1:$F$58</definedName>
    <definedName name="table11" localSheetId="9">#REF!</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7">#REF!</definedName>
    <definedName name="table11" localSheetId="12">#REF!</definedName>
    <definedName name="table11" localSheetId="13">#REF!</definedName>
    <definedName name="table11">#REF!</definedName>
    <definedName name="table11?" localSheetId="9">#REF!</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7">#REF!</definedName>
    <definedName name="table11?" localSheetId="12">#REF!</definedName>
    <definedName name="table11?" localSheetId="13">#REF!</definedName>
    <definedName name="table11?">#REF!</definedName>
    <definedName name="table12" localSheetId="9">#REF!</definedName>
    <definedName name="table12" localSheetId="11">#REF!</definedName>
    <definedName name="table12" localSheetId="8">#REF!</definedName>
    <definedName name="table12" localSheetId="0">#REF!</definedName>
    <definedName name="table12" localSheetId="1">#REF!</definedName>
    <definedName name="table12" localSheetId="3">#REF!</definedName>
    <definedName name="table12" localSheetId="7">#REF!</definedName>
    <definedName name="table12" localSheetId="12">#REF!</definedName>
    <definedName name="table12" localSheetId="13">#REF!</definedName>
    <definedName name="table12">#REF!</definedName>
    <definedName name="table13" localSheetId="9">#REF!</definedName>
    <definedName name="table13" localSheetId="11">#REF!</definedName>
    <definedName name="table13" localSheetId="8">#REF!</definedName>
    <definedName name="table13" localSheetId="0">#REF!</definedName>
    <definedName name="table13" localSheetId="12">#REF!</definedName>
    <definedName name="table13" localSheetId="13">#REF!</definedName>
    <definedName name="table13">#REF!</definedName>
    <definedName name="table15" localSheetId="9">#REF!</definedName>
    <definedName name="table15" localSheetId="11">#REF!</definedName>
    <definedName name="table15" localSheetId="8">#REF!</definedName>
    <definedName name="table15" localSheetId="0">#REF!</definedName>
    <definedName name="table15" localSheetId="12">#REF!</definedName>
    <definedName name="table15" localSheetId="13">#REF!</definedName>
    <definedName name="table15">#REF!</definedName>
    <definedName name="table16" localSheetId="9">#REF!</definedName>
    <definedName name="table16" localSheetId="11">#REF!</definedName>
    <definedName name="table16" localSheetId="8">#REF!</definedName>
    <definedName name="table16" localSheetId="0">#REF!</definedName>
    <definedName name="table16" localSheetId="12">#REF!</definedName>
    <definedName name="table16" localSheetId="13">#REF!</definedName>
    <definedName name="table16">#REF!</definedName>
    <definedName name="table17" localSheetId="9">#REF!</definedName>
    <definedName name="table17" localSheetId="11">#REF!</definedName>
    <definedName name="table17" localSheetId="8">#REF!</definedName>
    <definedName name="table17" localSheetId="0">#REF!</definedName>
    <definedName name="table17" localSheetId="12">#REF!</definedName>
    <definedName name="table17" localSheetId="13">#REF!</definedName>
    <definedName name="table17">#REF!</definedName>
    <definedName name="table18" localSheetId="9">#REF!</definedName>
    <definedName name="table18" localSheetId="11">#REF!</definedName>
    <definedName name="table18" localSheetId="8">#REF!</definedName>
    <definedName name="table18" localSheetId="0">#REF!</definedName>
    <definedName name="table18" localSheetId="12">#REF!</definedName>
    <definedName name="table18" localSheetId="13">#REF!</definedName>
    <definedName name="table18">#REF!</definedName>
    <definedName name="table19" localSheetId="9">#REF!</definedName>
    <definedName name="table19" localSheetId="11">#REF!</definedName>
    <definedName name="table19" localSheetId="8">#REF!</definedName>
    <definedName name="table19" localSheetId="0">#REF!</definedName>
    <definedName name="table19" localSheetId="12">#REF!</definedName>
    <definedName name="table19" localSheetId="13">#REF!</definedName>
    <definedName name="table19">#REF!</definedName>
    <definedName name="Table2" localSheetId="9">#REF!</definedName>
    <definedName name="Table2" localSheetId="11">#REF!</definedName>
    <definedName name="Table2" localSheetId="8">#REF!</definedName>
    <definedName name="Table2" localSheetId="0">#REF!</definedName>
    <definedName name="Table2" localSheetId="3">#REF!</definedName>
    <definedName name="Table2" localSheetId="12">#REF!</definedName>
    <definedName name="Table2" localSheetId="13">#REF!</definedName>
    <definedName name="Table2">#REF!</definedName>
    <definedName name="table20" localSheetId="9">#REF!</definedName>
    <definedName name="table20" localSheetId="11">#REF!</definedName>
    <definedName name="table20" localSheetId="8">#REF!</definedName>
    <definedName name="table20" localSheetId="0">#REF!</definedName>
    <definedName name="table20" localSheetId="12">#REF!</definedName>
    <definedName name="table20" localSheetId="13">#REF!</definedName>
    <definedName name="table20">#REF!</definedName>
    <definedName name="table21" localSheetId="9">#REF!</definedName>
    <definedName name="table21" localSheetId="11">#REF!</definedName>
    <definedName name="table21" localSheetId="8">#REF!</definedName>
    <definedName name="table21" localSheetId="0">#REF!</definedName>
    <definedName name="table21" localSheetId="12">#REF!</definedName>
    <definedName name="table21" localSheetId="13">#REF!</definedName>
    <definedName name="table21">#REF!</definedName>
    <definedName name="table22a" localSheetId="9">#REF!</definedName>
    <definedName name="table22a" localSheetId="11">#REF!</definedName>
    <definedName name="table22a" localSheetId="8">#REF!</definedName>
    <definedName name="table22a" localSheetId="0">#REF!</definedName>
    <definedName name="table22a" localSheetId="12">#REF!</definedName>
    <definedName name="table22a" localSheetId="13">#REF!</definedName>
    <definedName name="table22a">#REF!</definedName>
    <definedName name="table22b" localSheetId="9">#REF!</definedName>
    <definedName name="table22b" localSheetId="11">#REF!</definedName>
    <definedName name="table22b" localSheetId="8">#REF!</definedName>
    <definedName name="table22b" localSheetId="0">#REF!</definedName>
    <definedName name="table22b" localSheetId="12">#REF!</definedName>
    <definedName name="table22b" localSheetId="13">#REF!</definedName>
    <definedName name="table22b">#REF!</definedName>
    <definedName name="table25" localSheetId="9">#REF!</definedName>
    <definedName name="table25" localSheetId="11">#REF!</definedName>
    <definedName name="table25" localSheetId="8">#REF!</definedName>
    <definedName name="table25" localSheetId="0">#REF!</definedName>
    <definedName name="table25" localSheetId="12">#REF!</definedName>
    <definedName name="table25" localSheetId="13">#REF!</definedName>
    <definedName name="table25">#REF!</definedName>
    <definedName name="table26" localSheetId="9">#REF!</definedName>
    <definedName name="table26" localSheetId="11">#REF!</definedName>
    <definedName name="table26" localSheetId="8">#REF!</definedName>
    <definedName name="table26" localSheetId="0">#REF!</definedName>
    <definedName name="table26" localSheetId="12">#REF!</definedName>
    <definedName name="table26" localSheetId="13">#REF!</definedName>
    <definedName name="table26">#REF!</definedName>
    <definedName name="table3">'[150]Table 8'!$A$3:$K$61</definedName>
    <definedName name="table4" localSheetId="9">#REF!</definedName>
    <definedName name="table4" localSheetId="11">#REF!</definedName>
    <definedName name="table4" localSheetId="8">#REF!</definedName>
    <definedName name="table4" localSheetId="0">#REF!</definedName>
    <definedName name="table4" localSheetId="1">#REF!</definedName>
    <definedName name="table4" localSheetId="3">#REF!</definedName>
    <definedName name="table4" localSheetId="7">#REF!</definedName>
    <definedName name="table4" localSheetId="12">#REF!</definedName>
    <definedName name="table4" localSheetId="13">#REF!</definedName>
    <definedName name="table4">#REF!</definedName>
    <definedName name="table41" localSheetId="9">#REF!</definedName>
    <definedName name="table41" localSheetId="11">#REF!</definedName>
    <definedName name="table41" localSheetId="8">#REF!</definedName>
    <definedName name="table41" localSheetId="0">#REF!</definedName>
    <definedName name="table41" localSheetId="1">#REF!</definedName>
    <definedName name="table41" localSheetId="3">#REF!</definedName>
    <definedName name="table41" localSheetId="7">#REF!</definedName>
    <definedName name="table41" localSheetId="12">#REF!</definedName>
    <definedName name="table41" localSheetId="13">#REF!</definedName>
    <definedName name="table41">#REF!</definedName>
    <definedName name="Table5" localSheetId="8">[151]Stfrprtables!#REF!</definedName>
    <definedName name="Table5" localSheetId="0">[151]Stfrprtables!#REF!</definedName>
    <definedName name="Table5" localSheetId="1">#REF!</definedName>
    <definedName name="Table5" localSheetId="3">[151]Stfrprtables!#REF!</definedName>
    <definedName name="Table5" localSheetId="7">[151]Stfrprtables!#REF!</definedName>
    <definedName name="Table5">[151]Stfrprtables!#REF!</definedName>
    <definedName name="table6" localSheetId="9">#REF!</definedName>
    <definedName name="table6" localSheetId="11">#REF!</definedName>
    <definedName name="table6" localSheetId="8">#REF!</definedName>
    <definedName name="table6" localSheetId="0">#REF!</definedName>
    <definedName name="table6" localSheetId="1">#REF!</definedName>
    <definedName name="table6" localSheetId="3">#REF!</definedName>
    <definedName name="table6" localSheetId="7">#REF!</definedName>
    <definedName name="table6" localSheetId="12">#REF!</definedName>
    <definedName name="table6" localSheetId="13">#REF!</definedName>
    <definedName name="table6">#REF!</definedName>
    <definedName name="table7" localSheetId="9">#REF!</definedName>
    <definedName name="table7" localSheetId="11">#REF!</definedName>
    <definedName name="table7" localSheetId="8">#REF!</definedName>
    <definedName name="table7" localSheetId="0">#REF!</definedName>
    <definedName name="table7" localSheetId="1">#REF!</definedName>
    <definedName name="table7" localSheetId="3">#REF!</definedName>
    <definedName name="table7" localSheetId="7">#REF!</definedName>
    <definedName name="table7" localSheetId="12">#REF!</definedName>
    <definedName name="table7" localSheetId="13">#REF!</definedName>
    <definedName name="table7">#REF!</definedName>
    <definedName name="Table8">'[45]shared data'!$A$1:$E$32</definedName>
    <definedName name="table9" localSheetId="9">#REF!</definedName>
    <definedName name="table9" localSheetId="11">#REF!</definedName>
    <definedName name="table9" localSheetId="8">#REF!</definedName>
    <definedName name="table9" localSheetId="0">#REF!</definedName>
    <definedName name="table9" localSheetId="1">#REF!</definedName>
    <definedName name="table9" localSheetId="3">#REF!</definedName>
    <definedName name="table9" localSheetId="7">#REF!</definedName>
    <definedName name="table9" localSheetId="12">#REF!</definedName>
    <definedName name="table9" localSheetId="13">#REF!</definedName>
    <definedName name="table9">#REF!</definedName>
    <definedName name="TableA" localSheetId="9">#REF!</definedName>
    <definedName name="TableA" localSheetId="11">#REF!</definedName>
    <definedName name="TableA" localSheetId="8">#REF!</definedName>
    <definedName name="TableA" localSheetId="0">#REF!</definedName>
    <definedName name="TableA" localSheetId="1">#REF!</definedName>
    <definedName name="TableA" localSheetId="3">#REF!</definedName>
    <definedName name="TableA" localSheetId="7">#REF!</definedName>
    <definedName name="TableA" localSheetId="12">#REF!</definedName>
    <definedName name="TableA" localSheetId="13">#REF!</definedName>
    <definedName name="TableA">#REF!</definedName>
    <definedName name="TableB1" localSheetId="9">#REF!</definedName>
    <definedName name="TableB1" localSheetId="11">#REF!</definedName>
    <definedName name="TableB1" localSheetId="8">#REF!</definedName>
    <definedName name="TableB1" localSheetId="0">#REF!</definedName>
    <definedName name="TableB1" localSheetId="1">#REF!</definedName>
    <definedName name="TableB1" localSheetId="3">#REF!</definedName>
    <definedName name="TableB1" localSheetId="7">#REF!</definedName>
    <definedName name="TableB1" localSheetId="12">#REF!</definedName>
    <definedName name="TableB1" localSheetId="13">#REF!</definedName>
    <definedName name="TableB1">#REF!</definedName>
    <definedName name="TableB2" localSheetId="9">#REF!</definedName>
    <definedName name="TableB2" localSheetId="11">#REF!</definedName>
    <definedName name="TableB2" localSheetId="8">#REF!</definedName>
    <definedName name="TableB2" localSheetId="0">#REF!</definedName>
    <definedName name="TableB2" localSheetId="1">#REF!</definedName>
    <definedName name="TableB2" localSheetId="3">#REF!</definedName>
    <definedName name="TableB2" localSheetId="12">#REF!</definedName>
    <definedName name="TableB2" localSheetId="13">#REF!</definedName>
    <definedName name="TableB2">#REF!</definedName>
    <definedName name="TableB3" localSheetId="9">#REF!</definedName>
    <definedName name="TableB3" localSheetId="11">#REF!</definedName>
    <definedName name="TableB3" localSheetId="8">#REF!</definedName>
    <definedName name="TableB3" localSheetId="0">#REF!</definedName>
    <definedName name="TableB3" localSheetId="3">#REF!</definedName>
    <definedName name="TableB3" localSheetId="12">#REF!</definedName>
    <definedName name="TableB3" localSheetId="13">#REF!</definedName>
    <definedName name="TableB3">#REF!</definedName>
    <definedName name="TableC1" localSheetId="9">#REF!</definedName>
    <definedName name="TableC1" localSheetId="11">#REF!</definedName>
    <definedName name="TableC1" localSheetId="8">#REF!</definedName>
    <definedName name="TableC1" localSheetId="0">#REF!</definedName>
    <definedName name="TableC1" localSheetId="3">#REF!</definedName>
    <definedName name="TableC1" localSheetId="12">#REF!</definedName>
    <definedName name="TableC1" localSheetId="13">#REF!</definedName>
    <definedName name="TableC1">#REF!</definedName>
    <definedName name="TableC2" localSheetId="9">#REF!</definedName>
    <definedName name="TableC2" localSheetId="11">#REF!</definedName>
    <definedName name="TableC2" localSheetId="8">#REF!</definedName>
    <definedName name="TableC2" localSheetId="0">#REF!</definedName>
    <definedName name="TableC2" localSheetId="3">#REF!</definedName>
    <definedName name="TableC2" localSheetId="12">#REF!</definedName>
    <definedName name="TableC2" localSheetId="13">#REF!</definedName>
    <definedName name="TableC2">#REF!</definedName>
    <definedName name="TableC3" localSheetId="9">#REF!</definedName>
    <definedName name="TableC3" localSheetId="11">#REF!</definedName>
    <definedName name="TableC3" localSheetId="8">#REF!</definedName>
    <definedName name="TableC3" localSheetId="0">#REF!</definedName>
    <definedName name="TableC3" localSheetId="3">#REF!</definedName>
    <definedName name="TableC3" localSheetId="12">#REF!</definedName>
    <definedName name="TableC3" localSheetId="13">#REF!</definedName>
    <definedName name="TableC3">#REF!</definedName>
    <definedName name="tabreal" localSheetId="9">#REF!</definedName>
    <definedName name="tabreal" localSheetId="11">#REF!</definedName>
    <definedName name="tabreal" localSheetId="8">#REF!</definedName>
    <definedName name="tabreal" localSheetId="0">#REF!</definedName>
    <definedName name="tabreal" localSheetId="12">#REF!</definedName>
    <definedName name="tabreal" localSheetId="13">#REF!</definedName>
    <definedName name="tabreal">#REF!</definedName>
    <definedName name="TAME" localSheetId="9">#REF!</definedName>
    <definedName name="TAME" localSheetId="11">#REF!</definedName>
    <definedName name="TAME" localSheetId="8">#REF!</definedName>
    <definedName name="TAME" localSheetId="0">#REF!</definedName>
    <definedName name="TAME" localSheetId="12">#REF!</definedName>
    <definedName name="TAME" localSheetId="13">#REF!</definedName>
    <definedName name="TAME">#REF!</definedName>
    <definedName name="TASA" localSheetId="9">#REF!</definedName>
    <definedName name="TASA" localSheetId="11">#REF!</definedName>
    <definedName name="TASA" localSheetId="8">#REF!</definedName>
    <definedName name="TASA" localSheetId="0">#REF!</definedName>
    <definedName name="TASA" localSheetId="1">#REF!</definedName>
    <definedName name="TASA" localSheetId="3">#REF!</definedName>
    <definedName name="TASA" localSheetId="12">#REF!</definedName>
    <definedName name="TASA" localSheetId="13">#REF!</definedName>
    <definedName name="TASA">#REF!</definedName>
    <definedName name="TASAS" localSheetId="9">#REF!</definedName>
    <definedName name="TASAS" localSheetId="11">#REF!</definedName>
    <definedName name="TASAS" localSheetId="8">#REF!</definedName>
    <definedName name="TASAS" localSheetId="0">#REF!</definedName>
    <definedName name="TASAS" localSheetId="1">#REF!</definedName>
    <definedName name="TASAS" localSheetId="3">#REF!</definedName>
    <definedName name="TASAS" localSheetId="12">#REF!</definedName>
    <definedName name="TASAS" localSheetId="13">#REF!</definedName>
    <definedName name="TASAS">#REF!</definedName>
    <definedName name="Tasas_Interes_06R">[152]A!$A$1:$T$54</definedName>
    <definedName name="Tbl_GFN" localSheetId="11">[153]Table_GEF!$B$2:$T$53</definedName>
    <definedName name="Tbl_GFN" localSheetId="1">[153]Table_GEF!$B$2:$T$53</definedName>
    <definedName name="Tbl_GFN" localSheetId="3">[153]Table_GEF!$B$2:$T$53</definedName>
    <definedName name="Tbl_GFN">[153]Table_GEF!$B$2:$T$53</definedName>
    <definedName name="tblChecks">[105]ErrCheck!$A$3:$E$5</definedName>
    <definedName name="tblLinks">[105]Links!$A$4:$F$33</definedName>
    <definedName name="tc">#VALUE!</definedName>
    <definedName name="TCN">[84]SREAL!A$158</definedName>
    <definedName name="TD" localSheetId="9">#REF!</definedName>
    <definedName name="TD" localSheetId="11">#REF!</definedName>
    <definedName name="TD" localSheetId="8">#REF!</definedName>
    <definedName name="TD" localSheetId="0">#REF!</definedName>
    <definedName name="TD" localSheetId="1">#REF!</definedName>
    <definedName name="TD" localSheetId="3">#REF!</definedName>
    <definedName name="TD" localSheetId="7">#REF!</definedName>
    <definedName name="TD" localSheetId="12">#REF!</definedName>
    <definedName name="TD" localSheetId="13">#REF!</definedName>
    <definedName name="TD">#REF!</definedName>
    <definedName name="TD1A" localSheetId="9">#REF!</definedName>
    <definedName name="TD1A" localSheetId="11">#REF!</definedName>
    <definedName name="TD1A" localSheetId="8">#REF!</definedName>
    <definedName name="TD1A" localSheetId="0">#REF!</definedName>
    <definedName name="TD1A" localSheetId="1">#REF!</definedName>
    <definedName name="TD1A" localSheetId="3">#REF!</definedName>
    <definedName name="TD1A" localSheetId="7">#REF!</definedName>
    <definedName name="TD1A" localSheetId="12">#REF!</definedName>
    <definedName name="TD1A" localSheetId="13">#REF!</definedName>
    <definedName name="TD1A">#REF!</definedName>
    <definedName name="TDATE" localSheetId="9">#REF!</definedName>
    <definedName name="TDATE" localSheetId="11">#REF!</definedName>
    <definedName name="TDATE" localSheetId="8">#REF!</definedName>
    <definedName name="TDATE" localSheetId="0">#REF!</definedName>
    <definedName name="TDATE" localSheetId="7">#REF!</definedName>
    <definedName name="TDATE" localSheetId="12">#REF!</definedName>
    <definedName name="TDATE" localSheetId="13">#REF!</definedName>
    <definedName name="TDATE">#REF!</definedName>
    <definedName name="teetwetw" localSheetId="9" hidden="1">#REF!</definedName>
    <definedName name="teetwetw" localSheetId="11" hidden="1">#REF!</definedName>
    <definedName name="teetwetw" localSheetId="8" hidden="1">#REF!</definedName>
    <definedName name="teetwetw" localSheetId="0" hidden="1">#REF!</definedName>
    <definedName name="teetwetw" localSheetId="1" hidden="1">#REF!</definedName>
    <definedName name="teetwetw" localSheetId="3" hidden="1">#REF!</definedName>
    <definedName name="teetwetw" localSheetId="12" hidden="1">#REF!</definedName>
    <definedName name="teetwetw" localSheetId="13" hidden="1">#REF!</definedName>
    <definedName name="teetwetw" hidden="1">#REF!</definedName>
    <definedName name="TELAS" localSheetId="9">#REF!</definedName>
    <definedName name="TELAS" localSheetId="11">#REF!</definedName>
    <definedName name="TELAS" localSheetId="8">#REF!</definedName>
    <definedName name="TELAS" localSheetId="0">#REF!</definedName>
    <definedName name="TELAS" localSheetId="3">#REF!</definedName>
    <definedName name="TELAS" localSheetId="12">#REF!</definedName>
    <definedName name="TELAS" localSheetId="13">#REF!</definedName>
    <definedName name="TELAS">#REF!</definedName>
    <definedName name="Template_Table" localSheetId="9">#REF!</definedName>
    <definedName name="Template_Table" localSheetId="11">#REF!</definedName>
    <definedName name="Template_Table" localSheetId="8">#REF!</definedName>
    <definedName name="Template_Table" localSheetId="0">#REF!</definedName>
    <definedName name="Template_Table" localSheetId="3">#REF!</definedName>
    <definedName name="Template_Table" localSheetId="12">#REF!</definedName>
    <definedName name="Template_Table" localSheetId="13">#REF!</definedName>
    <definedName name="Template_Table">#REF!</definedName>
    <definedName name="terte" localSheetId="9" hidden="1">#REF!</definedName>
    <definedName name="terte" localSheetId="11" hidden="1">#REF!</definedName>
    <definedName name="terte" localSheetId="8" hidden="1">#REF!</definedName>
    <definedName name="terte" localSheetId="0" hidden="1">#REF!</definedName>
    <definedName name="terte" localSheetId="1" hidden="1">#REF!</definedName>
    <definedName name="terte" localSheetId="3" hidden="1">#REF!</definedName>
    <definedName name="terte" localSheetId="12" hidden="1">#REF!</definedName>
    <definedName name="terte" localSheetId="13" hidden="1">#REF!</definedName>
    <definedName name="terte" hidden="1">#REF!</definedName>
    <definedName name="tete" localSheetId="9" hidden="1">#REF!</definedName>
    <definedName name="tete" localSheetId="11" hidden="1">#REF!</definedName>
    <definedName name="tete" localSheetId="8" hidden="1">#REF!</definedName>
    <definedName name="tete" localSheetId="0" hidden="1">#REF!</definedName>
    <definedName name="tete" localSheetId="1" hidden="1">#REF!</definedName>
    <definedName name="tete" localSheetId="3" hidden="1">#REF!</definedName>
    <definedName name="tete" localSheetId="12" hidden="1">#REF!</definedName>
    <definedName name="tete" localSheetId="13" hidden="1">#REF!</definedName>
    <definedName name="tete" hidden="1">#REF!</definedName>
    <definedName name="tetetwe" localSheetId="8" hidden="1">'[96]Fax a enviar'!#REF!</definedName>
    <definedName name="tetetwe" localSheetId="0" hidden="1">'[96]Fax a enviar'!#REF!</definedName>
    <definedName name="tetetwe" localSheetId="1" hidden="1">'[96]Fax a enviar'!#REF!</definedName>
    <definedName name="tetetwe" localSheetId="3" hidden="1">'[96]Fax a enviar'!#REF!</definedName>
    <definedName name="tetetwe" localSheetId="7" hidden="1">'[96]Fax a enviar'!#REF!</definedName>
    <definedName name="tetetwe" hidden="1">'[96]Fax a enviar'!#REF!</definedName>
    <definedName name="TEXTO1" localSheetId="9">#REF!</definedName>
    <definedName name="TEXTO1" localSheetId="11">#REF!</definedName>
    <definedName name="TEXTO1" localSheetId="8">#REF!</definedName>
    <definedName name="TEXTO1" localSheetId="0">#REF!</definedName>
    <definedName name="TEXTO1" localSheetId="1">#REF!</definedName>
    <definedName name="TEXTO1" localSheetId="3">#REF!</definedName>
    <definedName name="TEXTO1" localSheetId="7">#REF!</definedName>
    <definedName name="TEXTO1" localSheetId="12">#REF!</definedName>
    <definedName name="TEXTO1" localSheetId="13">#REF!</definedName>
    <definedName name="TEXTO1">#REF!</definedName>
    <definedName name="TEXTO2" localSheetId="9">#REF!</definedName>
    <definedName name="TEXTO2" localSheetId="11">#REF!</definedName>
    <definedName name="TEXTO2" localSheetId="8">#REF!</definedName>
    <definedName name="TEXTO2" localSheetId="0">#REF!</definedName>
    <definedName name="TEXTO2" localSheetId="1">#REF!</definedName>
    <definedName name="TEXTO2" localSheetId="3">#REF!</definedName>
    <definedName name="TEXTO2" localSheetId="7">#REF!</definedName>
    <definedName name="TEXTO2" localSheetId="12">#REF!</definedName>
    <definedName name="TEXTO2" localSheetId="13">#REF!</definedName>
    <definedName name="TEXTO2">#REF!</definedName>
    <definedName name="textToday" localSheetId="9">#REF!</definedName>
    <definedName name="textToday" localSheetId="11">#REF!</definedName>
    <definedName name="textToday" localSheetId="8">#REF!</definedName>
    <definedName name="textToday" localSheetId="0">#REF!</definedName>
    <definedName name="textToday" localSheetId="1">#REF!</definedName>
    <definedName name="textToday" localSheetId="3">#REF!</definedName>
    <definedName name="textToday" localSheetId="7">#REF!</definedName>
    <definedName name="textToday" localSheetId="12">#REF!</definedName>
    <definedName name="textToday" localSheetId="13">#REF!</definedName>
    <definedName name="textToday">#REF!</definedName>
    <definedName name="TIPOCAMBIO" localSheetId="9">#REF!</definedName>
    <definedName name="TIPOCAMBIO" localSheetId="11">#REF!</definedName>
    <definedName name="TIPOCAMBIO" localSheetId="8">#REF!</definedName>
    <definedName name="TIPOCAMBIO" localSheetId="0">#REF!</definedName>
    <definedName name="TIPOCAMBIO" localSheetId="1">#REF!</definedName>
    <definedName name="TIPOCAMBIO" localSheetId="3">#REF!</definedName>
    <definedName name="TIPOCAMBIO" localSheetId="12">#REF!</definedName>
    <definedName name="TIPOCAMBIO" localSheetId="13">#REF!</definedName>
    <definedName name="TIPOCAMBIO">#REF!</definedName>
    <definedName name="TITLES" localSheetId="9">#REF!</definedName>
    <definedName name="TITLES" localSheetId="11">#REF!</definedName>
    <definedName name="TITLES" localSheetId="8">#REF!</definedName>
    <definedName name="TITLES" localSheetId="0">#REF!</definedName>
    <definedName name="TITLES" localSheetId="3">#REF!</definedName>
    <definedName name="TITLES" localSheetId="12">#REF!</definedName>
    <definedName name="TITLES" localSheetId="13">#REF!</definedName>
    <definedName name="TITLES">#REF!</definedName>
    <definedName name="TítuloDeColumna1" localSheetId="9">#REF!</definedName>
    <definedName name="TítuloDeColumna1" localSheetId="11">#REF!</definedName>
    <definedName name="TítuloDeColumna1" localSheetId="8">#REF!</definedName>
    <definedName name="TítuloDeColumna1" localSheetId="0">#REF!</definedName>
    <definedName name="TítuloDeColumna1" localSheetId="3">#REF!</definedName>
    <definedName name="TítuloDeColumna1" localSheetId="12">#REF!</definedName>
    <definedName name="TítuloDeColumna1" localSheetId="13">#REF!</definedName>
    <definedName name="TítuloDeColumna1">#REF!</definedName>
    <definedName name="TítuloDeColumna2" localSheetId="9">#REF!</definedName>
    <definedName name="TítuloDeColumna2" localSheetId="11">#REF!</definedName>
    <definedName name="TítuloDeColumna2" localSheetId="8">#REF!</definedName>
    <definedName name="TítuloDeColumna2" localSheetId="0">#REF!</definedName>
    <definedName name="TítuloDeColumna2" localSheetId="3">#REF!</definedName>
    <definedName name="TítuloDeColumna2" localSheetId="12">#REF!</definedName>
    <definedName name="TítuloDeColumna2" localSheetId="13">#REF!</definedName>
    <definedName name="TítuloDeColumna2">#REF!</definedName>
    <definedName name="títulos" localSheetId="9">#REF!</definedName>
    <definedName name="títulos" localSheetId="11">#REF!</definedName>
    <definedName name="títulos" localSheetId="8">#REF!</definedName>
    <definedName name="títulos" localSheetId="0">#REF!</definedName>
    <definedName name="títulos" localSheetId="12">#REF!</definedName>
    <definedName name="títulos" localSheetId="13">#REF!</definedName>
    <definedName name="títulos">#REF!</definedName>
    <definedName name="_xlnm.Print_Titles" localSheetId="9">#REF!</definedName>
    <definedName name="_xlnm.Print_Titles" localSheetId="11">#REF!</definedName>
    <definedName name="_xlnm.Print_Titles" localSheetId="8">#REF!</definedName>
    <definedName name="_xlnm.Print_Titles" localSheetId="0">#REF!</definedName>
    <definedName name="_xlnm.Print_Titles" localSheetId="1">#REF!</definedName>
    <definedName name="_xlnm.Print_Titles" localSheetId="3">#REF!</definedName>
    <definedName name="_xlnm.Print_Titles" localSheetId="12">#REF!</definedName>
    <definedName name="_xlnm.Print_Titles" localSheetId="13">#REF!</definedName>
    <definedName name="_xlnm.Print_Titles">#REF!</definedName>
    <definedName name="tj" localSheetId="15" hidden="1">{"Riqfin97",#N/A,FALSE,"Tran";"Riqfinpro",#N/A,FALSE,"Tran"}</definedName>
    <definedName name="tj" localSheetId="9" hidden="1">{"Riqfin97",#N/A,FALSE,"Tran";"Riqfinpro",#N/A,FALSE,"Tran"}</definedName>
    <definedName name="tj" localSheetId="11" hidden="1">{"Riqfin97",#N/A,FALSE,"Tran";"Riqfinpro",#N/A,FALSE,"Tran"}</definedName>
    <definedName name="tj" localSheetId="8" hidden="1">{"Riqfin97",#N/A,FALSE,"Tran";"Riqfinpro",#N/A,FALSE,"Tran"}</definedName>
    <definedName name="tj" localSheetId="0" hidden="1">{"Riqfin97",#N/A,FALSE,"Tran";"Riqfinpro",#N/A,FALSE,"Tran"}</definedName>
    <definedName name="tj" localSheetId="1" hidden="1">{"Riqfin97",#N/A,FALSE,"Tran";"Riqfinpro",#N/A,FALSE,"Tran"}</definedName>
    <definedName name="tj" localSheetId="3" hidden="1">{"Riqfin97",#N/A,FALSE,"Tran";"Riqfinpro",#N/A,FALSE,"Tran"}</definedName>
    <definedName name="tj" localSheetId="7" hidden="1">{"Riqfin97",#N/A,FALSE,"Tran";"Riqfinpro",#N/A,FALSE,"Tran"}</definedName>
    <definedName name="tj" localSheetId="10" hidden="1">{"Riqfin97",#N/A,FALSE,"Tran";"Riqfinpro",#N/A,FALSE,"Tran"}</definedName>
    <definedName name="tj" localSheetId="12" hidden="1">{"Riqfin97",#N/A,FALSE,"Tran";"Riqfinpro",#N/A,FALSE,"Tran"}</definedName>
    <definedName name="tj" localSheetId="13" hidden="1">{"Riqfin97",#N/A,FALSE,"Tran";"Riqfinpro",#N/A,FALSE,"Tran"}</definedName>
    <definedName name="tj" hidden="1">{"Riqfin97",#N/A,FALSE,"Tran";"Riqfinpro",#N/A,FALSE,"Tran"}</definedName>
    <definedName name="tjutju" hidden="1">'[90]Fax a enviar'!#REF!</definedName>
    <definedName name="TM" localSheetId="9">#REF!</definedName>
    <definedName name="TM" localSheetId="11">#REF!</definedName>
    <definedName name="TM" localSheetId="8">#REF!</definedName>
    <definedName name="TM" localSheetId="0">#REF!</definedName>
    <definedName name="TM" localSheetId="1">#REF!</definedName>
    <definedName name="TM" localSheetId="3">#REF!</definedName>
    <definedName name="TM" localSheetId="7">#REF!</definedName>
    <definedName name="TM" localSheetId="12">#REF!</definedName>
    <definedName name="TM" localSheetId="13">#REF!</definedName>
    <definedName name="TM">#REF!</definedName>
    <definedName name="TM_D" localSheetId="9">#REF!</definedName>
    <definedName name="TM_D" localSheetId="11">#REF!</definedName>
    <definedName name="TM_D" localSheetId="8">#REF!</definedName>
    <definedName name="TM_D" localSheetId="0">#REF!</definedName>
    <definedName name="TM_D" localSheetId="1">#REF!</definedName>
    <definedName name="TM_D" localSheetId="3">#REF!</definedName>
    <definedName name="TM_D" localSheetId="7">#REF!</definedName>
    <definedName name="TM_D" localSheetId="12">#REF!</definedName>
    <definedName name="TM_D" localSheetId="13">#REF!</definedName>
    <definedName name="TM_D">#REF!</definedName>
    <definedName name="TM_DPCH" localSheetId="9">#REF!</definedName>
    <definedName name="TM_DPCH" localSheetId="11">#REF!</definedName>
    <definedName name="TM_DPCH" localSheetId="8">#REF!</definedName>
    <definedName name="TM_DPCH" localSheetId="0">#REF!</definedName>
    <definedName name="TM_DPCH" localSheetId="1">#REF!</definedName>
    <definedName name="TM_DPCH" localSheetId="3">#REF!</definedName>
    <definedName name="TM_DPCH" localSheetId="7">#REF!</definedName>
    <definedName name="TM_DPCH" localSheetId="12">#REF!</definedName>
    <definedName name="TM_DPCH" localSheetId="13">#REF!</definedName>
    <definedName name="TM_DPCH">#REF!</definedName>
    <definedName name="TM_R" localSheetId="9">#REF!</definedName>
    <definedName name="TM_R" localSheetId="11">#REF!</definedName>
    <definedName name="TM_R" localSheetId="8">#REF!</definedName>
    <definedName name="TM_R" localSheetId="0">#REF!</definedName>
    <definedName name="TM_R" localSheetId="3">#REF!</definedName>
    <definedName name="TM_R" localSheetId="12">#REF!</definedName>
    <definedName name="TM_R" localSheetId="13">#REF!</definedName>
    <definedName name="TM_R">#REF!</definedName>
    <definedName name="TM_RPCH" localSheetId="9">#REF!</definedName>
    <definedName name="TM_RPCH" localSheetId="11">#REF!</definedName>
    <definedName name="TM_RPCH" localSheetId="8">#REF!</definedName>
    <definedName name="TM_RPCH" localSheetId="0">#REF!</definedName>
    <definedName name="TM_RPCH" localSheetId="3">#REF!</definedName>
    <definedName name="TM_RPCH" localSheetId="12">#REF!</definedName>
    <definedName name="TM_RPCH" localSheetId="13">#REF!</definedName>
    <definedName name="TM_RPCH">#REF!</definedName>
    <definedName name="TMG" localSheetId="9">#REF!</definedName>
    <definedName name="TMG" localSheetId="11">#REF!</definedName>
    <definedName name="TMG" localSheetId="8">#REF!</definedName>
    <definedName name="TMG" localSheetId="0">#REF!</definedName>
    <definedName name="TMG" localSheetId="3">#REF!</definedName>
    <definedName name="TMG" localSheetId="12">#REF!</definedName>
    <definedName name="TMG" localSheetId="13">#REF!</definedName>
    <definedName name="TMG">#REF!</definedName>
    <definedName name="TMG_D">[75]Q5!$E$23:$AH$23</definedName>
    <definedName name="TMG_DPCH" localSheetId="9">#REF!</definedName>
    <definedName name="TMG_DPCH" localSheetId="11">#REF!</definedName>
    <definedName name="TMG_DPCH" localSheetId="8">#REF!</definedName>
    <definedName name="TMG_DPCH" localSheetId="0">#REF!</definedName>
    <definedName name="TMG_DPCH" localSheetId="1">#REF!</definedName>
    <definedName name="TMG_DPCH" localSheetId="3">#REF!</definedName>
    <definedName name="TMG_DPCH" localSheetId="7">#REF!</definedName>
    <definedName name="TMG_DPCH" localSheetId="12">#REF!</definedName>
    <definedName name="TMG_DPCH" localSheetId="13">#REF!</definedName>
    <definedName name="TMG_DPCH">#REF!</definedName>
    <definedName name="TMG_R" localSheetId="9">#REF!</definedName>
    <definedName name="TMG_R" localSheetId="11">#REF!</definedName>
    <definedName name="TMG_R" localSheetId="8">#REF!</definedName>
    <definedName name="TMG_R" localSheetId="0">#REF!</definedName>
    <definedName name="TMG_R" localSheetId="1">#REF!</definedName>
    <definedName name="TMG_R" localSheetId="3">#REF!</definedName>
    <definedName name="TMG_R" localSheetId="7">#REF!</definedName>
    <definedName name="TMG_R" localSheetId="12">#REF!</definedName>
    <definedName name="TMG_R" localSheetId="13">#REF!</definedName>
    <definedName name="TMG_R">#REF!</definedName>
    <definedName name="TMG_RPCH" localSheetId="9">#REF!</definedName>
    <definedName name="TMG_RPCH" localSheetId="11">#REF!</definedName>
    <definedName name="TMG_RPCH" localSheetId="8">#REF!</definedName>
    <definedName name="TMG_RPCH" localSheetId="0">#REF!</definedName>
    <definedName name="TMG_RPCH" localSheetId="1">#REF!</definedName>
    <definedName name="TMG_RPCH" localSheetId="3">#REF!</definedName>
    <definedName name="TMG_RPCH" localSheetId="7">#REF!</definedName>
    <definedName name="TMG_RPCH" localSheetId="12">#REF!</definedName>
    <definedName name="TMG_RPCH" localSheetId="13">#REF!</definedName>
    <definedName name="TMG_RPCH">#REF!</definedName>
    <definedName name="TMGO">#N/A</definedName>
    <definedName name="TMGO_D" localSheetId="9">#REF!</definedName>
    <definedName name="TMGO_D" localSheetId="11">#REF!</definedName>
    <definedName name="TMGO_D" localSheetId="8">#REF!</definedName>
    <definedName name="TMGO_D" localSheetId="0">#REF!</definedName>
    <definedName name="TMGO_D" localSheetId="1">#REF!</definedName>
    <definedName name="TMGO_D" localSheetId="3">#REF!</definedName>
    <definedName name="TMGO_D" localSheetId="7">#REF!</definedName>
    <definedName name="TMGO_D" localSheetId="12">#REF!</definedName>
    <definedName name="TMGO_D" localSheetId="13">#REF!</definedName>
    <definedName name="TMGO_D">#REF!</definedName>
    <definedName name="TMGO_DPCH" localSheetId="9">#REF!</definedName>
    <definedName name="TMGO_DPCH" localSheetId="11">#REF!</definedName>
    <definedName name="TMGO_DPCH" localSheetId="8">#REF!</definedName>
    <definedName name="TMGO_DPCH" localSheetId="0">#REF!</definedName>
    <definedName name="TMGO_DPCH" localSheetId="1">#REF!</definedName>
    <definedName name="TMGO_DPCH" localSheetId="3">#REF!</definedName>
    <definedName name="TMGO_DPCH" localSheetId="7">#REF!</definedName>
    <definedName name="TMGO_DPCH" localSheetId="12">#REF!</definedName>
    <definedName name="TMGO_DPCH" localSheetId="13">#REF!</definedName>
    <definedName name="TMGO_DPCH">#REF!</definedName>
    <definedName name="TMGO_R" localSheetId="9">#REF!</definedName>
    <definedName name="TMGO_R" localSheetId="11">#REF!</definedName>
    <definedName name="TMGO_R" localSheetId="8">#REF!</definedName>
    <definedName name="TMGO_R" localSheetId="0">#REF!</definedName>
    <definedName name="TMGO_R" localSheetId="1">#REF!</definedName>
    <definedName name="TMGO_R" localSheetId="3">#REF!</definedName>
    <definedName name="TMGO_R" localSheetId="7">#REF!</definedName>
    <definedName name="TMGO_R" localSheetId="12">#REF!</definedName>
    <definedName name="TMGO_R" localSheetId="13">#REF!</definedName>
    <definedName name="TMGO_R">#REF!</definedName>
    <definedName name="TMGO_RPCH" localSheetId="9">#REF!</definedName>
    <definedName name="TMGO_RPCH" localSheetId="11">#REF!</definedName>
    <definedName name="TMGO_RPCH" localSheetId="8">#REF!</definedName>
    <definedName name="TMGO_RPCH" localSheetId="0">#REF!</definedName>
    <definedName name="TMGO_RPCH" localSheetId="3">#REF!</definedName>
    <definedName name="TMGO_RPCH" localSheetId="12">#REF!</definedName>
    <definedName name="TMGO_RPCH" localSheetId="13">#REF!</definedName>
    <definedName name="TMGO_RPCH">#REF!</definedName>
    <definedName name="TMGXO" localSheetId="9">#REF!</definedName>
    <definedName name="TMGXO" localSheetId="11">#REF!</definedName>
    <definedName name="TMGXO" localSheetId="8">#REF!</definedName>
    <definedName name="TMGXO" localSheetId="0">#REF!</definedName>
    <definedName name="TMGXO" localSheetId="3">#REF!</definedName>
    <definedName name="TMGXO" localSheetId="12">#REF!</definedName>
    <definedName name="TMGXO" localSheetId="13">#REF!</definedName>
    <definedName name="TMGXO">#REF!</definedName>
    <definedName name="TMGXO_D" localSheetId="9">#REF!</definedName>
    <definedName name="TMGXO_D" localSheetId="11">#REF!</definedName>
    <definedName name="TMGXO_D" localSheetId="8">#REF!</definedName>
    <definedName name="TMGXO_D" localSheetId="0">#REF!</definedName>
    <definedName name="TMGXO_D" localSheetId="3">#REF!</definedName>
    <definedName name="TMGXO_D" localSheetId="12">#REF!</definedName>
    <definedName name="TMGXO_D" localSheetId="13">#REF!</definedName>
    <definedName name="TMGXO_D">#REF!</definedName>
    <definedName name="TMGXO_DPCH" localSheetId="9">#REF!</definedName>
    <definedName name="TMGXO_DPCH" localSheetId="11">#REF!</definedName>
    <definedName name="TMGXO_DPCH" localSheetId="8">#REF!</definedName>
    <definedName name="TMGXO_DPCH" localSheetId="0">#REF!</definedName>
    <definedName name="TMGXO_DPCH" localSheetId="3">#REF!</definedName>
    <definedName name="TMGXO_DPCH" localSheetId="12">#REF!</definedName>
    <definedName name="TMGXO_DPCH" localSheetId="13">#REF!</definedName>
    <definedName name="TMGXO_DPCH">#REF!</definedName>
    <definedName name="TMGXO_R" localSheetId="9">#REF!</definedName>
    <definedName name="TMGXO_R" localSheetId="11">#REF!</definedName>
    <definedName name="TMGXO_R" localSheetId="8">#REF!</definedName>
    <definedName name="TMGXO_R" localSheetId="0">#REF!</definedName>
    <definedName name="TMGXO_R" localSheetId="3">#REF!</definedName>
    <definedName name="TMGXO_R" localSheetId="12">#REF!</definedName>
    <definedName name="TMGXO_R" localSheetId="13">#REF!</definedName>
    <definedName name="TMGXO_R">#REF!</definedName>
    <definedName name="TMGXO_RPCH" localSheetId="9">#REF!</definedName>
    <definedName name="TMGXO_RPCH" localSheetId="11">#REF!</definedName>
    <definedName name="TMGXO_RPCH" localSheetId="8">#REF!</definedName>
    <definedName name="TMGXO_RPCH" localSheetId="0">#REF!</definedName>
    <definedName name="TMGXO_RPCH" localSheetId="3">#REF!</definedName>
    <definedName name="TMGXO_RPCH" localSheetId="12">#REF!</definedName>
    <definedName name="TMGXO_RPCH" localSheetId="13">#REF!</definedName>
    <definedName name="TMGXO_RPCH">#REF!</definedName>
    <definedName name="TMS" localSheetId="9">#REF!</definedName>
    <definedName name="TMS" localSheetId="11">#REF!</definedName>
    <definedName name="TMS" localSheetId="8">#REF!</definedName>
    <definedName name="TMS" localSheetId="0">#REF!</definedName>
    <definedName name="TMS" localSheetId="3">#REF!</definedName>
    <definedName name="TMS" localSheetId="12">#REF!</definedName>
    <definedName name="TMS" localSheetId="13">#REF!</definedName>
    <definedName name="TMS">#REF!</definedName>
    <definedName name="TNAME" localSheetId="9">#REF!</definedName>
    <definedName name="TNAME" localSheetId="11">#REF!</definedName>
    <definedName name="TNAME" localSheetId="8">#REF!</definedName>
    <definedName name="TNAME" localSheetId="0">#REF!</definedName>
    <definedName name="TNAME" localSheetId="12">#REF!</definedName>
    <definedName name="TNAME" localSheetId="13">#REF!</definedName>
    <definedName name="TNAME">#REF!</definedName>
    <definedName name="tnt">#N/A</definedName>
    <definedName name="TNTmar">#N/A</definedName>
    <definedName name="tntoct">#N/A</definedName>
    <definedName name="TOC" localSheetId="9">#REF!</definedName>
    <definedName name="TOC" localSheetId="11">#REF!</definedName>
    <definedName name="TOC" localSheetId="8">#REF!</definedName>
    <definedName name="TOC" localSheetId="0">#REF!</definedName>
    <definedName name="TOC" localSheetId="1">#REF!</definedName>
    <definedName name="TOC" localSheetId="3">#REF!</definedName>
    <definedName name="TOC" localSheetId="7">#REF!</definedName>
    <definedName name="TOC" localSheetId="12">#REF!</definedName>
    <definedName name="TOC" localSheetId="13">#REF!</definedName>
    <definedName name="TOC">#REF!</definedName>
    <definedName name="TODO">[154]BCC!$A$1:$N$821,[154]BCC!$A$822:$N$1624</definedName>
    <definedName name="TOT00" localSheetId="9">#REF!</definedName>
    <definedName name="TOT00" localSheetId="11">#REF!</definedName>
    <definedName name="TOT00" localSheetId="8">#REF!</definedName>
    <definedName name="TOT00" localSheetId="0">#REF!</definedName>
    <definedName name="TOT00" localSheetId="1">#REF!</definedName>
    <definedName name="TOT00" localSheetId="3">#REF!</definedName>
    <definedName name="TOT00" localSheetId="7">#REF!</definedName>
    <definedName name="TOT00" localSheetId="12">#REF!</definedName>
    <definedName name="TOT00" localSheetId="13">#REF!</definedName>
    <definedName name="TOT00">#REF!</definedName>
    <definedName name="TOTAL" localSheetId="9">#REF!</definedName>
    <definedName name="TOTAL" localSheetId="11">#REF!</definedName>
    <definedName name="TOTAL" localSheetId="8">#REF!</definedName>
    <definedName name="TOTAL" localSheetId="0">#REF!</definedName>
    <definedName name="TOTAL" localSheetId="1">#REF!</definedName>
    <definedName name="TOTAL" localSheetId="3">#REF!</definedName>
    <definedName name="TOTAL" localSheetId="7">#REF!</definedName>
    <definedName name="TOTAL" localSheetId="12">#REF!</definedName>
    <definedName name="TOTAL" localSheetId="13">#REF!</definedName>
    <definedName name="TOTAL">#REF!</definedName>
    <definedName name="TOWEO" localSheetId="9">#REF!</definedName>
    <definedName name="TOWEO" localSheetId="11">#REF!</definedName>
    <definedName name="TOWEO" localSheetId="8">#REF!</definedName>
    <definedName name="TOWEO" localSheetId="0">#REF!</definedName>
    <definedName name="TOWEO" localSheetId="7">#REF!</definedName>
    <definedName name="TOWEO" localSheetId="12">#REF!</definedName>
    <definedName name="TOWEO" localSheetId="13">#REF!</definedName>
    <definedName name="TOWEO">#REF!</definedName>
    <definedName name="Trade" localSheetId="9">#REF!</definedName>
    <definedName name="Trade" localSheetId="11">#REF!</definedName>
    <definedName name="Trade" localSheetId="8">#REF!</definedName>
    <definedName name="Trade" localSheetId="0">#REF!</definedName>
    <definedName name="Trade" localSheetId="3">#REF!</definedName>
    <definedName name="Trade" localSheetId="12">#REF!</definedName>
    <definedName name="Trade" localSheetId="13">#REF!</definedName>
    <definedName name="Trade">#REF!</definedName>
    <definedName name="TRADE3" localSheetId="3">[19]Trade!#REF!</definedName>
    <definedName name="TRADE3">[19]Trade!#REF!</definedName>
    <definedName name="trans" localSheetId="9">#REF!</definedName>
    <definedName name="trans" localSheetId="11">#REF!</definedName>
    <definedName name="trans" localSheetId="8">#REF!</definedName>
    <definedName name="trans" localSheetId="0">#REF!</definedName>
    <definedName name="trans" localSheetId="1">#REF!</definedName>
    <definedName name="trans" localSheetId="3">#REF!</definedName>
    <definedName name="trans" localSheetId="7">#REF!</definedName>
    <definedName name="trans" localSheetId="12">#REF!</definedName>
    <definedName name="trans" localSheetId="13">#REF!</definedName>
    <definedName name="trans">#REF!</definedName>
    <definedName name="TransChoice" localSheetId="15">OFFSET(TransList,0,0,COUNTA(TransList),1)</definedName>
    <definedName name="TransChoice" localSheetId="4">OFFSET(TransList,0,0,COUNTA(TransList),1)</definedName>
    <definedName name="TransChoice" localSheetId="9">OFFSET(TransList,0,0,COUNTA(TransList),1)</definedName>
    <definedName name="TransChoice" localSheetId="11">OFFSET(TransList,0,0,COUNTA(TransList),1)</definedName>
    <definedName name="TransChoice" localSheetId="8">OFFSET(TransList,0,0,COUNTA(TransList),1)</definedName>
    <definedName name="TransChoice" localSheetId="0">OFFSET(TransList,0,0,COUNTA(TransList),1)</definedName>
    <definedName name="TransChoice" localSheetId="1">OFFSET(TransList,0,0,COUNTA(TransList),1)</definedName>
    <definedName name="TransChoice" localSheetId="3">OFFSET(TransList,0,0,COUNTA(TransList),1)</definedName>
    <definedName name="TransChoice" localSheetId="7">OFFSET(TransList,0,0,COUNTA(TransList),1)</definedName>
    <definedName name="TransChoice" localSheetId="10">OFFSET(TransList,0,0,COUNTA(TransList),1)</definedName>
    <definedName name="TransChoice" localSheetId="12">OFFSET(TransList,0,0,COUNTA(TransList),1)</definedName>
    <definedName name="TransChoice" localSheetId="13">OFFSET(TransList,0,0,COUNTA(TransList),1)</definedName>
    <definedName name="TransChoice">OFFSET(TransList,0,0,COUNTA(TransList),1)</definedName>
    <definedName name="Transfer_check" localSheetId="9">#REF!</definedName>
    <definedName name="Transfer_check" localSheetId="11">#REF!</definedName>
    <definedName name="Transfer_check" localSheetId="8">#REF!</definedName>
    <definedName name="Transfer_check" localSheetId="0">#REF!</definedName>
    <definedName name="Transfer_check" localSheetId="1">#REF!</definedName>
    <definedName name="Transfer_check" localSheetId="3">#REF!</definedName>
    <definedName name="Transfer_check" localSheetId="7">#REF!</definedName>
    <definedName name="Transfer_check" localSheetId="12">#REF!</definedName>
    <definedName name="Transfer_check" localSheetId="13">#REF!</definedName>
    <definedName name="Transfer_check">#REF!</definedName>
    <definedName name="TRANSFERENCIA" localSheetId="4">[76]!TRANSFERENCIA</definedName>
    <definedName name="TRANSFERENCIA" localSheetId="1">#REF!</definedName>
    <definedName name="TRANSFERENCIA" localSheetId="3">[76]!TRANSFERENCIA</definedName>
    <definedName name="TRANSFERENCIA" localSheetId="7">[76]!TRANSFERENCIA</definedName>
    <definedName name="TRANSFERENCIA" localSheetId="10">[76]!TRANSFERENCIA</definedName>
    <definedName name="TRANSFERENCIA" localSheetId="13">[76]!TRANSFERENCIA</definedName>
    <definedName name="TRANSFERENCIA">[76]!TRANSFERENCIA</definedName>
    <definedName name="TRANSFERENCIA_DE_SERVICIOS__LEY_N__24049_Y_COMPLEMENTARIAS">[4]C!$B$14:$N$14</definedName>
    <definedName name="TRANSNAVE" localSheetId="9">#REF!</definedName>
    <definedName name="TRANSNAVE" localSheetId="11">#REF!</definedName>
    <definedName name="TRANSNAVE" localSheetId="8">#REF!</definedName>
    <definedName name="TRANSNAVE" localSheetId="0">#REF!</definedName>
    <definedName name="TRANSNAVE" localSheetId="1">#REF!</definedName>
    <definedName name="TRANSNAVE" localSheetId="3">#REF!</definedName>
    <definedName name="TRANSNAVE" localSheetId="7">#REF!</definedName>
    <definedName name="TRANSNAVE" localSheetId="12">#REF!</definedName>
    <definedName name="TRANSNAVE" localSheetId="13">#REF!</definedName>
    <definedName name="TRANSNAVE">#REF!</definedName>
    <definedName name="transp">#N/A</definedName>
    <definedName name="transporte">#N/A</definedName>
    <definedName name="TRAS">#N/A</definedName>
    <definedName name="trert" localSheetId="8" hidden="1">'[96]Fax a enviar'!#REF!</definedName>
    <definedName name="trert" localSheetId="0" hidden="1">'[96]Fax a enviar'!#REF!</definedName>
    <definedName name="trert" localSheetId="1" hidden="1">#REF!</definedName>
    <definedName name="trert" localSheetId="3" hidden="1">'[96]Fax a enviar'!#REF!</definedName>
    <definedName name="trert" localSheetId="7" hidden="1">'[96]Fax a enviar'!#REF!</definedName>
    <definedName name="trert" hidden="1">'[96]Fax a enviar'!#REF!</definedName>
    <definedName name="TRIGO" localSheetId="9">#REF!</definedName>
    <definedName name="TRIGO" localSheetId="11">#REF!</definedName>
    <definedName name="TRIGO" localSheetId="8">#REF!</definedName>
    <definedName name="TRIGO" localSheetId="0">#REF!</definedName>
    <definedName name="TRIGO" localSheetId="1">#REF!</definedName>
    <definedName name="TRIGO" localSheetId="3">#REF!</definedName>
    <definedName name="TRIGO" localSheetId="7">#REF!</definedName>
    <definedName name="TRIGO" localSheetId="12">#REF!</definedName>
    <definedName name="TRIGO" localSheetId="13">#REF!</definedName>
    <definedName name="TRIGO">#REF!</definedName>
    <definedName name="Trim">[124]Codigos!$A$5:$E$11</definedName>
    <definedName name="trim9702" localSheetId="8">[155]bop1!#REF!</definedName>
    <definedName name="trim9702" localSheetId="0">[155]bop1!#REF!</definedName>
    <definedName name="trim9702" localSheetId="1">[155]bop1!#REF!</definedName>
    <definedName name="trim9702" localSheetId="3">[155]bop1!#REF!</definedName>
    <definedName name="trim9702" localSheetId="7">[155]bop1!#REF!</definedName>
    <definedName name="trim9702">[155]bop1!#REF!</definedName>
    <definedName name="trim9798990001" localSheetId="8">'[156]bop1datos rev'!#REF!</definedName>
    <definedName name="trim9798990001" localSheetId="0">'[156]bop1datos rev'!#REF!</definedName>
    <definedName name="trim9798990001" localSheetId="1">'[156]bop1datos rev'!#REF!</definedName>
    <definedName name="trim9798990001" localSheetId="3">'[156]bop1datos rev'!#REF!</definedName>
    <definedName name="trim9798990001" localSheetId="7">'[156]bop1datos rev'!#REF!</definedName>
    <definedName name="trim9798990001">'[156]bop1datos rev'!#REF!</definedName>
    <definedName name="trimestres9902" localSheetId="8">[155]bop1!#REF!</definedName>
    <definedName name="trimestres9902" localSheetId="0">[155]bop1!#REF!</definedName>
    <definedName name="trimestres9902" localSheetId="1">[155]bop1!#REF!</definedName>
    <definedName name="trimestres9902" localSheetId="3">[155]bop1!#REF!</definedName>
    <definedName name="trimestres9902" localSheetId="7">[155]bop1!#REF!</definedName>
    <definedName name="trimestres9902">[155]bop1!#REF!</definedName>
    <definedName name="trrtr" localSheetId="9" hidden="1">#REF!</definedName>
    <definedName name="trrtr" localSheetId="11" hidden="1">#REF!</definedName>
    <definedName name="trrtr" localSheetId="8" hidden="1">#REF!</definedName>
    <definedName name="trrtr" localSheetId="0" hidden="1">#REF!</definedName>
    <definedName name="trrtr" localSheetId="1" hidden="1">#REF!</definedName>
    <definedName name="trrtr" localSheetId="3" hidden="1">#REF!</definedName>
    <definedName name="trrtr" localSheetId="7" hidden="1">#REF!</definedName>
    <definedName name="trrtr" localSheetId="12" hidden="1">#REF!</definedName>
    <definedName name="trrtr" localSheetId="13" hidden="1">#REF!</definedName>
    <definedName name="trrtr" hidden="1">#REF!</definedName>
    <definedName name="trtert" localSheetId="8" hidden="1">'[96]Fax a enviar'!#REF!</definedName>
    <definedName name="trtert" localSheetId="0" hidden="1">'[96]Fax a enviar'!#REF!</definedName>
    <definedName name="trtert" localSheetId="1" hidden="1">#REF!</definedName>
    <definedName name="trtert" localSheetId="3" hidden="1">'[96]Fax a enviar'!#REF!</definedName>
    <definedName name="trtert" localSheetId="7" hidden="1">'[96]Fax a enviar'!#REF!</definedName>
    <definedName name="trtert" hidden="1">'[96]Fax a enviar'!#REF!</definedName>
    <definedName name="trtr" localSheetId="8" hidden="1">'[96]Fax a enviar'!#REF!</definedName>
    <definedName name="trtr" localSheetId="0" hidden="1">'[96]Fax a enviar'!#REF!</definedName>
    <definedName name="trtr" localSheetId="1" hidden="1">#REF!</definedName>
    <definedName name="trtr" localSheetId="3" hidden="1">'[96]Fax a enviar'!#REF!</definedName>
    <definedName name="trtr" localSheetId="7" hidden="1">'[96]Fax a enviar'!#REF!</definedName>
    <definedName name="trtr" hidden="1">'[96]Fax a enviar'!#REF!</definedName>
    <definedName name="tt" localSheetId="9">#REF!</definedName>
    <definedName name="tt" localSheetId="11">#REF!</definedName>
    <definedName name="tt" localSheetId="8">#REF!</definedName>
    <definedName name="tt" localSheetId="0">#REF!</definedName>
    <definedName name="tt" localSheetId="1">#REF!</definedName>
    <definedName name="tt" localSheetId="3">#REF!</definedName>
    <definedName name="tt" localSheetId="7">#REF!</definedName>
    <definedName name="tt" localSheetId="12">#REF!</definedName>
    <definedName name="tt" localSheetId="13">#REF!</definedName>
    <definedName name="tt">#REF!</definedName>
    <definedName name="tta" localSheetId="9">#REF!</definedName>
    <definedName name="tta" localSheetId="11">#REF!</definedName>
    <definedName name="tta" localSheetId="8">#REF!</definedName>
    <definedName name="tta" localSheetId="0">#REF!</definedName>
    <definedName name="tta" localSheetId="1">#REF!</definedName>
    <definedName name="tta" localSheetId="3">#REF!</definedName>
    <definedName name="tta" localSheetId="7">#REF!</definedName>
    <definedName name="tta" localSheetId="12">#REF!</definedName>
    <definedName name="tta" localSheetId="13">#REF!</definedName>
    <definedName name="tta">#REF!</definedName>
    <definedName name="ttaa" localSheetId="9">#REF!</definedName>
    <definedName name="ttaa" localSheetId="11">#REF!</definedName>
    <definedName name="ttaa" localSheetId="8">#REF!</definedName>
    <definedName name="ttaa" localSheetId="0">#REF!</definedName>
    <definedName name="ttaa" localSheetId="1">#REF!</definedName>
    <definedName name="ttaa" localSheetId="3">#REF!</definedName>
    <definedName name="ttaa" localSheetId="7">#REF!</definedName>
    <definedName name="ttaa" localSheetId="12">#REF!</definedName>
    <definedName name="ttaa" localSheetId="13">#REF!</definedName>
    <definedName name="ttaa">#REF!</definedName>
    <definedName name="ttetet" localSheetId="8" hidden="1">'[96]Fax a enviar'!#REF!</definedName>
    <definedName name="ttetet" localSheetId="0" hidden="1">'[96]Fax a enviar'!#REF!</definedName>
    <definedName name="ttetet" localSheetId="3" hidden="1">'[96]Fax a enviar'!#REF!</definedName>
    <definedName name="ttetet" localSheetId="7" hidden="1">'[96]Fax a enviar'!#REF!</definedName>
    <definedName name="ttetet" hidden="1">'[96]Fax a enviar'!#REF!</definedName>
    <definedName name="ttt" localSheetId="8" hidden="1">'[90]Fax a enviar'!#REF!</definedName>
    <definedName name="ttt" localSheetId="0" hidden="1">'[90]Fax a enviar'!#REF!</definedName>
    <definedName name="ttt" localSheetId="3" hidden="1">'[90]Fax a enviar'!#REF!</definedName>
    <definedName name="ttt" localSheetId="7" hidden="1">'[90]Fax a enviar'!#REF!</definedName>
    <definedName name="ttt" hidden="1">'[90]Fax a enviar'!#REF!</definedName>
    <definedName name="tttt" localSheetId="15" hidden="1">{"Tab1",#N/A,FALSE,"P";"Tab2",#N/A,FALSE,"P"}</definedName>
    <definedName name="tttt" localSheetId="9" hidden="1">{"Tab1",#N/A,FALSE,"P";"Tab2",#N/A,FALSE,"P"}</definedName>
    <definedName name="tttt" localSheetId="11" hidden="1">{"Tab1",#N/A,FALSE,"P";"Tab2",#N/A,FALSE,"P"}</definedName>
    <definedName name="tttt" localSheetId="8" hidden="1">{"Tab1",#N/A,FALSE,"P";"Tab2",#N/A,FALSE,"P"}</definedName>
    <definedName name="tttt" localSheetId="0" hidden="1">{"Tab1",#N/A,FALSE,"P";"Tab2",#N/A,FALSE,"P"}</definedName>
    <definedName name="tttt" localSheetId="1" hidden="1">{"Tab1",#N/A,FALSE,"P";"Tab2",#N/A,FALSE,"P"}</definedName>
    <definedName name="tttt" localSheetId="3" hidden="1">{"Tab1",#N/A,FALSE,"P";"Tab2",#N/A,FALSE,"P"}</definedName>
    <definedName name="tttt" localSheetId="7" hidden="1">{"Tab1",#N/A,FALSE,"P";"Tab2",#N/A,FALSE,"P"}</definedName>
    <definedName name="tttt" localSheetId="10" hidden="1">{"Tab1",#N/A,FALSE,"P";"Tab2",#N/A,FALSE,"P"}</definedName>
    <definedName name="tttt" localSheetId="12" hidden="1">{"Tab1",#N/A,FALSE,"P";"Tab2",#N/A,FALSE,"P"}</definedName>
    <definedName name="tttt" localSheetId="13" hidden="1">{"Tab1",#N/A,FALSE,"P";"Tab2",#N/A,FALSE,"P"}</definedName>
    <definedName name="tttt" hidden="1">{"Tab1",#N/A,FALSE,"P";"Tab2",#N/A,FALSE,"P"}</definedName>
    <definedName name="ttttt" hidden="1">[123]M!#REF!</definedName>
    <definedName name="twetwee" localSheetId="9" hidden="1">#REF!</definedName>
    <definedName name="twetwee" localSheetId="11" hidden="1">#REF!</definedName>
    <definedName name="twetwee" localSheetId="8" hidden="1">#REF!</definedName>
    <definedName name="twetwee" localSheetId="0" hidden="1">#REF!</definedName>
    <definedName name="twetwee" localSheetId="1" hidden="1">#REF!</definedName>
    <definedName name="twetwee" localSheetId="3" hidden="1">#REF!</definedName>
    <definedName name="twetwee" localSheetId="7" hidden="1">#REF!</definedName>
    <definedName name="twetwee" localSheetId="12" hidden="1">#REF!</definedName>
    <definedName name="twetwee" localSheetId="13" hidden="1">#REF!</definedName>
    <definedName name="twetwee" hidden="1">#REF!</definedName>
    <definedName name="TX" localSheetId="9">#REF!</definedName>
    <definedName name="TX" localSheetId="11">#REF!</definedName>
    <definedName name="TX" localSheetId="8">#REF!</definedName>
    <definedName name="TX" localSheetId="0">#REF!</definedName>
    <definedName name="TX" localSheetId="1">#REF!</definedName>
    <definedName name="TX" localSheetId="3">#REF!</definedName>
    <definedName name="TX" localSheetId="7">#REF!</definedName>
    <definedName name="TX" localSheetId="12">#REF!</definedName>
    <definedName name="TX" localSheetId="13">#REF!</definedName>
    <definedName name="TX">#REF!</definedName>
    <definedName name="TX_D" localSheetId="9">#REF!</definedName>
    <definedName name="TX_D" localSheetId="11">#REF!</definedName>
    <definedName name="TX_D" localSheetId="8">#REF!</definedName>
    <definedName name="TX_D" localSheetId="0">#REF!</definedName>
    <definedName name="TX_D" localSheetId="3">#REF!</definedName>
    <definedName name="TX_D" localSheetId="7">#REF!</definedName>
    <definedName name="TX_D" localSheetId="12">#REF!</definedName>
    <definedName name="TX_D" localSheetId="13">#REF!</definedName>
    <definedName name="TX_D">#REF!</definedName>
    <definedName name="TX_DPCH" localSheetId="9">#REF!</definedName>
    <definedName name="TX_DPCH" localSheetId="11">#REF!</definedName>
    <definedName name="TX_DPCH" localSheetId="8">#REF!</definedName>
    <definedName name="TX_DPCH" localSheetId="0">#REF!</definedName>
    <definedName name="TX_DPCH" localSheetId="3">#REF!</definedName>
    <definedName name="TX_DPCH" localSheetId="12">#REF!</definedName>
    <definedName name="TX_DPCH" localSheetId="13">#REF!</definedName>
    <definedName name="TX_DPCH">#REF!</definedName>
    <definedName name="TX_R" localSheetId="9">#REF!</definedName>
    <definedName name="TX_R" localSheetId="11">#REF!</definedName>
    <definedName name="TX_R" localSheetId="8">#REF!</definedName>
    <definedName name="TX_R" localSheetId="0">#REF!</definedName>
    <definedName name="TX_R" localSheetId="3">#REF!</definedName>
    <definedName name="TX_R" localSheetId="12">#REF!</definedName>
    <definedName name="TX_R" localSheetId="13">#REF!</definedName>
    <definedName name="TX_R">#REF!</definedName>
    <definedName name="TX_RPCH" localSheetId="9">#REF!</definedName>
    <definedName name="TX_RPCH" localSheetId="11">#REF!</definedName>
    <definedName name="TX_RPCH" localSheetId="8">#REF!</definedName>
    <definedName name="TX_RPCH" localSheetId="0">#REF!</definedName>
    <definedName name="TX_RPCH" localSheetId="3">#REF!</definedName>
    <definedName name="TX_RPCH" localSheetId="12">#REF!</definedName>
    <definedName name="TX_RPCH" localSheetId="13">#REF!</definedName>
    <definedName name="TX_RPCH">#REF!</definedName>
    <definedName name="TXG" localSheetId="9">#REF!</definedName>
    <definedName name="TXG" localSheetId="11">#REF!</definedName>
    <definedName name="TXG" localSheetId="8">#REF!</definedName>
    <definedName name="TXG" localSheetId="0">#REF!</definedName>
    <definedName name="TXG" localSheetId="3">#REF!</definedName>
    <definedName name="TXG" localSheetId="12">#REF!</definedName>
    <definedName name="TXG" localSheetId="13">#REF!</definedName>
    <definedName name="TXG">#REF!</definedName>
    <definedName name="TXG_D">#N/A</definedName>
    <definedName name="TXG_DPCH" localSheetId="9">#REF!</definedName>
    <definedName name="TXG_DPCH" localSheetId="11">#REF!</definedName>
    <definedName name="TXG_DPCH" localSheetId="8">#REF!</definedName>
    <definedName name="TXG_DPCH" localSheetId="0">#REF!</definedName>
    <definedName name="TXG_DPCH" localSheetId="1">#REF!</definedName>
    <definedName name="TXG_DPCH" localSheetId="3">#REF!</definedName>
    <definedName name="TXG_DPCH" localSheetId="7">#REF!</definedName>
    <definedName name="TXG_DPCH" localSheetId="12">#REF!</definedName>
    <definedName name="TXG_DPCH" localSheetId="13">#REF!</definedName>
    <definedName name="TXG_DPCH">#REF!</definedName>
    <definedName name="TXG_R" localSheetId="9">#REF!</definedName>
    <definedName name="TXG_R" localSheetId="11">#REF!</definedName>
    <definedName name="TXG_R" localSheetId="8">#REF!</definedName>
    <definedName name="TXG_R" localSheetId="0">#REF!</definedName>
    <definedName name="TXG_R" localSheetId="1">#REF!</definedName>
    <definedName name="TXG_R" localSheetId="3">#REF!</definedName>
    <definedName name="TXG_R" localSheetId="7">#REF!</definedName>
    <definedName name="TXG_R" localSheetId="12">#REF!</definedName>
    <definedName name="TXG_R" localSheetId="13">#REF!</definedName>
    <definedName name="TXG_R">#REF!</definedName>
    <definedName name="TXG_RPCH" localSheetId="9">#REF!</definedName>
    <definedName name="TXG_RPCH" localSheetId="11">#REF!</definedName>
    <definedName name="TXG_RPCH" localSheetId="8">#REF!</definedName>
    <definedName name="TXG_RPCH" localSheetId="0">#REF!</definedName>
    <definedName name="TXG_RPCH" localSheetId="1">#REF!</definedName>
    <definedName name="TXG_RPCH" localSheetId="3">#REF!</definedName>
    <definedName name="TXG_RPCH" localSheetId="7">#REF!</definedName>
    <definedName name="TXG_RPCH" localSheetId="12">#REF!</definedName>
    <definedName name="TXG_RPCH" localSheetId="13">#REF!</definedName>
    <definedName name="TXG_RPCH">#REF!</definedName>
    <definedName name="TXGO">#N/A</definedName>
    <definedName name="TXGO_D" localSheetId="9">#REF!</definedName>
    <definedName name="TXGO_D" localSheetId="11">#REF!</definedName>
    <definedName name="TXGO_D" localSheetId="8">#REF!</definedName>
    <definedName name="TXGO_D" localSheetId="0">#REF!</definedName>
    <definedName name="TXGO_D" localSheetId="1">#REF!</definedName>
    <definedName name="TXGO_D" localSheetId="3">#REF!</definedName>
    <definedName name="TXGO_D" localSheetId="7">#REF!</definedName>
    <definedName name="TXGO_D" localSheetId="12">#REF!</definedName>
    <definedName name="TXGO_D" localSheetId="13">#REF!</definedName>
    <definedName name="TXGO_D">#REF!</definedName>
    <definedName name="TXGO_DPCH" localSheetId="9">#REF!</definedName>
    <definedName name="TXGO_DPCH" localSheetId="11">#REF!</definedName>
    <definedName name="TXGO_DPCH" localSheetId="8">#REF!</definedName>
    <definedName name="TXGO_DPCH" localSheetId="0">#REF!</definedName>
    <definedName name="TXGO_DPCH" localSheetId="1">#REF!</definedName>
    <definedName name="TXGO_DPCH" localSheetId="3">#REF!</definedName>
    <definedName name="TXGO_DPCH" localSheetId="7">#REF!</definedName>
    <definedName name="TXGO_DPCH" localSheetId="12">#REF!</definedName>
    <definedName name="TXGO_DPCH" localSheetId="13">#REF!</definedName>
    <definedName name="TXGO_DPCH">#REF!</definedName>
    <definedName name="TXGO_R" localSheetId="9">#REF!</definedName>
    <definedName name="TXGO_R" localSheetId="11">#REF!</definedName>
    <definedName name="TXGO_R" localSheetId="8">#REF!</definedName>
    <definedName name="TXGO_R" localSheetId="0">#REF!</definedName>
    <definedName name="TXGO_R" localSheetId="1">#REF!</definedName>
    <definedName name="TXGO_R" localSheetId="3">#REF!</definedName>
    <definedName name="TXGO_R" localSheetId="7">#REF!</definedName>
    <definedName name="TXGO_R" localSheetId="12">#REF!</definedName>
    <definedName name="TXGO_R" localSheetId="13">#REF!</definedName>
    <definedName name="TXGO_R">#REF!</definedName>
    <definedName name="TXGO_RPCH" localSheetId="9">#REF!</definedName>
    <definedName name="TXGO_RPCH" localSheetId="11">#REF!</definedName>
    <definedName name="TXGO_RPCH" localSheetId="8">#REF!</definedName>
    <definedName name="TXGO_RPCH" localSheetId="0">#REF!</definedName>
    <definedName name="TXGO_RPCH" localSheetId="3">#REF!</definedName>
    <definedName name="TXGO_RPCH" localSheetId="12">#REF!</definedName>
    <definedName name="TXGO_RPCH" localSheetId="13">#REF!</definedName>
    <definedName name="TXGO_RPCH">#REF!</definedName>
    <definedName name="TXGXO" localSheetId="9">#REF!</definedName>
    <definedName name="TXGXO" localSheetId="11">#REF!</definedName>
    <definedName name="TXGXO" localSheetId="8">#REF!</definedName>
    <definedName name="TXGXO" localSheetId="0">#REF!</definedName>
    <definedName name="TXGXO" localSheetId="3">#REF!</definedName>
    <definedName name="TXGXO" localSheetId="12">#REF!</definedName>
    <definedName name="TXGXO" localSheetId="13">#REF!</definedName>
    <definedName name="TXGXO">#REF!</definedName>
    <definedName name="TXGXO_D" localSheetId="9">#REF!</definedName>
    <definedName name="TXGXO_D" localSheetId="11">#REF!</definedName>
    <definedName name="TXGXO_D" localSheetId="8">#REF!</definedName>
    <definedName name="TXGXO_D" localSheetId="0">#REF!</definedName>
    <definedName name="TXGXO_D" localSheetId="3">#REF!</definedName>
    <definedName name="TXGXO_D" localSheetId="12">#REF!</definedName>
    <definedName name="TXGXO_D" localSheetId="13">#REF!</definedName>
    <definedName name="TXGXO_D">#REF!</definedName>
    <definedName name="TXGXO_DPCH" localSheetId="9">#REF!</definedName>
    <definedName name="TXGXO_DPCH" localSheetId="11">#REF!</definedName>
    <definedName name="TXGXO_DPCH" localSheetId="8">#REF!</definedName>
    <definedName name="TXGXO_DPCH" localSheetId="0">#REF!</definedName>
    <definedName name="TXGXO_DPCH" localSheetId="3">#REF!</definedName>
    <definedName name="TXGXO_DPCH" localSheetId="12">#REF!</definedName>
    <definedName name="TXGXO_DPCH" localSheetId="13">#REF!</definedName>
    <definedName name="TXGXO_DPCH">#REF!</definedName>
    <definedName name="TXGXO_R" localSheetId="9">#REF!</definedName>
    <definedName name="TXGXO_R" localSheetId="11">#REF!</definedName>
    <definedName name="TXGXO_R" localSheetId="8">#REF!</definedName>
    <definedName name="TXGXO_R" localSheetId="0">#REF!</definedName>
    <definedName name="TXGXO_R" localSheetId="3">#REF!</definedName>
    <definedName name="TXGXO_R" localSheetId="12">#REF!</definedName>
    <definedName name="TXGXO_R" localSheetId="13">#REF!</definedName>
    <definedName name="TXGXO_R">#REF!</definedName>
    <definedName name="TXGXO_RPCH" localSheetId="9">#REF!</definedName>
    <definedName name="TXGXO_RPCH" localSheetId="11">#REF!</definedName>
    <definedName name="TXGXO_RPCH" localSheetId="8">#REF!</definedName>
    <definedName name="TXGXO_RPCH" localSheetId="0">#REF!</definedName>
    <definedName name="TXGXO_RPCH" localSheetId="3">#REF!</definedName>
    <definedName name="TXGXO_RPCH" localSheetId="12">#REF!</definedName>
    <definedName name="TXGXO_RPCH" localSheetId="13">#REF!</definedName>
    <definedName name="TXGXO_RPCH">#REF!</definedName>
    <definedName name="TXS" localSheetId="9">#REF!</definedName>
    <definedName name="TXS" localSheetId="11">#REF!</definedName>
    <definedName name="TXS" localSheetId="8">#REF!</definedName>
    <definedName name="TXS" localSheetId="0">#REF!</definedName>
    <definedName name="TXS" localSheetId="3">#REF!</definedName>
    <definedName name="TXS" localSheetId="12">#REF!</definedName>
    <definedName name="TXS" localSheetId="13">#REF!</definedName>
    <definedName name="TXS">#REF!</definedName>
    <definedName name="ty" localSheetId="15" hidden="1">{"Riqfin97",#N/A,FALSE,"Tran";"Riqfinpro",#N/A,FALSE,"Tran"}</definedName>
    <definedName name="ty" localSheetId="9" hidden="1">{"Riqfin97",#N/A,FALSE,"Tran";"Riqfinpro",#N/A,FALSE,"Tran"}</definedName>
    <definedName name="ty" localSheetId="11" hidden="1">{"Riqfin97",#N/A,FALSE,"Tran";"Riqfinpro",#N/A,FALSE,"Tran"}</definedName>
    <definedName name="ty" localSheetId="8" hidden="1">{"Riqfin97",#N/A,FALSE,"Tran";"Riqfinpro",#N/A,FALSE,"Tran"}</definedName>
    <definedName name="ty" localSheetId="0" hidden="1">{"Riqfin97",#N/A,FALSE,"Tran";"Riqfinpro",#N/A,FALSE,"Tran"}</definedName>
    <definedName name="ty" localSheetId="1" hidden="1">{"Riqfin97",#N/A,FALSE,"Tran";"Riqfinpro",#N/A,FALSE,"Tran"}</definedName>
    <definedName name="ty" localSheetId="3" hidden="1">{"Riqfin97",#N/A,FALSE,"Tran";"Riqfinpro",#N/A,FALSE,"Tran"}</definedName>
    <definedName name="ty" localSheetId="7" hidden="1">{"Riqfin97",#N/A,FALSE,"Tran";"Riqfinpro",#N/A,FALSE,"Tran"}</definedName>
    <definedName name="ty" localSheetId="10" hidden="1">{"Riqfin97",#N/A,FALSE,"Tran";"Riqfinpro",#N/A,FALSE,"Tran"}</definedName>
    <definedName name="ty" localSheetId="12" hidden="1">{"Riqfin97",#N/A,FALSE,"Tran";"Riqfinpro",#N/A,FALSE,"Tran"}</definedName>
    <definedName name="ty" localSheetId="13" hidden="1">{"Riqfin97",#N/A,FALSE,"Tran";"Riqfinpro",#N/A,FALSE,"Tran"}</definedName>
    <definedName name="ty" hidden="1">{"Riqfin97",#N/A,FALSE,"Tran";"Riqfinpro",#N/A,FALSE,"Tran"}</definedName>
    <definedName name="UAED" localSheetId="9">#REF!</definedName>
    <definedName name="UAED" localSheetId="11">#REF!</definedName>
    <definedName name="UAED" localSheetId="8">#REF!</definedName>
    <definedName name="UAED" localSheetId="0">#REF!</definedName>
    <definedName name="UAED" localSheetId="1">#REF!</definedName>
    <definedName name="UAED" localSheetId="3">#REF!</definedName>
    <definedName name="UAED" localSheetId="7">#REF!</definedName>
    <definedName name="UAED" localSheetId="12">#REF!</definedName>
    <definedName name="UAED" localSheetId="13">#REF!</definedName>
    <definedName name="UAED">#REF!</definedName>
    <definedName name="UAED1" localSheetId="9">#REF!</definedName>
    <definedName name="UAED1" localSheetId="11">#REF!</definedName>
    <definedName name="UAED1" localSheetId="8">#REF!</definedName>
    <definedName name="UAED1" localSheetId="0">#REF!</definedName>
    <definedName name="UAED1" localSheetId="1">#REF!</definedName>
    <definedName name="UAED1" localSheetId="3">#REF!</definedName>
    <definedName name="UAED1" localSheetId="7">#REF!</definedName>
    <definedName name="UAED1" localSheetId="12">#REF!</definedName>
    <definedName name="UAED1" localSheetId="13">#REF!</definedName>
    <definedName name="UAED1">#REF!</definedName>
    <definedName name="UC" localSheetId="9">#REF!</definedName>
    <definedName name="UC" localSheetId="11">#REF!</definedName>
    <definedName name="UC" localSheetId="8">#REF!</definedName>
    <definedName name="UC" localSheetId="0">#REF!</definedName>
    <definedName name="UC" localSheetId="1">#REF!</definedName>
    <definedName name="UC" localSheetId="3">#REF!</definedName>
    <definedName name="UC" localSheetId="7">#REF!</definedName>
    <definedName name="UC" localSheetId="12">#REF!</definedName>
    <definedName name="UC" localSheetId="13">#REF!</definedName>
    <definedName name="UC">#REF!</definedName>
    <definedName name="UC1A" localSheetId="9">#REF!</definedName>
    <definedName name="UC1A" localSheetId="11">#REF!</definedName>
    <definedName name="UC1A" localSheetId="8">#REF!</definedName>
    <definedName name="UC1A" localSheetId="0">#REF!</definedName>
    <definedName name="UC1A" localSheetId="1">#REF!</definedName>
    <definedName name="UC1A" localSheetId="3">#REF!</definedName>
    <definedName name="UC1A" localSheetId="12">#REF!</definedName>
    <definedName name="UC1A" localSheetId="13">#REF!</definedName>
    <definedName name="UC1A">#REF!</definedName>
    <definedName name="UCC" localSheetId="9">#REF!</definedName>
    <definedName name="UCC" localSheetId="11">#REF!</definedName>
    <definedName name="UCC" localSheetId="8">#REF!</definedName>
    <definedName name="UCC" localSheetId="0">#REF!</definedName>
    <definedName name="UCC" localSheetId="12">#REF!</definedName>
    <definedName name="UCC" localSheetId="13">#REF!</definedName>
    <definedName name="UCC">#REF!</definedName>
    <definedName name="UDCTA" localSheetId="9">#REF!</definedName>
    <definedName name="UDCTA" localSheetId="11">#REF!</definedName>
    <definedName name="UDCTA" localSheetId="8">#REF!</definedName>
    <definedName name="UDCTA" localSheetId="0">#REF!</definedName>
    <definedName name="UDCTA" localSheetId="12">#REF!</definedName>
    <definedName name="UDCTA" localSheetId="13">#REF!</definedName>
    <definedName name="UDCTA">#REF!</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9"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2"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'[66]OECD wgt'!$B$9</definedName>
    <definedName name="unemp_96Q3" localSheetId="9">#REF!</definedName>
    <definedName name="unemp_96Q3" localSheetId="11">#REF!</definedName>
    <definedName name="unemp_96Q3" localSheetId="8">#REF!</definedName>
    <definedName name="unemp_96Q3" localSheetId="0">#REF!</definedName>
    <definedName name="unemp_96Q3" localSheetId="1">#REF!</definedName>
    <definedName name="unemp_96Q3" localSheetId="3">#REF!</definedName>
    <definedName name="unemp_96Q3" localSheetId="7">#REF!</definedName>
    <definedName name="unemp_96Q3" localSheetId="12">#REF!</definedName>
    <definedName name="unemp_96Q3" localSheetId="13">#REF!</definedName>
    <definedName name="unemp_96Q3">#REF!</definedName>
    <definedName name="unemp_96Q4" localSheetId="9">#REF!</definedName>
    <definedName name="unemp_96Q4" localSheetId="11">#REF!</definedName>
    <definedName name="unemp_96Q4" localSheetId="8">#REF!</definedName>
    <definedName name="unemp_96Q4" localSheetId="0">#REF!</definedName>
    <definedName name="unemp_96Q4" localSheetId="1">#REF!</definedName>
    <definedName name="unemp_96Q4" localSheetId="3">#REF!</definedName>
    <definedName name="unemp_96Q4" localSheetId="7">#REF!</definedName>
    <definedName name="unemp_96Q4" localSheetId="12">#REF!</definedName>
    <definedName name="unemp_96Q4" localSheetId="13">#REF!</definedName>
    <definedName name="unemp_96Q4">#REF!</definedName>
    <definedName name="unemp_97Q1" localSheetId="9">#REF!</definedName>
    <definedName name="unemp_97Q1" localSheetId="11">#REF!</definedName>
    <definedName name="unemp_97Q1" localSheetId="8">#REF!</definedName>
    <definedName name="unemp_97Q1" localSheetId="0">#REF!</definedName>
    <definedName name="unemp_97Q1" localSheetId="1">#REF!</definedName>
    <definedName name="unemp_97Q1" localSheetId="3">#REF!</definedName>
    <definedName name="unemp_97Q1" localSheetId="7">#REF!</definedName>
    <definedName name="unemp_97Q1" localSheetId="12">#REF!</definedName>
    <definedName name="unemp_97Q1" localSheetId="13">#REF!</definedName>
    <definedName name="unemp_97Q1">#REF!</definedName>
    <definedName name="unemp_97Q2" localSheetId="9">#REF!</definedName>
    <definedName name="unemp_97Q2" localSheetId="11">#REF!</definedName>
    <definedName name="unemp_97Q2" localSheetId="8">#REF!</definedName>
    <definedName name="unemp_97Q2" localSheetId="0">#REF!</definedName>
    <definedName name="unemp_97Q2" localSheetId="3">#REF!</definedName>
    <definedName name="unemp_97Q2" localSheetId="12">#REF!</definedName>
    <definedName name="unemp_97Q2" localSheetId="13">#REF!</definedName>
    <definedName name="unemp_97Q2">#REF!</definedName>
    <definedName name="unemp_nat" localSheetId="9">#REF!</definedName>
    <definedName name="unemp_nat" localSheetId="11">#REF!</definedName>
    <definedName name="unemp_nat" localSheetId="8">#REF!</definedName>
    <definedName name="unemp_nat" localSheetId="0">#REF!</definedName>
    <definedName name="unemp_nat" localSheetId="3">#REF!</definedName>
    <definedName name="unemp_nat" localSheetId="12">#REF!</definedName>
    <definedName name="unemp_nat" localSheetId="13">#REF!</definedName>
    <definedName name="unemp_nat">#REF!</definedName>
    <definedName name="unemp_urbrural" localSheetId="9">#REF!</definedName>
    <definedName name="unemp_urbrural" localSheetId="11">#REF!</definedName>
    <definedName name="unemp_urbrural" localSheetId="8">#REF!</definedName>
    <definedName name="unemp_urbrural" localSheetId="0">#REF!</definedName>
    <definedName name="unemp_urbrural" localSheetId="3">#REF!</definedName>
    <definedName name="unemp_urbrural" localSheetId="12">#REF!</definedName>
    <definedName name="unemp_urbrural" localSheetId="13">#REF!</definedName>
    <definedName name="unemp_urbrural">#REF!</definedName>
    <definedName name="UNION_FENOSA" localSheetId="9">#REF!</definedName>
    <definedName name="UNION_FENOSA" localSheetId="11">#REF!</definedName>
    <definedName name="UNION_FENOSA" localSheetId="8">#REF!</definedName>
    <definedName name="UNION_FENOSA" localSheetId="0">#REF!</definedName>
    <definedName name="UNION_FENOSA" localSheetId="12">#REF!</definedName>
    <definedName name="UNION_FENOSA" localSheetId="13">#REF!</definedName>
    <definedName name="UNION_FENOSA">#REF!</definedName>
    <definedName name="UnitsLabel" localSheetId="9">#REF!</definedName>
    <definedName name="UnitsLabel" localSheetId="11">#REF!</definedName>
    <definedName name="UnitsLabel" localSheetId="8">#REF!</definedName>
    <definedName name="UnitsLabel" localSheetId="0">#REF!</definedName>
    <definedName name="UnitsLabel" localSheetId="1">#REF!</definedName>
    <definedName name="UnitsLabel" localSheetId="3">#REF!</definedName>
    <definedName name="UnitsLabel" localSheetId="12">#REF!</definedName>
    <definedName name="UnitsLabel" localSheetId="13">#REF!</definedName>
    <definedName name="UnitsLabel">#REF!</definedName>
    <definedName name="Universities" localSheetId="9">#REF!</definedName>
    <definedName name="Universities" localSheetId="11">#REF!</definedName>
    <definedName name="Universities" localSheetId="8">#REF!</definedName>
    <definedName name="Universities" localSheetId="0">#REF!</definedName>
    <definedName name="Universities" localSheetId="12">#REF!</definedName>
    <definedName name="Universities" localSheetId="13">#REF!</definedName>
    <definedName name="Universities">#REF!</definedName>
    <definedName name="Uruguay" localSheetId="11">'[157]SVI table'!$E$10:$L$73</definedName>
    <definedName name="Uruguay" localSheetId="1">'[157]SVI table'!$E$10:$L$73</definedName>
    <definedName name="Uruguay" localSheetId="3">'[157]SVI table'!$E$10:$L$73</definedName>
    <definedName name="Uruguay">'[157]SVI table'!$E$10:$L$73</definedName>
    <definedName name="US_1" localSheetId="9">OFFSET(#REF!,0,0,COUNT(#REF!),1)</definedName>
    <definedName name="US_1" localSheetId="11">OFFSET(#REF!,0,0,COUNT(#REF!),1)</definedName>
    <definedName name="US_1" localSheetId="8">OFFSET(#REF!,0,0,COUNT(#REF!),1)</definedName>
    <definedName name="US_1" localSheetId="0">OFFSET(#REF!,0,0,COUNT(#REF!),1)</definedName>
    <definedName name="US_1" localSheetId="1">OFFSET(#REF!,0,0,COUNT(#REF!),1)</definedName>
    <definedName name="US_1" localSheetId="3">OFFSET(#REF!,0,0,COUNT(#REF!),1)</definedName>
    <definedName name="US_1" localSheetId="7">OFFSET(#REF!,0,0,COUNT(#REF!),1)</definedName>
    <definedName name="US_1" localSheetId="12">OFFSET(#REF!,0,0,COUNT(#REF!),1)</definedName>
    <definedName name="US_1" localSheetId="13">OFFSET(#REF!,0,0,COUNT(#REF!),1)</definedName>
    <definedName name="US_1">OFFSET(#REF!,0,0,COUNT(#REF!),1)</definedName>
    <definedName name="US_2" localSheetId="9">OFFSET(#REF!,0,0,COUNT(#REF!),1)</definedName>
    <definedName name="US_2" localSheetId="11">OFFSET(#REF!,0,0,COUNT(#REF!),1)</definedName>
    <definedName name="US_2" localSheetId="8">OFFSET(#REF!,0,0,COUNT(#REF!),1)</definedName>
    <definedName name="US_2" localSheetId="0">OFFSET(#REF!,0,0,COUNT(#REF!),1)</definedName>
    <definedName name="US_2" localSheetId="3">OFFSET(#REF!,0,0,COUNT(#REF!),1)</definedName>
    <definedName name="US_2" localSheetId="12">OFFSET(#REF!,0,0,COUNT(#REF!),1)</definedName>
    <definedName name="US_2" localSheetId="13">OFFSET(#REF!,0,0,COUNT(#REF!),1)</definedName>
    <definedName name="US_2">OFFSET(#REF!,0,0,COUNT(#REF!),1)</definedName>
    <definedName name="USA_wt">'[66]OECD wgt'!$B$4</definedName>
    <definedName name="USavg" localSheetId="9">OFFSET(#REF!,0,0,COUNT(#REF!),1)</definedName>
    <definedName name="USavg" localSheetId="11">OFFSET(#REF!,0,0,COUNT(#REF!),1)</definedName>
    <definedName name="USavg" localSheetId="8">OFFSET(#REF!,0,0,COUNT(#REF!),1)</definedName>
    <definedName name="USavg" localSheetId="0">OFFSET(#REF!,0,0,COUNT(#REF!),1)</definedName>
    <definedName name="USavg" localSheetId="3">OFFSET(#REF!,0,0,COUNT(#REF!),1)</definedName>
    <definedName name="USavg" localSheetId="7">OFFSET(#REF!,0,0,COUNT(#REF!),1)</definedName>
    <definedName name="USavg" localSheetId="12">OFFSET(#REF!,0,0,COUNT(#REF!),1)</definedName>
    <definedName name="USavg" localSheetId="13">OFFSET(#REF!,0,0,COUNT(#REF!),1)</definedName>
    <definedName name="USavg">OFFSET(#REF!,0,0,COUNT(#REF!),1)</definedName>
    <definedName name="USCRUDE87" localSheetId="9">#REF!</definedName>
    <definedName name="USCRUDE87" localSheetId="11">#REF!</definedName>
    <definedName name="USCRUDE87" localSheetId="8">#REF!</definedName>
    <definedName name="USCRUDE87" localSheetId="0">#REF!</definedName>
    <definedName name="USCRUDE87" localSheetId="1">#REF!</definedName>
    <definedName name="USCRUDE87" localSheetId="3">#REF!</definedName>
    <definedName name="USCRUDE87" localSheetId="7">#REF!</definedName>
    <definedName name="USCRUDE87" localSheetId="12">#REF!</definedName>
    <definedName name="USCRUDE87" localSheetId="13">#REF!</definedName>
    <definedName name="USCRUDE87">#REF!</definedName>
    <definedName name="USCRUDE88" localSheetId="9">#REF!</definedName>
    <definedName name="USCRUDE88" localSheetId="11">#REF!</definedName>
    <definedName name="USCRUDE88" localSheetId="8">#REF!</definedName>
    <definedName name="USCRUDE88" localSheetId="0">#REF!</definedName>
    <definedName name="USCRUDE88" localSheetId="1">#REF!</definedName>
    <definedName name="USCRUDE88" localSheetId="3">#REF!</definedName>
    <definedName name="USCRUDE88" localSheetId="7">#REF!</definedName>
    <definedName name="USCRUDE88" localSheetId="12">#REF!</definedName>
    <definedName name="USCRUDE88" localSheetId="13">#REF!</definedName>
    <definedName name="USCRUDE88">#REF!</definedName>
    <definedName name="USD" localSheetId="9">#REF!</definedName>
    <definedName name="USD" localSheetId="11">#REF!</definedName>
    <definedName name="USD" localSheetId="8">#REF!</definedName>
    <definedName name="USD" localSheetId="0">#REF!</definedName>
    <definedName name="USD" localSheetId="7">#REF!</definedName>
    <definedName name="USD" localSheetId="12">#REF!</definedName>
    <definedName name="USD" localSheetId="13">#REF!</definedName>
    <definedName name="USD">#REF!</definedName>
    <definedName name="USDIST87" localSheetId="9">#REF!</definedName>
    <definedName name="USDIST87" localSheetId="11">#REF!</definedName>
    <definedName name="USDIST87" localSheetId="8">#REF!</definedName>
    <definedName name="USDIST87" localSheetId="0">#REF!</definedName>
    <definedName name="USDIST87" localSheetId="1">#REF!</definedName>
    <definedName name="USDIST87" localSheetId="3">#REF!</definedName>
    <definedName name="USDIST87" localSheetId="12">#REF!</definedName>
    <definedName name="USDIST87" localSheetId="13">#REF!</definedName>
    <definedName name="USDIST87">#REF!</definedName>
    <definedName name="USDIST88" localSheetId="9">#REF!</definedName>
    <definedName name="USDIST88" localSheetId="11">#REF!</definedName>
    <definedName name="USDIST88" localSheetId="8">#REF!</definedName>
    <definedName name="USDIST88" localSheetId="0">#REF!</definedName>
    <definedName name="USDIST88" localSheetId="1">#REF!</definedName>
    <definedName name="USDIST88" localSheetId="3">#REF!</definedName>
    <definedName name="USDIST88" localSheetId="12">#REF!</definedName>
    <definedName name="USDIST88" localSheetId="13">#REF!</definedName>
    <definedName name="USDIST88">#REF!</definedName>
    <definedName name="USDSR" localSheetId="9">#REF!</definedName>
    <definedName name="USDSR" localSheetId="11">#REF!</definedName>
    <definedName name="USDSR" localSheetId="8">#REF!</definedName>
    <definedName name="USDSR" localSheetId="0">#REF!</definedName>
    <definedName name="USDSR" localSheetId="3">#REF!</definedName>
    <definedName name="USDSR" localSheetId="12">#REF!</definedName>
    <definedName name="USDSR" localSheetId="13">#REF!</definedName>
    <definedName name="USDSR">#REF!</definedName>
    <definedName name="USMG87" localSheetId="9">#REF!</definedName>
    <definedName name="USMG87" localSheetId="11">#REF!</definedName>
    <definedName name="USMG87" localSheetId="8">#REF!</definedName>
    <definedName name="USMG87" localSheetId="0">#REF!</definedName>
    <definedName name="USMG87" localSheetId="1">#REF!</definedName>
    <definedName name="USMG87" localSheetId="3">#REF!</definedName>
    <definedName name="USMG87" localSheetId="12">#REF!</definedName>
    <definedName name="USMG87" localSheetId="13">#REF!</definedName>
    <definedName name="USMG87">#REF!</definedName>
    <definedName name="USMG88" localSheetId="9">#REF!</definedName>
    <definedName name="USMG88" localSheetId="11">#REF!</definedName>
    <definedName name="USMG88" localSheetId="8">#REF!</definedName>
    <definedName name="USMG88" localSheetId="0">#REF!</definedName>
    <definedName name="USMG88" localSheetId="1">#REF!</definedName>
    <definedName name="USMG88" localSheetId="3">#REF!</definedName>
    <definedName name="USMG88" localSheetId="12">#REF!</definedName>
    <definedName name="USMG88" localSheetId="13">#REF!</definedName>
    <definedName name="USMG88">#REF!</definedName>
    <definedName name="USmin" localSheetId="9">OFFSET(#REF!,0,0,COUNT(#REF!),1)</definedName>
    <definedName name="USmin" localSheetId="11">OFFSET(#REF!,0,0,COUNT(#REF!),1)</definedName>
    <definedName name="USmin" localSheetId="8">OFFSET(#REF!,0,0,COUNT(#REF!),1)</definedName>
    <definedName name="USmin" localSheetId="0">OFFSET(#REF!,0,0,COUNT(#REF!),1)</definedName>
    <definedName name="USmin" localSheetId="1">OFFSET(#REF!,0,0,COUNT(#REF!),1)</definedName>
    <definedName name="USmin" localSheetId="3">OFFSET(#REF!,0,0,COUNT(#REF!),1)</definedName>
    <definedName name="USmin" localSheetId="7">OFFSET(#REF!,0,0,COUNT(#REF!),1)</definedName>
    <definedName name="USmin" localSheetId="12">OFFSET(#REF!,0,0,COUNT(#REF!),1)</definedName>
    <definedName name="USmin" localSheetId="13">OFFSET(#REF!,0,0,COUNT(#REF!),1)</definedName>
    <definedName name="USmin">OFFSET(#REF!,0,0,COUNT(#REF!),1)</definedName>
    <definedName name="USPROD87" localSheetId="9">#REF!</definedName>
    <definedName name="USPROD87" localSheetId="11">#REF!</definedName>
    <definedName name="USPROD87" localSheetId="8">#REF!</definedName>
    <definedName name="USPROD87" localSheetId="0">#REF!</definedName>
    <definedName name="USPROD87" localSheetId="1">#REF!</definedName>
    <definedName name="USPROD87" localSheetId="3">#REF!</definedName>
    <definedName name="USPROD87" localSheetId="7">#REF!</definedName>
    <definedName name="USPROD87" localSheetId="12">#REF!</definedName>
    <definedName name="USPROD87" localSheetId="13">#REF!</definedName>
    <definedName name="USPROD87">#REF!</definedName>
    <definedName name="USPROD88" localSheetId="9">#REF!</definedName>
    <definedName name="USPROD88" localSheetId="11">#REF!</definedName>
    <definedName name="USPROD88" localSheetId="8">#REF!</definedName>
    <definedName name="USPROD88" localSheetId="0">#REF!</definedName>
    <definedName name="USPROD88" localSheetId="1">#REF!</definedName>
    <definedName name="USPROD88" localSheetId="3">#REF!</definedName>
    <definedName name="USPROD88" localSheetId="7">#REF!</definedName>
    <definedName name="USPROD88" localSheetId="12">#REF!</definedName>
    <definedName name="USPROD88" localSheetId="13">#REF!</definedName>
    <definedName name="USPROD88">#REF!</definedName>
    <definedName name="USRFO87" localSheetId="9">#REF!</definedName>
    <definedName name="USRFO87" localSheetId="11">#REF!</definedName>
    <definedName name="USRFO87" localSheetId="8">#REF!</definedName>
    <definedName name="USRFO87" localSheetId="0">#REF!</definedName>
    <definedName name="USRFO87" localSheetId="1">#REF!</definedName>
    <definedName name="USRFO87" localSheetId="3">#REF!</definedName>
    <definedName name="USRFO87" localSheetId="7">#REF!</definedName>
    <definedName name="USRFO87" localSheetId="12">#REF!</definedName>
    <definedName name="USRFO87" localSheetId="13">#REF!</definedName>
    <definedName name="USRFO87">#REF!</definedName>
    <definedName name="USRFO88" localSheetId="9">#REF!</definedName>
    <definedName name="USRFO88" localSheetId="11">#REF!</definedName>
    <definedName name="USRFO88" localSheetId="8">#REF!</definedName>
    <definedName name="USRFO88" localSheetId="0">#REF!</definedName>
    <definedName name="USRFO88" localSheetId="1">#REF!</definedName>
    <definedName name="USRFO88" localSheetId="3">#REF!</definedName>
    <definedName name="USRFO88" localSheetId="12">#REF!</definedName>
    <definedName name="USRFO88" localSheetId="13">#REF!</definedName>
    <definedName name="USRFO88">#REF!</definedName>
    <definedName name="USrng" localSheetId="9">OFFSET(#REF!,0,0,COUNT(#REF!),1)</definedName>
    <definedName name="USrng" localSheetId="11">OFFSET(#REF!,0,0,COUNT(#REF!),1)</definedName>
    <definedName name="USrng" localSheetId="8">OFFSET(#REF!,0,0,COUNT(#REF!),1)</definedName>
    <definedName name="USrng" localSheetId="0">OFFSET(#REF!,0,0,COUNT(#REF!),1)</definedName>
    <definedName name="USrng" localSheetId="1">OFFSET(#REF!,0,0,COUNT(#REF!),1)</definedName>
    <definedName name="USrng" localSheetId="3">OFFSET(#REF!,0,0,COUNT(#REF!),1)</definedName>
    <definedName name="USrng" localSheetId="7">OFFSET(#REF!,0,0,COUNT(#REF!),1)</definedName>
    <definedName name="USrng" localSheetId="12">OFFSET(#REF!,0,0,COUNT(#REF!),1)</definedName>
    <definedName name="USrng" localSheetId="13">OFFSET(#REF!,0,0,COUNT(#REF!),1)</definedName>
    <definedName name="USrng">OFFSET(#REF!,0,0,COUNT(#REF!),1)</definedName>
    <definedName name="USSR" localSheetId="9">#REF!</definedName>
    <definedName name="USSR" localSheetId="11">#REF!</definedName>
    <definedName name="USSR" localSheetId="8">#REF!</definedName>
    <definedName name="USSR" localSheetId="0">#REF!</definedName>
    <definedName name="USSR" localSheetId="1">#REF!</definedName>
    <definedName name="USSR" localSheetId="3">#REF!</definedName>
    <definedName name="USSR" localSheetId="7">#REF!</definedName>
    <definedName name="USSR" localSheetId="12">#REF!</definedName>
    <definedName name="USSR" localSheetId="13">#REF!</definedName>
    <definedName name="USSR">#REF!</definedName>
    <definedName name="USTOT87" localSheetId="9">#REF!</definedName>
    <definedName name="USTOT87" localSheetId="11">#REF!</definedName>
    <definedName name="USTOT87" localSheetId="8">#REF!</definedName>
    <definedName name="USTOT87" localSheetId="0">#REF!</definedName>
    <definedName name="USTOT87" localSheetId="1">#REF!</definedName>
    <definedName name="USTOT87" localSheetId="3">#REF!</definedName>
    <definedName name="USTOT87" localSheetId="7">#REF!</definedName>
    <definedName name="USTOT87" localSheetId="12">#REF!</definedName>
    <definedName name="USTOT87" localSheetId="13">#REF!</definedName>
    <definedName name="USTOT87">#REF!</definedName>
    <definedName name="USTOT88" localSheetId="9">#REF!</definedName>
    <definedName name="USTOT88" localSheetId="11">#REF!</definedName>
    <definedName name="USTOT88" localSheetId="8">#REF!</definedName>
    <definedName name="USTOT88" localSheetId="0">#REF!</definedName>
    <definedName name="USTOT88" localSheetId="1">#REF!</definedName>
    <definedName name="USTOT88" localSheetId="3">#REF!</definedName>
    <definedName name="USTOT88" localSheetId="7">#REF!</definedName>
    <definedName name="USTOT88" localSheetId="12">#REF!</definedName>
    <definedName name="USTOT88" localSheetId="13">#REF!</definedName>
    <definedName name="USTOT88">#REF!</definedName>
    <definedName name="uu" localSheetId="15" hidden="1">{"Riqfin97",#N/A,FALSE,"Tran";"Riqfinpro",#N/A,FALSE,"Tran"}</definedName>
    <definedName name="uu" localSheetId="9" hidden="1">{"Riqfin97",#N/A,FALSE,"Tran";"Riqfinpro",#N/A,FALSE,"Tran"}</definedName>
    <definedName name="uu" localSheetId="11" hidden="1">{"Riqfin97",#N/A,FALSE,"Tran";"Riqfinpro",#N/A,FALSE,"Tran"}</definedName>
    <definedName name="uu" localSheetId="8" hidden="1">{"Riqfin97",#N/A,FALSE,"Tran";"Riqfinpro",#N/A,FALSE,"Tran"}</definedName>
    <definedName name="uu" localSheetId="0" hidden="1">{"Riqfin97",#N/A,FALSE,"Tran";"Riqfinpro",#N/A,FALSE,"Tran"}</definedName>
    <definedName name="uu" localSheetId="1" hidden="1">{"Riqfin97",#N/A,FALSE,"Tran";"Riqfinpro",#N/A,FALSE,"Tran"}</definedName>
    <definedName name="uu" localSheetId="3" hidden="1">{"Riqfin97",#N/A,FALSE,"Tran";"Riqfinpro",#N/A,FALSE,"Tran"}</definedName>
    <definedName name="uu" localSheetId="7" hidden="1">{"Riqfin97",#N/A,FALSE,"Tran";"Riqfinpro",#N/A,FALSE,"Tran"}</definedName>
    <definedName name="uu" localSheetId="10" hidden="1">{"Riqfin97",#N/A,FALSE,"Tran";"Riqfinpro",#N/A,FALSE,"Tran"}</definedName>
    <definedName name="uu" localSheetId="12" hidden="1">{"Riqfin97",#N/A,FALSE,"Tran";"Riqfinpro",#N/A,FALSE,"Tran"}</definedName>
    <definedName name="uu" localSheetId="13" hidden="1">{"Riqfin97",#N/A,FALSE,"Tran";"Riqfinpro",#N/A,FALSE,"Tran"}</definedName>
    <definedName name="uu" hidden="1">{"Riqfin97",#N/A,FALSE,"Tran";"Riqfinpro",#N/A,FALSE,"Tran"}</definedName>
    <definedName name="uuu" localSheetId="15" hidden="1">{"Riqfin97",#N/A,FALSE,"Tran";"Riqfinpro",#N/A,FALSE,"Tran"}</definedName>
    <definedName name="uuu" localSheetId="9" hidden="1">{"Riqfin97",#N/A,FALSE,"Tran";"Riqfinpro",#N/A,FALSE,"Tran"}</definedName>
    <definedName name="uuu" localSheetId="11" hidden="1">{"Riqfin97",#N/A,FALSE,"Tran";"Riqfinpro",#N/A,FALSE,"Tran"}</definedName>
    <definedName name="uuu" localSheetId="8" hidden="1">{"Riqfin97",#N/A,FALSE,"Tran";"Riqfinpro",#N/A,FALSE,"Tran"}</definedName>
    <definedName name="uuu" localSheetId="0" hidden="1">{"Riqfin97",#N/A,FALSE,"Tran";"Riqfinpro",#N/A,FALSE,"Tran"}</definedName>
    <definedName name="uuu" localSheetId="1" hidden="1">{"Riqfin97",#N/A,FALSE,"Tran";"Riqfinpro",#N/A,FALSE,"Tran"}</definedName>
    <definedName name="uuu" localSheetId="3" hidden="1">{"Riqfin97",#N/A,FALSE,"Tran";"Riqfinpro",#N/A,FALSE,"Tran"}</definedName>
    <definedName name="uuu" localSheetId="7" hidden="1">{"Riqfin97",#N/A,FALSE,"Tran";"Riqfinpro",#N/A,FALSE,"Tran"}</definedName>
    <definedName name="uuu" localSheetId="10" hidden="1">{"Riqfin97",#N/A,FALSE,"Tran";"Riqfinpro",#N/A,FALSE,"Tran"}</definedName>
    <definedName name="uuu" localSheetId="12" hidden="1">{"Riqfin97",#N/A,FALSE,"Tran";"Riqfinpro",#N/A,FALSE,"Tran"}</definedName>
    <definedName name="uuu" localSheetId="13" hidden="1">{"Riqfin97",#N/A,FALSE,"Tran";"Riqfinpro",#N/A,FALSE,"Tran"}</definedName>
    <definedName name="uuu" hidden="1">{"Riqfin97",#N/A,FALSE,"Tran";"Riqfinpro",#N/A,FALSE,"Tran"}</definedName>
    <definedName name="uuuuu">'[158]Quarterly Raw Data'!#REF!</definedName>
    <definedName name="uuuuuu" localSheetId="15" hidden="1">{"Riqfin97",#N/A,FALSE,"Tran";"Riqfinpro",#N/A,FALSE,"Tran"}</definedName>
    <definedName name="uuuuuu" localSheetId="9" hidden="1">{"Riqfin97",#N/A,FALSE,"Tran";"Riqfinpro",#N/A,FALSE,"Tran"}</definedName>
    <definedName name="uuuuuu" localSheetId="11" hidden="1">{"Riqfin97",#N/A,FALSE,"Tran";"Riqfinpro",#N/A,FALSE,"Tran"}</definedName>
    <definedName name="uuuuuu" localSheetId="8" hidden="1">{"Riqfin97",#N/A,FALSE,"Tran";"Riqfinpro",#N/A,FALSE,"Tran"}</definedName>
    <definedName name="uuuuuu" localSheetId="0" hidden="1">{"Riqfin97",#N/A,FALSE,"Tran";"Riqfinpro",#N/A,FALSE,"Tran"}</definedName>
    <definedName name="uuuuuu" localSheetId="1" hidden="1">{"Riqfin97",#N/A,FALSE,"Tran";"Riqfinpro",#N/A,FALSE,"Tran"}</definedName>
    <definedName name="uuuuuu" localSheetId="3" hidden="1">{"Riqfin97",#N/A,FALSE,"Tran";"Riqfinpro",#N/A,FALSE,"Tran"}</definedName>
    <definedName name="uuuuuu" localSheetId="7" hidden="1">{"Riqfin97",#N/A,FALSE,"Tran";"Riqfinpro",#N/A,FALSE,"Tran"}</definedName>
    <definedName name="uuuuuu" localSheetId="10" hidden="1">{"Riqfin97",#N/A,FALSE,"Tran";"Riqfinpro",#N/A,FALSE,"Tran"}</definedName>
    <definedName name="uuuuuu" localSheetId="12" hidden="1">{"Riqfin97",#N/A,FALSE,"Tran";"Riqfinpro",#N/A,FALSE,"Tran"}</definedName>
    <definedName name="uuuuuu" localSheetId="13" hidden="1">{"Riqfin97",#N/A,FALSE,"Tran";"Riqfinpro",#N/A,FALSE,"Tran"}</definedName>
    <definedName name="uuuuuu" hidden="1">{"Riqfin97",#N/A,FALSE,"Tran";"Riqfinpro",#N/A,FALSE,"Tran"}</definedName>
    <definedName name="v">#N/A</definedName>
    <definedName name="VALID_FORMATS" localSheetId="9">#REF!</definedName>
    <definedName name="VALID_FORMATS" localSheetId="11">#REF!</definedName>
    <definedName name="VALID_FORMATS" localSheetId="8">#REF!</definedName>
    <definedName name="VALID_FORMATS" localSheetId="0">#REF!</definedName>
    <definedName name="VALID_FORMATS" localSheetId="1">#REF!</definedName>
    <definedName name="VALID_FORMATS" localSheetId="3">#REF!</definedName>
    <definedName name="VALID_FORMATS" localSheetId="7">#REF!</definedName>
    <definedName name="VALID_FORMATS" localSheetId="12">#REF!</definedName>
    <definedName name="VALID_FORMATS" localSheetId="13">#REF!</definedName>
    <definedName name="VALID_FORMATS">#REF!</definedName>
    <definedName name="VenceHoy" localSheetId="9">#REF!</definedName>
    <definedName name="VenceHoy" localSheetId="11">#REF!</definedName>
    <definedName name="VenceHoy" localSheetId="8">#REF!</definedName>
    <definedName name="VenceHoy" localSheetId="0">#REF!</definedName>
    <definedName name="VenceHoy" localSheetId="1">#REF!</definedName>
    <definedName name="VenceHoy" localSheetId="3">#REF!</definedName>
    <definedName name="VenceHoy" localSheetId="7">#REF!</definedName>
    <definedName name="VenceHoy" localSheetId="12">#REF!</definedName>
    <definedName name="VenceHoy" localSheetId="13">#REF!</definedName>
    <definedName name="VenceHoy">#REF!</definedName>
    <definedName name="venci" localSheetId="9">#REF!</definedName>
    <definedName name="venci" localSheetId="11">#REF!</definedName>
    <definedName name="venci" localSheetId="8">#REF!</definedName>
    <definedName name="venci" localSheetId="0">#REF!</definedName>
    <definedName name="venci" localSheetId="7">#REF!</definedName>
    <definedName name="venci" localSheetId="12">#REF!</definedName>
    <definedName name="venci" localSheetId="13">#REF!</definedName>
    <definedName name="venci">#REF!</definedName>
    <definedName name="venci2000" localSheetId="9">#REF!</definedName>
    <definedName name="venci2000" localSheetId="11">#REF!</definedName>
    <definedName name="venci2000" localSheetId="8">#REF!</definedName>
    <definedName name="venci2000" localSheetId="0">#REF!</definedName>
    <definedName name="venci2000" localSheetId="12">#REF!</definedName>
    <definedName name="venci2000" localSheetId="13">#REF!</definedName>
    <definedName name="venci2000">#REF!</definedName>
    <definedName name="venci2001" localSheetId="9">#REF!</definedName>
    <definedName name="venci2001" localSheetId="11">#REF!</definedName>
    <definedName name="venci2001" localSheetId="8">#REF!</definedName>
    <definedName name="venci2001" localSheetId="0">#REF!</definedName>
    <definedName name="venci2001" localSheetId="12">#REF!</definedName>
    <definedName name="venci2001" localSheetId="13">#REF!</definedName>
    <definedName name="venci2001">#REF!</definedName>
    <definedName name="venci2002" localSheetId="9">#REF!</definedName>
    <definedName name="venci2002" localSheetId="11">#REF!</definedName>
    <definedName name="venci2002" localSheetId="8">#REF!</definedName>
    <definedName name="venci2002" localSheetId="0">#REF!</definedName>
    <definedName name="venci2002" localSheetId="12">#REF!</definedName>
    <definedName name="venci2002" localSheetId="13">#REF!</definedName>
    <definedName name="venci2002">#REF!</definedName>
    <definedName name="venci2003" localSheetId="9">#REF!</definedName>
    <definedName name="venci2003" localSheetId="11">#REF!</definedName>
    <definedName name="venci2003" localSheetId="8">#REF!</definedName>
    <definedName name="venci2003" localSheetId="0">#REF!</definedName>
    <definedName name="venci2003" localSheetId="12">#REF!</definedName>
    <definedName name="venci2003" localSheetId="13">#REF!</definedName>
    <definedName name="venci2003">#REF!</definedName>
    <definedName name="venci98" localSheetId="11">[22]Programa!#REF!</definedName>
    <definedName name="venci98" localSheetId="8">[22]Programa!#REF!</definedName>
    <definedName name="venci98" localSheetId="1">[22]Programa!#REF!</definedName>
    <definedName name="venci98" localSheetId="3">[22]Programa!#REF!</definedName>
    <definedName name="venci98">[22]Programa!#REF!</definedName>
    <definedName name="venci98j" localSheetId="11">[22]Programa!#REF!</definedName>
    <definedName name="venci98j" localSheetId="1">[22]Programa!#REF!</definedName>
    <definedName name="venci98j" localSheetId="3">[22]Programa!#REF!</definedName>
    <definedName name="venci98j">[22]Programa!#REF!</definedName>
    <definedName name="venci98s" localSheetId="9">#REF!</definedName>
    <definedName name="venci98s" localSheetId="11">#REF!</definedName>
    <definedName name="venci98s" localSheetId="8">#REF!</definedName>
    <definedName name="venci98s" localSheetId="0">#REF!</definedName>
    <definedName name="venci98s" localSheetId="1">#REF!</definedName>
    <definedName name="venci98s" localSheetId="3">#REF!</definedName>
    <definedName name="venci98s" localSheetId="7">#REF!</definedName>
    <definedName name="venci98s" localSheetId="12">#REF!</definedName>
    <definedName name="venci98s" localSheetId="13">#REF!</definedName>
    <definedName name="venci98s">#REF!</definedName>
    <definedName name="venci99" localSheetId="9">#REF!</definedName>
    <definedName name="venci99" localSheetId="11">#REF!</definedName>
    <definedName name="venci99" localSheetId="8">#REF!</definedName>
    <definedName name="venci99" localSheetId="0">#REF!</definedName>
    <definedName name="venci99" localSheetId="3">#REF!</definedName>
    <definedName name="venci99" localSheetId="7">#REF!</definedName>
    <definedName name="venci99" localSheetId="12">#REF!</definedName>
    <definedName name="venci99" localSheetId="13">#REF!</definedName>
    <definedName name="venci99">#REF!</definedName>
    <definedName name="VENEZU" localSheetId="9">#REF!</definedName>
    <definedName name="VENEZU" localSheetId="11">#REF!</definedName>
    <definedName name="VENEZU" localSheetId="8">#REF!</definedName>
    <definedName name="VENEZU" localSheetId="0">#REF!</definedName>
    <definedName name="VENEZU" localSheetId="1">#REF!</definedName>
    <definedName name="VENEZU" localSheetId="3">#REF!</definedName>
    <definedName name="VENEZU" localSheetId="7">#REF!</definedName>
    <definedName name="VENEZU" localSheetId="12">#REF!</definedName>
    <definedName name="VENEZU" localSheetId="13">#REF!</definedName>
    <definedName name="VENEZU">#REF!</definedName>
    <definedName name="VENEZUELA">"bANCOS"</definedName>
    <definedName name="VIAAEREA" localSheetId="9">#REF!</definedName>
    <definedName name="VIAAEREA" localSheetId="11">#REF!</definedName>
    <definedName name="VIAAEREA" localSheetId="8">#REF!</definedName>
    <definedName name="VIAAEREA" localSheetId="0">#REF!</definedName>
    <definedName name="VIAAEREA" localSheetId="1">#REF!</definedName>
    <definedName name="VIAAEREA" localSheetId="3">#REF!</definedName>
    <definedName name="VIAAEREA" localSheetId="7">#REF!</definedName>
    <definedName name="VIAAEREA" localSheetId="12">#REF!</definedName>
    <definedName name="VIAAEREA" localSheetId="13">#REF!</definedName>
    <definedName name="VIAAEREA">#REF!</definedName>
    <definedName name="volume_trade" localSheetId="9">#REF!</definedName>
    <definedName name="volume_trade" localSheetId="11">#REF!</definedName>
    <definedName name="volume_trade" localSheetId="8">#REF!</definedName>
    <definedName name="volume_trade" localSheetId="0">#REF!</definedName>
    <definedName name="volume_trade" localSheetId="3">#REF!</definedName>
    <definedName name="volume_trade" localSheetId="7">#REF!</definedName>
    <definedName name="volume_trade" localSheetId="12">#REF!</definedName>
    <definedName name="volume_trade" localSheetId="13">#REF!</definedName>
    <definedName name="volume_trade">#REF!</definedName>
    <definedName name="VTITLES" localSheetId="9">#REF!</definedName>
    <definedName name="VTITLES" localSheetId="11">#REF!</definedName>
    <definedName name="VTITLES" localSheetId="8">#REF!</definedName>
    <definedName name="VTITLES" localSheetId="0">#REF!</definedName>
    <definedName name="VTITLES" localSheetId="3">#REF!</definedName>
    <definedName name="VTITLES" localSheetId="7">#REF!</definedName>
    <definedName name="VTITLES" localSheetId="12">#REF!</definedName>
    <definedName name="VTITLES" localSheetId="13">#REF!</definedName>
    <definedName name="VTITLES">#REF!</definedName>
    <definedName name="vv" localSheetId="15" hidden="1">{"Tab1",#N/A,FALSE,"P";"Tab2",#N/A,FALSE,"P"}</definedName>
    <definedName name="vv" localSheetId="9" hidden="1">{"Tab1",#N/A,FALSE,"P";"Tab2",#N/A,FALSE,"P"}</definedName>
    <definedName name="vv" localSheetId="11" hidden="1">{"Tab1",#N/A,FALSE,"P";"Tab2",#N/A,FALSE,"P"}</definedName>
    <definedName name="vv" localSheetId="8" hidden="1">{"Tab1",#N/A,FALSE,"P";"Tab2",#N/A,FALSE,"P"}</definedName>
    <definedName name="vv" localSheetId="0" hidden="1">{"Tab1",#N/A,FALSE,"P";"Tab2",#N/A,FALSE,"P"}</definedName>
    <definedName name="vv" localSheetId="1" hidden="1">{"Tab1",#N/A,FALSE,"P";"Tab2",#N/A,FALSE,"P"}</definedName>
    <definedName name="vv" localSheetId="3" hidden="1">{"Tab1",#N/A,FALSE,"P";"Tab2",#N/A,FALSE,"P"}</definedName>
    <definedName name="vv" localSheetId="7" hidden="1">{"Tab1",#N/A,FALSE,"P";"Tab2",#N/A,FALSE,"P"}</definedName>
    <definedName name="vv" localSheetId="10" hidden="1">{"Tab1",#N/A,FALSE,"P";"Tab2",#N/A,FALSE,"P"}</definedName>
    <definedName name="vv" localSheetId="12" hidden="1">{"Tab1",#N/A,FALSE,"P";"Tab2",#N/A,FALSE,"P"}</definedName>
    <definedName name="vv" localSheetId="13" hidden="1">{"Tab1",#N/A,FALSE,"P";"Tab2",#N/A,FALSE,"P"}</definedName>
    <definedName name="vv" hidden="1">{"Tab1",#N/A,FALSE,"P";"Tab2",#N/A,FALSE,"P"}</definedName>
    <definedName name="vvv" localSheetId="15" hidden="1">{"Tab1",#N/A,FALSE,"P";"Tab2",#N/A,FALSE,"P"}</definedName>
    <definedName name="vvv" localSheetId="9" hidden="1">{"Tab1",#N/A,FALSE,"P";"Tab2",#N/A,FALSE,"P"}</definedName>
    <definedName name="vvv" localSheetId="11" hidden="1">{"Tab1",#N/A,FALSE,"P";"Tab2",#N/A,FALSE,"P"}</definedName>
    <definedName name="vvv" localSheetId="8" hidden="1">{"Tab1",#N/A,FALSE,"P";"Tab2",#N/A,FALSE,"P"}</definedName>
    <definedName name="vvv" localSheetId="0" hidden="1">{"Tab1",#N/A,FALSE,"P";"Tab2",#N/A,FALSE,"P"}</definedName>
    <definedName name="vvv" localSheetId="1" hidden="1">{"Tab1",#N/A,FALSE,"P";"Tab2",#N/A,FALSE,"P"}</definedName>
    <definedName name="vvv" localSheetId="3" hidden="1">{"Tab1",#N/A,FALSE,"P";"Tab2",#N/A,FALSE,"P"}</definedName>
    <definedName name="vvv" localSheetId="7" hidden="1">{"Tab1",#N/A,FALSE,"P";"Tab2",#N/A,FALSE,"P"}</definedName>
    <definedName name="vvv" localSheetId="10" hidden="1">{"Tab1",#N/A,FALSE,"P";"Tab2",#N/A,FALSE,"P"}</definedName>
    <definedName name="vvv" localSheetId="12" hidden="1">{"Tab1",#N/A,FALSE,"P";"Tab2",#N/A,FALSE,"P"}</definedName>
    <definedName name="vvv" localSheetId="13" hidden="1">{"Tab1",#N/A,FALSE,"P";"Tab2",#N/A,FALSE,"P"}</definedName>
    <definedName name="vvv" hidden="1">{"Tab1",#N/A,FALSE,"P";"Tab2",#N/A,FALSE,"P"}</definedName>
    <definedName name="vvvv" localSheetId="15" hidden="1">{"Minpmon",#N/A,FALSE,"Monthinput"}</definedName>
    <definedName name="vvvv" localSheetId="9" hidden="1">{"Minpmon",#N/A,FALSE,"Monthinput"}</definedName>
    <definedName name="vvvv" localSheetId="11" hidden="1">{"Minpmon",#N/A,FALSE,"Monthinput"}</definedName>
    <definedName name="vvvv" localSheetId="8" hidden="1">{"Minpmon",#N/A,FALSE,"Monthinput"}</definedName>
    <definedName name="vvvv" localSheetId="0" hidden="1">{"Minpmon",#N/A,FALSE,"Monthinput"}</definedName>
    <definedName name="vvvv" localSheetId="1" hidden="1">{"Minpmon",#N/A,FALSE,"Monthinput"}</definedName>
    <definedName name="vvvv" localSheetId="3" hidden="1">{"Minpmon",#N/A,FALSE,"Monthinput"}</definedName>
    <definedName name="vvvv" localSheetId="7" hidden="1">{"Minpmon",#N/A,FALSE,"Monthinput"}</definedName>
    <definedName name="vvvv" localSheetId="10" hidden="1">{"Minpmon",#N/A,FALSE,"Monthinput"}</definedName>
    <definedName name="vvvv" localSheetId="12" hidden="1">{"Minpmon",#N/A,FALSE,"Monthinput"}</definedName>
    <definedName name="vvvv" localSheetId="13" hidden="1">{"Minpmon",#N/A,FALSE,"Monthinput"}</definedName>
    <definedName name="vvvv" hidden="1">{"Minpmon",#N/A,FALSE,"Monthinput"}</definedName>
    <definedName name="vvvvvvvvvvvv" localSheetId="15" hidden="1">{"Riqfin97",#N/A,FALSE,"Tran";"Riqfinpro",#N/A,FALSE,"Tran"}</definedName>
    <definedName name="vvvvvvvvvvvv" localSheetId="9" hidden="1">{"Riqfin97",#N/A,FALSE,"Tran";"Riqfinpro",#N/A,FALSE,"Tran"}</definedName>
    <definedName name="vvvvvvvvvvvv" localSheetId="11" hidden="1">{"Riqfin97",#N/A,FALSE,"Tran";"Riqfinpro",#N/A,FALSE,"Tran"}</definedName>
    <definedName name="vvvvvvvvvvvv" localSheetId="8" hidden="1">{"Riqfin97",#N/A,FALSE,"Tran";"Riqfinpro",#N/A,FALSE,"Tran"}</definedName>
    <definedName name="vvvvvvvvvvvv" localSheetId="0" hidden="1">{"Riqfin97",#N/A,FALSE,"Tran";"Riqfinpro",#N/A,FALSE,"Tran"}</definedName>
    <definedName name="vvvvvvvvvvvv" localSheetId="1" hidden="1">{"Riqfin97",#N/A,FALSE,"Tran";"Riqfinpro",#N/A,FALSE,"Tran"}</definedName>
    <definedName name="vvvvvvvvvvvv" localSheetId="3" hidden="1">{"Riqfin97",#N/A,FALSE,"Tran";"Riqfinpro",#N/A,FALSE,"Tran"}</definedName>
    <definedName name="vvvvvvvvvvvv" localSheetId="7" hidden="1">{"Riqfin97",#N/A,FALSE,"Tran";"Riqfinpro",#N/A,FALSE,"Tran"}</definedName>
    <definedName name="vvvvvvvvvvvv" localSheetId="10" hidden="1">{"Riqfin97",#N/A,FALSE,"Tran";"Riqfinpro",#N/A,FALSE,"Tran"}</definedName>
    <definedName name="vvvvvvvvvvvv" localSheetId="12" hidden="1">{"Riqfin97",#N/A,FALSE,"Tran";"Riqfinpro",#N/A,FALSE,"Tran"}</definedName>
    <definedName name="vvvvvvvvvvvv" localSheetId="13" hidden="1">{"Riqfin97",#N/A,FALSE,"Tran";"Riqfinpro",#N/A,FALSE,"Tran"}</definedName>
    <definedName name="vvvvvvvvvvvv" hidden="1">{"Riqfin97",#N/A,FALSE,"Tran";"Riqfinpro",#N/A,FALSE,"Tran"}</definedName>
    <definedName name="vvvvvvvvvvvvv" localSheetId="15" hidden="1">{"Tab1",#N/A,FALSE,"P";"Tab2",#N/A,FALSE,"P"}</definedName>
    <definedName name="vvvvvvvvvvvvv" localSheetId="9" hidden="1">{"Tab1",#N/A,FALSE,"P";"Tab2",#N/A,FALSE,"P"}</definedName>
    <definedName name="vvvvvvvvvvvvv" localSheetId="11" hidden="1">{"Tab1",#N/A,FALSE,"P";"Tab2",#N/A,FALSE,"P"}</definedName>
    <definedName name="vvvvvvvvvvvvv" localSheetId="8" hidden="1">{"Tab1",#N/A,FALSE,"P";"Tab2",#N/A,FALSE,"P"}</definedName>
    <definedName name="vvvvvvvvvvvvv" localSheetId="0" hidden="1">{"Tab1",#N/A,FALSE,"P";"Tab2",#N/A,FALSE,"P"}</definedName>
    <definedName name="vvvvvvvvvvvvv" localSheetId="1" hidden="1">{"Tab1",#N/A,FALSE,"P";"Tab2",#N/A,FALSE,"P"}</definedName>
    <definedName name="vvvvvvvvvvvvv" localSheetId="3" hidden="1">{"Tab1",#N/A,FALSE,"P";"Tab2",#N/A,FALSE,"P"}</definedName>
    <definedName name="vvvvvvvvvvvvv" localSheetId="7" hidden="1">{"Tab1",#N/A,FALSE,"P";"Tab2",#N/A,FALSE,"P"}</definedName>
    <definedName name="vvvvvvvvvvvvv" localSheetId="10" hidden="1">{"Tab1",#N/A,FALSE,"P";"Tab2",#N/A,FALSE,"P"}</definedName>
    <definedName name="vvvvvvvvvvvvv" localSheetId="12" hidden="1">{"Tab1",#N/A,FALSE,"P";"Tab2",#N/A,FALSE,"P"}</definedName>
    <definedName name="vvvvvvvvvvvvv" localSheetId="13" hidden="1">{"Tab1",#N/A,FALSE,"P";"Tab2",#N/A,FALSE,"P"}</definedName>
    <definedName name="vvvvvvvvvvvvv" hidden="1">{"Tab1",#N/A,FALSE,"P";"Tab2",#N/A,FALSE,"P"}</definedName>
    <definedName name="w" localSheetId="15" hidden="1">{"Minpmon",#N/A,FALSE,"Monthinput"}</definedName>
    <definedName name="w" localSheetId="9" hidden="1">{"Minpmon",#N/A,FALSE,"Monthinput"}</definedName>
    <definedName name="w" localSheetId="11" hidden="1">{"Minpmon",#N/A,FALSE,"Monthinput"}</definedName>
    <definedName name="w" localSheetId="8" hidden="1">{"Minpmon",#N/A,FALSE,"Monthinput"}</definedName>
    <definedName name="w" localSheetId="0" hidden="1">{"Minpmon",#N/A,FALSE,"Monthinput"}</definedName>
    <definedName name="w" localSheetId="1" hidden="1">{"Minpmon",#N/A,FALSE,"Monthinput"}</definedName>
    <definedName name="w" localSheetId="3" hidden="1">{"Minpmon",#N/A,FALSE,"Monthinput"}</definedName>
    <definedName name="w" localSheetId="7" hidden="1">{"Minpmon",#N/A,FALSE,"Monthinput"}</definedName>
    <definedName name="w" localSheetId="10" hidden="1">{"Minpmon",#N/A,FALSE,"Monthinput"}</definedName>
    <definedName name="w" localSheetId="12" hidden="1">{"Minpmon",#N/A,FALSE,"Monthinput"}</definedName>
    <definedName name="w" localSheetId="13" hidden="1">{"Minpmon",#N/A,FALSE,"Monthinput"}</definedName>
    <definedName name="w" hidden="1">{"Minpmon",#N/A,FALSE,"Monthinput"}</definedName>
    <definedName name="wage_govt_sector" localSheetId="9">#REF!</definedName>
    <definedName name="wage_govt_sector" localSheetId="11">#REF!</definedName>
    <definedName name="wage_govt_sector" localSheetId="8">#REF!</definedName>
    <definedName name="wage_govt_sector" localSheetId="0">#REF!</definedName>
    <definedName name="wage_govt_sector" localSheetId="1">#REF!</definedName>
    <definedName name="wage_govt_sector" localSheetId="3">#REF!</definedName>
    <definedName name="wage_govt_sector" localSheetId="7">#REF!</definedName>
    <definedName name="wage_govt_sector" localSheetId="12">#REF!</definedName>
    <definedName name="wage_govt_sector" localSheetId="13">#REF!</definedName>
    <definedName name="wage_govt_sector">#REF!</definedName>
    <definedName name="WAPR" localSheetId="9">#REF!</definedName>
    <definedName name="WAPR" localSheetId="11">#REF!</definedName>
    <definedName name="WAPR" localSheetId="8">#REF!</definedName>
    <definedName name="WAPR" localSheetId="0">#REF!</definedName>
    <definedName name="WAPR" localSheetId="1">#REF!</definedName>
    <definedName name="WAPR" localSheetId="3">#REF!</definedName>
    <definedName name="WAPR" localSheetId="7">#REF!</definedName>
    <definedName name="WAPR" localSheetId="12">#REF!</definedName>
    <definedName name="WAPR" localSheetId="13">#REF!</definedName>
    <definedName name="WAPR">#REF!</definedName>
    <definedName name="Weekly_Depreciation">'[67]Inter-Bank'!$I$5</definedName>
    <definedName name="Weighted_Average_Inter_Bank_Exchange_Rate">'[67]Inter-Bank'!$C$5</definedName>
    <definedName name="WEO" localSheetId="9">#REF!</definedName>
    <definedName name="WEO" localSheetId="11">#REF!</definedName>
    <definedName name="WEO" localSheetId="8">#REF!</definedName>
    <definedName name="WEO" localSheetId="0">#REF!</definedName>
    <definedName name="WEO" localSheetId="1">#REF!</definedName>
    <definedName name="WEO" localSheetId="3">#REF!</definedName>
    <definedName name="WEO" localSheetId="7">#REF!</definedName>
    <definedName name="WEO" localSheetId="12">#REF!</definedName>
    <definedName name="WEO" localSheetId="13">#REF!</definedName>
    <definedName name="WEO">#REF!</definedName>
    <definedName name="WEOD" localSheetId="9">#REF!</definedName>
    <definedName name="WEOD" localSheetId="11">#REF!</definedName>
    <definedName name="WEOD" localSheetId="8">#REF!</definedName>
    <definedName name="WEOD" localSheetId="0">#REF!</definedName>
    <definedName name="WEOD" localSheetId="3">#REF!</definedName>
    <definedName name="WEOD" localSheetId="7">#REF!</definedName>
    <definedName name="WEOD" localSheetId="12">#REF!</definedName>
    <definedName name="WEOD" localSheetId="13">#REF!</definedName>
    <definedName name="WEOD">#REF!</definedName>
    <definedName name="weodata" localSheetId="9">#REF!</definedName>
    <definedName name="weodata" localSheetId="11">#REF!</definedName>
    <definedName name="weodata" localSheetId="8">#REF!</definedName>
    <definedName name="weodata" localSheetId="0">#REF!</definedName>
    <definedName name="weodata" localSheetId="7">#REF!</definedName>
    <definedName name="weodata" localSheetId="12">#REF!</definedName>
    <definedName name="weodata" localSheetId="13">#REF!</definedName>
    <definedName name="weodata">#REF!</definedName>
    <definedName name="wer" localSheetId="15" hidden="1">{"Riqfin97",#N/A,FALSE,"Tran";"Riqfinpro",#N/A,FALSE,"Tran"}</definedName>
    <definedName name="wer" localSheetId="9" hidden="1">{"Riqfin97",#N/A,FALSE,"Tran";"Riqfinpro",#N/A,FALSE,"Tran"}</definedName>
    <definedName name="wer" localSheetId="11" hidden="1">{"Riqfin97",#N/A,FALSE,"Tran";"Riqfinpro",#N/A,FALSE,"Tran"}</definedName>
    <definedName name="wer" localSheetId="8" hidden="1">{"Riqfin97",#N/A,FALSE,"Tran";"Riqfinpro",#N/A,FALSE,"Tran"}</definedName>
    <definedName name="wer" localSheetId="0" hidden="1">{"Riqfin97",#N/A,FALSE,"Tran";"Riqfinpro",#N/A,FALSE,"Tran"}</definedName>
    <definedName name="wer" localSheetId="1" hidden="1">{"Riqfin97",#N/A,FALSE,"Tran";"Riqfinpro",#N/A,FALSE,"Tran"}</definedName>
    <definedName name="wer" localSheetId="3" hidden="1">{"Riqfin97",#N/A,FALSE,"Tran";"Riqfinpro",#N/A,FALSE,"Tran"}</definedName>
    <definedName name="wer" localSheetId="7" hidden="1">{"Riqfin97",#N/A,FALSE,"Tran";"Riqfinpro",#N/A,FALSE,"Tran"}</definedName>
    <definedName name="wer" localSheetId="10" hidden="1">{"Riqfin97",#N/A,FALSE,"Tran";"Riqfinpro",#N/A,FALSE,"Tran"}</definedName>
    <definedName name="wer" localSheetId="12" hidden="1">{"Riqfin97",#N/A,FALSE,"Tran";"Riqfinpro",#N/A,FALSE,"Tran"}</definedName>
    <definedName name="wer" localSheetId="13" hidden="1">{"Riqfin97",#N/A,FALSE,"Tran";"Riqfinpro",#N/A,FALSE,"Tran"}</definedName>
    <definedName name="wer" hidden="1">{"Riqfin97",#N/A,FALSE,"Tran";"Riqfinpro",#N/A,FALSE,"Tran"}</definedName>
    <definedName name="will" localSheetId="4">'[130]SPNF Acuerdo Incl. Int.'!will</definedName>
    <definedName name="will" localSheetId="1">#REF!</definedName>
    <definedName name="will" localSheetId="3">'[130]SPNF Acuerdo Incl. Int.'!will</definedName>
    <definedName name="will" localSheetId="7">'[130]SPNF Acuerdo Incl. Int.'!will</definedName>
    <definedName name="will" localSheetId="10">'[130]SPNF Acuerdo Incl. Int.'!will</definedName>
    <definedName name="will" localSheetId="13">'[130]SPNF Acuerdo Incl. Int.'!will</definedName>
    <definedName name="will">'[130]SPNF Acuerdo Incl. Int.'!will</definedName>
    <definedName name="will1">#N/A</definedName>
    <definedName name="will3">#N/A</definedName>
    <definedName name="Work_Area" localSheetId="9">#REF!</definedName>
    <definedName name="Work_Area" localSheetId="11">#REF!</definedName>
    <definedName name="Work_Area" localSheetId="8">#REF!</definedName>
    <definedName name="Work_Area" localSheetId="0">#REF!</definedName>
    <definedName name="Work_Area" localSheetId="1">#REF!</definedName>
    <definedName name="Work_Area" localSheetId="3">#REF!</definedName>
    <definedName name="Work_Area" localSheetId="7">#REF!</definedName>
    <definedName name="Work_Area" localSheetId="12">#REF!</definedName>
    <definedName name="Work_Area" localSheetId="13">#REF!</definedName>
    <definedName name="Work_Area">#REF!</definedName>
    <definedName name="WPCP33_D" localSheetId="9">#REF!</definedName>
    <definedName name="WPCP33_D" localSheetId="11">#REF!</definedName>
    <definedName name="WPCP33_D" localSheetId="8">#REF!</definedName>
    <definedName name="WPCP33_D" localSheetId="0">#REF!</definedName>
    <definedName name="WPCP33_D" localSheetId="1">#REF!</definedName>
    <definedName name="WPCP33_D" localSheetId="3">#REF!</definedName>
    <definedName name="WPCP33_D" localSheetId="7">#REF!</definedName>
    <definedName name="WPCP33_D" localSheetId="12">#REF!</definedName>
    <definedName name="WPCP33_D" localSheetId="13">#REF!</definedName>
    <definedName name="WPCP33_D">#REF!</definedName>
    <definedName name="WPCP33pch" localSheetId="9">#REF!</definedName>
    <definedName name="WPCP33pch" localSheetId="11">#REF!</definedName>
    <definedName name="WPCP33pch" localSheetId="8">#REF!</definedName>
    <definedName name="WPCP33pch" localSheetId="0">#REF!</definedName>
    <definedName name="WPCP33pch" localSheetId="1">#REF!</definedName>
    <definedName name="WPCP33pch" localSheetId="3">#REF!</definedName>
    <definedName name="WPCP33pch" localSheetId="7">#REF!</definedName>
    <definedName name="WPCP33pch" localSheetId="12">#REF!</definedName>
    <definedName name="WPCP33pch" localSheetId="13">#REF!</definedName>
    <definedName name="WPCP33pch">#REF!</definedName>
    <definedName name="wrn" localSheetId="15" hidden="1">{"Main Economic Indicators",#N/A,FALSE,"C"}</definedName>
    <definedName name="wrn" localSheetId="9" hidden="1">{"Main Economic Indicators",#N/A,FALSE,"C"}</definedName>
    <definedName name="wrn" localSheetId="11" hidden="1">{"Main Economic Indicators",#N/A,FALSE,"C"}</definedName>
    <definedName name="wrn" localSheetId="8" hidden="1">{"Main Economic Indicators",#N/A,FALSE,"C"}</definedName>
    <definedName name="wrn" localSheetId="0" hidden="1">{"Main Economic Indicators",#N/A,FALSE,"C"}</definedName>
    <definedName name="wrn" localSheetId="1" hidden="1">{"Main Economic Indicators",#N/A,FALSE,"C"}</definedName>
    <definedName name="wrn" localSheetId="3" hidden="1">{"Main Economic Indicators",#N/A,FALSE,"C"}</definedName>
    <definedName name="wrn" localSheetId="7" hidden="1">{"Main Economic Indicators",#N/A,FALSE,"C"}</definedName>
    <definedName name="wrn" localSheetId="10" hidden="1">{"Main Economic Indicators",#N/A,FALSE,"C"}</definedName>
    <definedName name="wrn" localSheetId="12" hidden="1">{"Main Economic Indicators",#N/A,FALSE,"C"}</definedName>
    <definedName name="wrn" localSheetId="13" hidden="1">{"Main Economic Indicators",#N/A,FALSE,"C"}</definedName>
    <definedName name="wrn" hidden="1">{"Main Economic Indicators",#N/A,FALSE,"C"}</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9"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12"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15" hidden="1">{"annual-cbr",#N/A,FALSE,"CENTBANK";"annual(banks)",#N/A,FALSE,"COMBANKS"}</definedName>
    <definedName name="wrn.annual." localSheetId="9" hidden="1">{"annual-cbr",#N/A,FALSE,"CENTBANK";"annual(banks)",#N/A,FALSE,"COMBANKS"}</definedName>
    <definedName name="wrn.annual." localSheetId="11" hidden="1">{"annual-cbr",#N/A,FALSE,"CENTBANK";"annual(banks)",#N/A,FALSE,"COMBANKS"}</definedName>
    <definedName name="wrn.annual." localSheetId="8" hidden="1">{"annual-cbr",#N/A,FALSE,"CENTBANK";"annual(banks)",#N/A,FALSE,"COMBANKS"}</definedName>
    <definedName name="wrn.annual." localSheetId="0" hidden="1">{"annual-cbr",#N/A,FALSE,"CENTBANK";"annual(banks)",#N/A,FALSE,"COMBANKS"}</definedName>
    <definedName name="wrn.annual." localSheetId="1" hidden="1">{"annual-cbr",#N/A,FALSE,"CENTBANK";"annual(banks)",#N/A,FALSE,"COMBANKS"}</definedName>
    <definedName name="wrn.annual." localSheetId="3" hidden="1">{"annual-cbr",#N/A,FALSE,"CENTBANK";"annual(banks)",#N/A,FALSE,"COMBANKS"}</definedName>
    <definedName name="wrn.annual." localSheetId="7" hidden="1">{"annual-cbr",#N/A,FALSE,"CENTBANK";"annual(banks)",#N/A,FALSE,"COMBANKS"}</definedName>
    <definedName name="wrn.annual." localSheetId="10"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hidden="1">{"annual-cbr",#N/A,FALSE,"CENTBANK";"annual(banks)",#N/A,FALSE,"COMBANKS"}</definedName>
    <definedName name="wrn.BANKS." localSheetId="15" hidden="1">{#N/A,#N/A,FALSE,"BANKS"}</definedName>
    <definedName name="wrn.BANKS." localSheetId="9" hidden="1">{#N/A,#N/A,FALSE,"BANKS"}</definedName>
    <definedName name="wrn.BANKS." localSheetId="11" hidden="1">{#N/A,#N/A,FALSE,"BANKS"}</definedName>
    <definedName name="wrn.BANKS." localSheetId="8" hidden="1">{#N/A,#N/A,FALSE,"BANKS"}</definedName>
    <definedName name="wrn.BANKS." localSheetId="0" hidden="1">{#N/A,#N/A,FALSE,"BANKS"}</definedName>
    <definedName name="wrn.BANKS." localSheetId="1" hidden="1">{#N/A,#N/A,FALSE,"BANKS"}</definedName>
    <definedName name="wrn.BANKS." localSheetId="3" hidden="1">{#N/A,#N/A,FALSE,"BANKS"}</definedName>
    <definedName name="wrn.BANKS." localSheetId="7" hidden="1">{#N/A,#N/A,FALSE,"BANKS"}</definedName>
    <definedName name="wrn.BANKS." localSheetId="10" hidden="1">{#N/A,#N/A,FALSE,"BANKS"}</definedName>
    <definedName name="wrn.BANKS." localSheetId="12" hidden="1">{#N/A,#N/A,FALSE,"BANKS"}</definedName>
    <definedName name="wrn.BANKS." localSheetId="13" hidden="1">{#N/A,#N/A,FALSE,"BANKS"}</definedName>
    <definedName name="wrn.BANKS." hidden="1">{#N/A,#N/A,FALSE,"BANKS"}</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15" hidden="1">{#N/A,#N/A,FALSE,"BOP"}</definedName>
    <definedName name="wrn.BOP." localSheetId="9" hidden="1">{#N/A,#N/A,FALSE,"BOP"}</definedName>
    <definedName name="wrn.BOP." localSheetId="11" hidden="1">{#N/A,#N/A,FALSE,"BOP"}</definedName>
    <definedName name="wrn.BOP." localSheetId="8" hidden="1">{#N/A,#N/A,FALSE,"BOP"}</definedName>
    <definedName name="wrn.BOP." localSheetId="0" hidden="1">{#N/A,#N/A,FALSE,"BOP"}</definedName>
    <definedName name="wrn.BOP." localSheetId="1" hidden="1">{#N/A,#N/A,FALSE,"BOP"}</definedName>
    <definedName name="wrn.BOP." localSheetId="3" hidden="1">{#N/A,#N/A,FALSE,"BOP"}</definedName>
    <definedName name="wrn.BOP." localSheetId="7" hidden="1">{#N/A,#N/A,FALSE,"BOP"}</definedName>
    <definedName name="wrn.BOP." localSheetId="10" hidden="1">{#N/A,#N/A,FALSE,"BOP"}</definedName>
    <definedName name="wrn.BOP." localSheetId="12" hidden="1">{#N/A,#N/A,FALSE,"BOP"}</definedName>
    <definedName name="wrn.BOP." localSheetId="13" hidden="1">{#N/A,#N/A,FALSE,"BOP"}</definedName>
    <definedName name="wrn.BOP." hidden="1">{#N/A,#N/A,FALSE,"BOP"}</definedName>
    <definedName name="wrn.BOP_MIDTERM." localSheetId="15" hidden="1">{"BOP_TAB",#N/A,FALSE,"N";"MIDTERM_TAB",#N/A,FALSE,"O"}</definedName>
    <definedName name="wrn.BOP_MIDTERM." localSheetId="9" hidden="1">{"BOP_TAB",#N/A,FALSE,"N";"MIDTERM_TAB",#N/A,FALSE,"O"}</definedName>
    <definedName name="wrn.BOP_MIDTERM." localSheetId="11" hidden="1">{"BOP_TAB",#N/A,FALSE,"N";"MIDTERM_TAB",#N/A,FALSE,"O"}</definedName>
    <definedName name="wrn.BOP_MIDTERM." localSheetId="8"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localSheetId="7"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hidden="1">{"BOP_TAB",#N/A,FALSE,"N";"MIDTERM_TAB",#N/A,FALSE,"O"}</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15" hidden="1">{#N/A,#N/A,FALSE,"CelPIB"}</definedName>
    <definedName name="wrn.CelPIB." localSheetId="9" hidden="1">{#N/A,#N/A,FALSE,"CelPIB"}</definedName>
    <definedName name="wrn.CelPIB." localSheetId="11" hidden="1">{#N/A,#N/A,FALSE,"CelPIB"}</definedName>
    <definedName name="wrn.CelPIB." localSheetId="8" hidden="1">{#N/A,#N/A,FALSE,"CelPIB"}</definedName>
    <definedName name="wrn.CelPIB." localSheetId="0" hidden="1">{#N/A,#N/A,FALSE,"CelPIB"}</definedName>
    <definedName name="wrn.CelPIB." localSheetId="1" hidden="1">{#N/A,#N/A,FALSE,"CelPIB"}</definedName>
    <definedName name="wrn.CelPIB." localSheetId="3" hidden="1">{#N/A,#N/A,FALSE,"CelPIB"}</definedName>
    <definedName name="wrn.CelPIB." localSheetId="7" hidden="1">{#N/A,#N/A,FALSE,"CelPIB"}</definedName>
    <definedName name="wrn.CelPIB." localSheetId="10" hidden="1">{#N/A,#N/A,FALSE,"CelPIB"}</definedName>
    <definedName name="wrn.CelPIB." localSheetId="12" hidden="1">{#N/A,#N/A,FALSE,"CelPIB"}</definedName>
    <definedName name="wrn.CelPIB." localSheetId="13" hidden="1">{#N/A,#N/A,FALSE,"CelPIB"}</definedName>
    <definedName name="wrn.CelPIB." hidden="1">{#N/A,#N/A,FALSE,"CelPIB"}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9"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12"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15" hidden="1">{#N/A,#N/A,FALSE,"NFPS GDP"}</definedName>
    <definedName name="wrn.CGvt._.Revenue._.GDP." localSheetId="9" hidden="1">{#N/A,#N/A,FALSE,"NFPS GDP"}</definedName>
    <definedName name="wrn.CGvt._.Revenue._.GDP." localSheetId="11" hidden="1">{#N/A,#N/A,FALSE,"NFPS GDP"}</definedName>
    <definedName name="wrn.CGvt._.Revenue._.GDP." localSheetId="8" hidden="1">{#N/A,#N/A,FALSE,"NFPS GDP"}</definedName>
    <definedName name="wrn.CGvt._.Revenue._.GDP." localSheetId="0" hidden="1">{#N/A,#N/A,FALSE,"NFPS GDP"}</definedName>
    <definedName name="wrn.CGvt._.Revenue._.GDP." localSheetId="1" hidden="1">{#N/A,#N/A,FALSE,"NFPS GDP"}</definedName>
    <definedName name="wrn.CGvt._.Revenue._.GDP." localSheetId="3" hidden="1">{#N/A,#N/A,FALSE,"NFPS GDP"}</definedName>
    <definedName name="wrn.CGvt._.Revenue._.GDP." localSheetId="7" hidden="1">{#N/A,#N/A,FALSE,"NFPS GDP"}</definedName>
    <definedName name="wrn.CGvt._.Revenue._.GDP." localSheetId="10" hidden="1">{#N/A,#N/A,FALSE,"NFPS GDP"}</definedName>
    <definedName name="wrn.CGvt._.Revenue._.GDP." localSheetId="12" hidden="1">{#N/A,#N/A,FALSE,"NFPS GDP"}</definedName>
    <definedName name="wrn.CGvt._.Revenue._.GDP." localSheetId="13" hidden="1">{#N/A,#N/A,FALSE,"NFPS GDP"}</definedName>
    <definedName name="wrn.CGvt._.Revenue._.GDP." hidden="1">{#N/A,#N/A,FALSE,"NFPS GDP"}</definedName>
    <definedName name="wrn.CREDIT." localSheetId="15" hidden="1">{#N/A,#N/A,FALSE,"CREDIT"}</definedName>
    <definedName name="wrn.CREDIT." localSheetId="9" hidden="1">{#N/A,#N/A,FALSE,"CREDIT"}</definedName>
    <definedName name="wrn.CREDIT." localSheetId="11" hidden="1">{#N/A,#N/A,FALSE,"CREDIT"}</definedName>
    <definedName name="wrn.CREDIT." localSheetId="8" hidden="1">{#N/A,#N/A,FALSE,"CREDIT"}</definedName>
    <definedName name="wrn.CREDIT." localSheetId="0" hidden="1">{#N/A,#N/A,FALSE,"CREDIT"}</definedName>
    <definedName name="wrn.CREDIT." localSheetId="1" hidden="1">{#N/A,#N/A,FALSE,"CREDIT"}</definedName>
    <definedName name="wrn.CREDIT." localSheetId="3" hidden="1">{#N/A,#N/A,FALSE,"CREDIT"}</definedName>
    <definedName name="wrn.CREDIT." localSheetId="7" hidden="1">{#N/A,#N/A,FALSE,"CREDIT"}</definedName>
    <definedName name="wrn.CREDIT." localSheetId="10" hidden="1">{#N/A,#N/A,FALSE,"CREDIT"}</definedName>
    <definedName name="wrn.CREDIT." localSheetId="12" hidden="1">{#N/A,#N/A,FALSE,"CREDIT"}</definedName>
    <definedName name="wrn.CREDIT." localSheetId="13" hidden="1">{#N/A,#N/A,FALSE,"CREDIT"}</definedName>
    <definedName name="wrn.CREDIT." hidden="1">{#N/A,#N/A,FALSE,"CREDIT"}</definedName>
    <definedName name="wrn.DEBTSVC." localSheetId="15" hidden="1">{#N/A,#N/A,FALSE,"DEBTSVC"}</definedName>
    <definedName name="wrn.DEBTSVC." localSheetId="9" hidden="1">{#N/A,#N/A,FALSE,"DEBTSVC"}</definedName>
    <definedName name="wrn.DEBTSVC." localSheetId="11" hidden="1">{#N/A,#N/A,FALSE,"DEBTSVC"}</definedName>
    <definedName name="wrn.DEBTSVC." localSheetId="8" hidden="1">{#N/A,#N/A,FALSE,"DEBTSVC"}</definedName>
    <definedName name="wrn.DEBTSVC." localSheetId="0" hidden="1">{#N/A,#N/A,FALSE,"DEBTSVC"}</definedName>
    <definedName name="wrn.DEBTSVC." localSheetId="1" hidden="1">{#N/A,#N/A,FALSE,"DEBTSVC"}</definedName>
    <definedName name="wrn.DEBTSVC." localSheetId="3" hidden="1">{#N/A,#N/A,FALSE,"DEBTSVC"}</definedName>
    <definedName name="wrn.DEBTSVC." localSheetId="7" hidden="1">{#N/A,#N/A,FALSE,"DEBTSVC"}</definedName>
    <definedName name="wrn.DEBTSVC." localSheetId="10" hidden="1">{#N/A,#N/A,FALSE,"DEBTSVC"}</definedName>
    <definedName name="wrn.DEBTSVC." localSheetId="12" hidden="1">{#N/A,#N/A,FALSE,"DEBTSVC"}</definedName>
    <definedName name="wrn.DEBTSVC." localSheetId="13" hidden="1">{#N/A,#N/A,FALSE,"DEBTSVC"}</definedName>
    <definedName name="wrn.DEBTSVC." hidden="1">{#N/A,#N/A,FALSE,"DEBTSVC"}</definedName>
    <definedName name="wrn.DEPO." localSheetId="15" hidden="1">{#N/A,#N/A,FALSE,"DEPO"}</definedName>
    <definedName name="wrn.DEPO." localSheetId="9" hidden="1">{#N/A,#N/A,FALSE,"DEPO"}</definedName>
    <definedName name="wrn.DEPO." localSheetId="11" hidden="1">{#N/A,#N/A,FALSE,"DEPO"}</definedName>
    <definedName name="wrn.DEPO." localSheetId="8" hidden="1">{#N/A,#N/A,FALSE,"DEPO"}</definedName>
    <definedName name="wrn.DEPO." localSheetId="0" hidden="1">{#N/A,#N/A,FALSE,"DEPO"}</definedName>
    <definedName name="wrn.DEPO." localSheetId="1" hidden="1">{#N/A,#N/A,FALSE,"DEPO"}</definedName>
    <definedName name="wrn.DEPO." localSheetId="3" hidden="1">{#N/A,#N/A,FALSE,"DEPO"}</definedName>
    <definedName name="wrn.DEPO." localSheetId="7" hidden="1">{#N/A,#N/A,FALSE,"DEPO"}</definedName>
    <definedName name="wrn.DEPO." localSheetId="10" hidden="1">{#N/A,#N/A,FALSE,"DEPO"}</definedName>
    <definedName name="wrn.DEPO." localSheetId="12" hidden="1">{#N/A,#N/A,FALSE,"DEPO"}</definedName>
    <definedName name="wrn.DEPO." localSheetId="13" hidden="1">{#N/A,#N/A,FALSE,"DEPO"}</definedName>
    <definedName name="wrn.DEPO." hidden="1">{#N/A,#N/A,FALSE,"DEPO"}</definedName>
    <definedName name="wrn.EntpsPIB." localSheetId="15" hidden="1">{#N/A,#N/A,FALSE,"EntpsPIB"}</definedName>
    <definedName name="wrn.EntpsPIB." localSheetId="9" hidden="1">{#N/A,#N/A,FALSE,"EntpsPIB"}</definedName>
    <definedName name="wrn.EntpsPIB." localSheetId="11" hidden="1">{#N/A,#N/A,FALSE,"EntpsPIB"}</definedName>
    <definedName name="wrn.EntpsPIB." localSheetId="8" hidden="1">{#N/A,#N/A,FALSE,"EntpsPIB"}</definedName>
    <definedName name="wrn.EntpsPIB." localSheetId="0" hidden="1">{#N/A,#N/A,FALSE,"EntpsPIB"}</definedName>
    <definedName name="wrn.EntpsPIB." localSheetId="1" hidden="1">{#N/A,#N/A,FALSE,"EntpsPIB"}</definedName>
    <definedName name="wrn.EntpsPIB." localSheetId="3" hidden="1">{#N/A,#N/A,FALSE,"EntpsPIB"}</definedName>
    <definedName name="wrn.EntpsPIB." localSheetId="7" hidden="1">{#N/A,#N/A,FALSE,"EntpsPIB"}</definedName>
    <definedName name="wrn.EntpsPIB." localSheetId="10" hidden="1">{#N/A,#N/A,FALSE,"EntpsPIB"}</definedName>
    <definedName name="wrn.EntpsPIB." localSheetId="12" hidden="1">{#N/A,#N/A,FALSE,"EntpsPIB"}</definedName>
    <definedName name="wrn.EntpsPIB." localSheetId="13" hidden="1">{#N/A,#N/A,FALSE,"EntpsPIB"}</definedName>
    <definedName name="wrn.EntpsPIB." hidden="1">{#N/A,#N/A,FALSE,"EntpsPIB"}</definedName>
    <definedName name="wrn.EXCISE." localSheetId="15" hidden="1">{#N/A,#N/A,FALSE,"EXCISE"}</definedName>
    <definedName name="wrn.EXCISE." localSheetId="9" hidden="1">{#N/A,#N/A,FALSE,"EXCISE"}</definedName>
    <definedName name="wrn.EXCISE." localSheetId="11" hidden="1">{#N/A,#N/A,FALSE,"EXCISE"}</definedName>
    <definedName name="wrn.EXCISE." localSheetId="8" hidden="1">{#N/A,#N/A,FALSE,"EXCISE"}</definedName>
    <definedName name="wrn.EXCISE." localSheetId="0" hidden="1">{#N/A,#N/A,FALSE,"EXCISE"}</definedName>
    <definedName name="wrn.EXCISE." localSheetId="1" hidden="1">{#N/A,#N/A,FALSE,"EXCISE"}</definedName>
    <definedName name="wrn.EXCISE." localSheetId="3" hidden="1">{#N/A,#N/A,FALSE,"EXCISE"}</definedName>
    <definedName name="wrn.EXCISE." localSheetId="7" hidden="1">{#N/A,#N/A,FALSE,"EXCISE"}</definedName>
    <definedName name="wrn.EXCISE." localSheetId="10" hidden="1">{#N/A,#N/A,FALSE,"EXCISE"}</definedName>
    <definedName name="wrn.EXCISE." localSheetId="12" hidden="1">{#N/A,#N/A,FALSE,"EXCISE"}</definedName>
    <definedName name="wrn.EXCISE." localSheetId="13" hidden="1">{#N/A,#N/A,FALSE,"EXCISE"}</definedName>
    <definedName name="wrn.EXCISE." hidden="1">{#N/A,#N/A,FALSE,"EXCISE"}</definedName>
    <definedName name="wrn.EXRATE." localSheetId="15" hidden="1">{#N/A,#N/A,FALSE,"EXRATE"}</definedName>
    <definedName name="wrn.EXRATE." localSheetId="9" hidden="1">{#N/A,#N/A,FALSE,"EXRATE"}</definedName>
    <definedName name="wrn.EXRATE." localSheetId="11" hidden="1">{#N/A,#N/A,FALSE,"EXRATE"}</definedName>
    <definedName name="wrn.EXRATE." localSheetId="8" hidden="1">{#N/A,#N/A,FALSE,"EXRATE"}</definedName>
    <definedName name="wrn.EXRATE." localSheetId="0" hidden="1">{#N/A,#N/A,FALSE,"EXRATE"}</definedName>
    <definedName name="wrn.EXRATE." localSheetId="1" hidden="1">{#N/A,#N/A,FALSE,"EXRATE"}</definedName>
    <definedName name="wrn.EXRATE." localSheetId="3" hidden="1">{#N/A,#N/A,FALSE,"EXRATE"}</definedName>
    <definedName name="wrn.EXRATE." localSheetId="7" hidden="1">{#N/A,#N/A,FALSE,"EXRATE"}</definedName>
    <definedName name="wrn.EXRATE." localSheetId="10" hidden="1">{#N/A,#N/A,FALSE,"EXRATE"}</definedName>
    <definedName name="wrn.EXRATE." localSheetId="12" hidden="1">{#N/A,#N/A,FALSE,"EXRATE"}</definedName>
    <definedName name="wrn.EXRATE." localSheetId="13" hidden="1">{#N/A,#N/A,FALSE,"EXRATE"}</definedName>
    <definedName name="wrn.EXRATE." hidden="1">{#N/A,#N/A,FALSE,"EXRATE"}</definedName>
    <definedName name="wrn.EXTDEBT." localSheetId="15" hidden="1">{#N/A,#N/A,FALSE,"EXTDEBT"}</definedName>
    <definedName name="wrn.EXTDEBT." localSheetId="9" hidden="1">{#N/A,#N/A,FALSE,"EXTDEBT"}</definedName>
    <definedName name="wrn.EXTDEBT." localSheetId="11" hidden="1">{#N/A,#N/A,FALSE,"EXTDEBT"}</definedName>
    <definedName name="wrn.EXTDEBT." localSheetId="8" hidden="1">{#N/A,#N/A,FALSE,"EXTDEBT"}</definedName>
    <definedName name="wrn.EXTDEBT." localSheetId="0" hidden="1">{#N/A,#N/A,FALSE,"EXTDEBT"}</definedName>
    <definedName name="wrn.EXTDEBT." localSheetId="1" hidden="1">{#N/A,#N/A,FALSE,"EXTDEBT"}</definedName>
    <definedName name="wrn.EXTDEBT." localSheetId="3" hidden="1">{#N/A,#N/A,FALSE,"EXTDEBT"}</definedName>
    <definedName name="wrn.EXTDEBT." localSheetId="7" hidden="1">{#N/A,#N/A,FALSE,"EXTDEBT"}</definedName>
    <definedName name="wrn.EXTDEBT." localSheetId="10" hidden="1">{#N/A,#N/A,FALSE,"EXTDEBT"}</definedName>
    <definedName name="wrn.EXTDEBT." localSheetId="12" hidden="1">{#N/A,#N/A,FALSE,"EXTDEBT"}</definedName>
    <definedName name="wrn.EXTDEBT." localSheetId="13" hidden="1">{#N/A,#N/A,FALSE,"EXTDEBT"}</definedName>
    <definedName name="wrn.EXTDEBT." hidden="1">{#N/A,#N/A,FALSE,"EXTDEBT"}</definedName>
    <definedName name="wrn.EXTRABUDGT." localSheetId="15" hidden="1">{#N/A,#N/A,FALSE,"EXTRABUDGT"}</definedName>
    <definedName name="wrn.EXTRABUDGT." localSheetId="9" hidden="1">{#N/A,#N/A,FALSE,"EXTRABUDGT"}</definedName>
    <definedName name="wrn.EXTRABUDGT." localSheetId="11" hidden="1">{#N/A,#N/A,FALSE,"EXTRABUDGT"}</definedName>
    <definedName name="wrn.EXTRABUDGT." localSheetId="8" hidden="1">{#N/A,#N/A,FALSE,"EXTRABUDGT"}</definedName>
    <definedName name="wrn.EXTRABUDGT." localSheetId="0" hidden="1">{#N/A,#N/A,FALSE,"EXTRABUDGT"}</definedName>
    <definedName name="wrn.EXTRABUDGT." localSheetId="1" hidden="1">{#N/A,#N/A,FALSE,"EXTRABUDGT"}</definedName>
    <definedName name="wrn.EXTRABUDGT." localSheetId="3" hidden="1">{#N/A,#N/A,FALSE,"EXTRABUDGT"}</definedName>
    <definedName name="wrn.EXTRABUDGT." localSheetId="7" hidden="1">{#N/A,#N/A,FALSE,"EXTRABUDGT"}</definedName>
    <definedName name="wrn.EXTRABUDGT." localSheetId="10" hidden="1">{#N/A,#N/A,FALSE,"EXTRABUDGT"}</definedName>
    <definedName name="wrn.EXTRABUDGT." localSheetId="12" hidden="1">{#N/A,#N/A,FALSE,"EXTRABUDGT"}</definedName>
    <definedName name="wrn.EXTRABUDGT." localSheetId="13" hidden="1">{#N/A,#N/A,FALSE,"EXTRABUDGT"}</definedName>
    <definedName name="wrn.EXTRABUDGT." hidden="1">{#N/A,#N/A,FALSE,"EXTRABUDGT"}</definedName>
    <definedName name="wrn.EXTRABUDGT2." localSheetId="15" hidden="1">{#N/A,#N/A,FALSE,"EXTRABUDGT2"}</definedName>
    <definedName name="wrn.EXTRABUDGT2." localSheetId="9" hidden="1">{#N/A,#N/A,FALSE,"EXTRABUDGT2"}</definedName>
    <definedName name="wrn.EXTRABUDGT2." localSheetId="11" hidden="1">{#N/A,#N/A,FALSE,"EXTRABUDGT2"}</definedName>
    <definedName name="wrn.EXTRABUDGT2." localSheetId="8" hidden="1">{#N/A,#N/A,FALSE,"EXTRABUDGT2"}</definedName>
    <definedName name="wrn.EXTRABUDGT2." localSheetId="0" hidden="1">{#N/A,#N/A,FALSE,"EXTRABUDGT2"}</definedName>
    <definedName name="wrn.EXTRABUDGT2." localSheetId="1" hidden="1">{#N/A,#N/A,FALSE,"EXTRABUDGT2"}</definedName>
    <definedName name="wrn.EXTRABUDGT2." localSheetId="3" hidden="1">{#N/A,#N/A,FALSE,"EXTRABUDGT2"}</definedName>
    <definedName name="wrn.EXTRABUDGT2." localSheetId="7" hidden="1">{#N/A,#N/A,FALSE,"EXTRABUDGT2"}</definedName>
    <definedName name="wrn.EXTRABUDGT2." localSheetId="10" hidden="1">{#N/A,#N/A,FALSE,"EXTRABUDGT2"}</definedName>
    <definedName name="wrn.EXTRABUDGT2." localSheetId="12" hidden="1">{#N/A,#N/A,FALSE,"EXTRABUDGT2"}</definedName>
    <definedName name="wrn.EXTRABUDGT2." localSheetId="13" hidden="1">{#N/A,#N/A,FALSE,"EXTRABUDGT2"}</definedName>
    <definedName name="wrn.EXTRABUDGT2." hidden="1">{#N/A,#N/A,FALSE,"EXTRABUDGT2"}</definedName>
    <definedName name="wrn.GDP." localSheetId="15" hidden="1">{#N/A,#N/A,FALSE,"GDP_ORIGIN";#N/A,#N/A,FALSE,"EMP_POP"}</definedName>
    <definedName name="wrn.GDP." localSheetId="9" hidden="1">{#N/A,#N/A,FALSE,"GDP_ORIGIN";#N/A,#N/A,FALSE,"EMP_POP"}</definedName>
    <definedName name="wrn.GDP." localSheetId="11" hidden="1">{#N/A,#N/A,FALSE,"GDP_ORIGIN";#N/A,#N/A,FALSE,"EMP_POP"}</definedName>
    <definedName name="wrn.GDP." localSheetId="8" hidden="1">{#N/A,#N/A,FALSE,"GDP_ORIGIN";#N/A,#N/A,FALSE,"EMP_POP"}</definedName>
    <definedName name="wrn.GDP." localSheetId="0" hidden="1">{#N/A,#N/A,FALSE,"GDP_ORIGIN";#N/A,#N/A,FALSE,"EMP_POP"}</definedName>
    <definedName name="wrn.GDP." localSheetId="1" hidden="1">{#N/A,#N/A,FALSE,"GDP_ORIGIN";#N/A,#N/A,FALSE,"EMP_POP"}</definedName>
    <definedName name="wrn.GDP." localSheetId="3" hidden="1">{#N/A,#N/A,FALSE,"GDP_ORIGIN";#N/A,#N/A,FALSE,"EMP_POP"}</definedName>
    <definedName name="wrn.GDP." localSheetId="7" hidden="1">{#N/A,#N/A,FALSE,"GDP_ORIGIN";#N/A,#N/A,FALSE,"EMP_POP"}</definedName>
    <definedName name="wrn.GDP." localSheetId="10" hidden="1">{#N/A,#N/A,FALSE,"GDP_ORIGIN";#N/A,#N/A,FALSE,"EMP_POP"}</definedName>
    <definedName name="wrn.GDP." localSheetId="12" hidden="1">{#N/A,#N/A,FALSE,"GDP_ORIGIN";#N/A,#N/A,FALSE,"EMP_POP"}</definedName>
    <definedName name="wrn.GDP." localSheetId="13" hidden="1">{#N/A,#N/A,FALSE,"GDP_ORIGIN";#N/A,#N/A,FALSE,"EMP_POP"}</definedName>
    <definedName name="wrn.GDP." hidden="1">{#N/A,#N/A,FALSE,"GDP_ORIGIN";#N/A,#N/A,FALSE,"EMP_POP"}</definedName>
    <definedName name="wrn.GGOVT." localSheetId="15" hidden="1">{#N/A,#N/A,FALSE,"GGOVT"}</definedName>
    <definedName name="wrn.GGOVT." localSheetId="9" hidden="1">{#N/A,#N/A,FALSE,"GGOVT"}</definedName>
    <definedName name="wrn.GGOVT." localSheetId="11" hidden="1">{#N/A,#N/A,FALSE,"GGOVT"}</definedName>
    <definedName name="wrn.GGOVT." localSheetId="8" hidden="1">{#N/A,#N/A,FALSE,"GGOVT"}</definedName>
    <definedName name="wrn.GGOVT." localSheetId="0" hidden="1">{#N/A,#N/A,FALSE,"GGOVT"}</definedName>
    <definedName name="wrn.GGOVT." localSheetId="1" hidden="1">{#N/A,#N/A,FALSE,"GGOVT"}</definedName>
    <definedName name="wrn.GGOVT." localSheetId="3" hidden="1">{#N/A,#N/A,FALSE,"GGOVT"}</definedName>
    <definedName name="wrn.GGOVT." localSheetId="7" hidden="1">{#N/A,#N/A,FALSE,"GGOVT"}</definedName>
    <definedName name="wrn.GGOVT." localSheetId="10" hidden="1">{#N/A,#N/A,FALSE,"GGOVT"}</definedName>
    <definedName name="wrn.GGOVT." localSheetId="12" hidden="1">{#N/A,#N/A,FALSE,"GGOVT"}</definedName>
    <definedName name="wrn.GGOVT." localSheetId="13" hidden="1">{#N/A,#N/A,FALSE,"GGOVT"}</definedName>
    <definedName name="wrn.GGOVT." hidden="1">{#N/A,#N/A,FALSE,"GGOVT"}</definedName>
    <definedName name="wrn.GGOVT2." localSheetId="15" hidden="1">{#N/A,#N/A,FALSE,"GGOVT2"}</definedName>
    <definedName name="wrn.GGOVT2." localSheetId="9" hidden="1">{#N/A,#N/A,FALSE,"GGOVT2"}</definedName>
    <definedName name="wrn.GGOVT2." localSheetId="11" hidden="1">{#N/A,#N/A,FALSE,"GGOVT2"}</definedName>
    <definedName name="wrn.GGOVT2." localSheetId="8" hidden="1">{#N/A,#N/A,FALSE,"GGOVT2"}</definedName>
    <definedName name="wrn.GGOVT2." localSheetId="0" hidden="1">{#N/A,#N/A,FALSE,"GGOVT2"}</definedName>
    <definedName name="wrn.GGOVT2." localSheetId="1" hidden="1">{#N/A,#N/A,FALSE,"GGOVT2"}</definedName>
    <definedName name="wrn.GGOVT2." localSheetId="3" hidden="1">{#N/A,#N/A,FALSE,"GGOVT2"}</definedName>
    <definedName name="wrn.GGOVT2." localSheetId="7" hidden="1">{#N/A,#N/A,FALSE,"GGOVT2"}</definedName>
    <definedName name="wrn.GGOVT2." localSheetId="10" hidden="1">{#N/A,#N/A,FALSE,"GGOVT2"}</definedName>
    <definedName name="wrn.GGOVT2." localSheetId="12" hidden="1">{#N/A,#N/A,FALSE,"GGOVT2"}</definedName>
    <definedName name="wrn.GGOVT2." localSheetId="13" hidden="1">{#N/A,#N/A,FALSE,"GGOVT2"}</definedName>
    <definedName name="wrn.GGOVT2." hidden="1">{#N/A,#N/A,FALSE,"GGOVT2"}</definedName>
    <definedName name="wrn.GGOVTPC." localSheetId="15" hidden="1">{#N/A,#N/A,FALSE,"GGOVT%"}</definedName>
    <definedName name="wrn.GGOVTPC." localSheetId="9" hidden="1">{#N/A,#N/A,FALSE,"GGOVT%"}</definedName>
    <definedName name="wrn.GGOVTPC." localSheetId="11" hidden="1">{#N/A,#N/A,FALSE,"GGOVT%"}</definedName>
    <definedName name="wrn.GGOVTPC." localSheetId="8" hidden="1">{#N/A,#N/A,FALSE,"GGOVT%"}</definedName>
    <definedName name="wrn.GGOVTPC." localSheetId="0" hidden="1">{#N/A,#N/A,FALSE,"GGOVT%"}</definedName>
    <definedName name="wrn.GGOVTPC." localSheetId="1" hidden="1">{#N/A,#N/A,FALSE,"GGOVT%"}</definedName>
    <definedName name="wrn.GGOVTPC." localSheetId="3" hidden="1">{#N/A,#N/A,FALSE,"GGOVT%"}</definedName>
    <definedName name="wrn.GGOVTPC." localSheetId="7" hidden="1">{#N/A,#N/A,FALSE,"GGOVT%"}</definedName>
    <definedName name="wrn.GGOVTPC." localSheetId="10" hidden="1">{#N/A,#N/A,FALSE,"GGOVT%"}</definedName>
    <definedName name="wrn.GGOVTPC." localSheetId="12" hidden="1">{#N/A,#N/A,FALSE,"GGOVT%"}</definedName>
    <definedName name="wrn.GGOVTPC." localSheetId="13" hidden="1">{#N/A,#N/A,FALSE,"GGOVT%"}</definedName>
    <definedName name="wrn.GGOVTPC." hidden="1">{#N/A,#N/A,FALSE,"GGOVT%"}</definedName>
    <definedName name="wrn.INCOMETX." localSheetId="15" hidden="1">{#N/A,#N/A,FALSE,"INCOMETX"}</definedName>
    <definedName name="wrn.INCOMETX." localSheetId="9" hidden="1">{#N/A,#N/A,FALSE,"INCOMETX"}</definedName>
    <definedName name="wrn.INCOMETX." localSheetId="11" hidden="1">{#N/A,#N/A,FALSE,"INCOMETX"}</definedName>
    <definedName name="wrn.INCOMETX." localSheetId="8" hidden="1">{#N/A,#N/A,FALSE,"INCOMETX"}</definedName>
    <definedName name="wrn.INCOMETX." localSheetId="0" hidden="1">{#N/A,#N/A,FALSE,"INCOMETX"}</definedName>
    <definedName name="wrn.INCOMETX." localSheetId="1" hidden="1">{#N/A,#N/A,FALSE,"INCOMETX"}</definedName>
    <definedName name="wrn.INCOMETX." localSheetId="3" hidden="1">{#N/A,#N/A,FALSE,"INCOMETX"}</definedName>
    <definedName name="wrn.INCOMETX." localSheetId="7" hidden="1">{#N/A,#N/A,FALSE,"INCOMETX"}</definedName>
    <definedName name="wrn.INCOMETX." localSheetId="10" hidden="1">{#N/A,#N/A,FALSE,"INCOMETX"}</definedName>
    <definedName name="wrn.INCOMETX." localSheetId="12" hidden="1">{#N/A,#N/A,FALSE,"INCOMETX"}</definedName>
    <definedName name="wrn.INCOMETX." localSheetId="13" hidden="1">{#N/A,#N/A,FALSE,"INCOMETX"}</definedName>
    <definedName name="wrn.INCOMETX." hidden="1">{#N/A,#N/A,FALSE,"INCOMETX"}</definedName>
    <definedName name="wrn.Input._.and._.output._.tables." localSheetId="15"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5" hidden="1">{#N/A,#N/A,FALSE,"INTERST"}</definedName>
    <definedName name="wrn.INTERST." localSheetId="9" hidden="1">{#N/A,#N/A,FALSE,"INTERST"}</definedName>
    <definedName name="wrn.INTERST." localSheetId="11" hidden="1">{#N/A,#N/A,FALSE,"INTERST"}</definedName>
    <definedName name="wrn.INTERST." localSheetId="8" hidden="1">{#N/A,#N/A,FALSE,"INTERST"}</definedName>
    <definedName name="wrn.INTERST." localSheetId="0" hidden="1">{#N/A,#N/A,FALSE,"INTERST"}</definedName>
    <definedName name="wrn.INTERST." localSheetId="1" hidden="1">{#N/A,#N/A,FALSE,"INTERST"}</definedName>
    <definedName name="wrn.INTERST." localSheetId="3" hidden="1">{#N/A,#N/A,FALSE,"INTERST"}</definedName>
    <definedName name="wrn.INTERST." localSheetId="7" hidden="1">{#N/A,#N/A,FALSE,"INTERST"}</definedName>
    <definedName name="wrn.INTERST." localSheetId="10" hidden="1">{#N/A,#N/A,FALSE,"INTERST"}</definedName>
    <definedName name="wrn.INTERST." localSheetId="12" hidden="1">{#N/A,#N/A,FALSE,"INTERST"}</definedName>
    <definedName name="wrn.INTERST." localSheetId="13" hidden="1">{#N/A,#N/A,FALSE,"INTERST"}</definedName>
    <definedName name="wrn.INTERST." hidden="1">{#N/A,#N/A,FALSE,"INTERST"}</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5" hidden="1">{"Main Economic Indicators",#N/A,FALSE,"C"}</definedName>
    <definedName name="wrn.Main._.Economic._.Indicators." localSheetId="9" hidden="1">{"Main Economic Indicators",#N/A,FALSE,"C"}</definedName>
    <definedName name="wrn.Main._.Economic._.Indicators." localSheetId="11" hidden="1">{"Main Economic Indicators",#N/A,FALSE,"C"}</definedName>
    <definedName name="wrn.Main._.Economic._.Indicators." localSheetId="8" hidden="1">{"Main Economic Indicators",#N/A,FALSE,"C"}</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3" hidden="1">{"Main Economic Indicators",#N/A,FALSE,"C"}</definedName>
    <definedName name="wrn.Main._.Economic._.Indicators." localSheetId="7"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localSheetId="13"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5" hidden="1">{#N/A,#N/A,FALSE,"CONTENTS";#N/A,#N/A,FALSE,"BOP";#N/A,#N/A,FALSE,"EXP";#N/A,#N/A,FALSE,"EXPG";#N/A,#N/A,FALSE,"EXPP";#N/A,#N/A,FALSE,"IMP";#N/A,#N/A,FALSE,"TOT";#N/A,#N/A,FALSE,"SERV";#N/A,#N/A,FALSE,"TRAN";#N/A,#N/A,FALSE,"DEBT"}</definedName>
    <definedName name="wrn.MIT." localSheetId="9"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3" hidden="1">{#N/A,#N/A,FALSE,"CONTENTS";#N/A,#N/A,FALSE,"BOP";#N/A,#N/A,FALSE,"EXP";#N/A,#N/A,FALSE,"EXPG";#N/A,#N/A,FALSE,"EXPP";#N/A,#N/A,FALSE,"IMP";#N/A,#N/A,FALSE,"TOT";#N/A,#N/A,FALSE,"SERV";#N/A,#N/A,FALSE,"TRAN";#N/A,#N/A,FALSE,"DEBT"}</definedName>
    <definedName name="wrn.MIT." localSheetId="7"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12"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15" hidden="1">{"MONA",#N/A,FALSE,"S"}</definedName>
    <definedName name="wrn.MONA." localSheetId="9" hidden="1">{"MONA",#N/A,FALSE,"S"}</definedName>
    <definedName name="wrn.MONA." localSheetId="11" hidden="1">{"MONA",#N/A,FALSE,"S"}</definedName>
    <definedName name="wrn.MONA." localSheetId="8" hidden="1">{"MONA",#N/A,FALSE,"S"}</definedName>
    <definedName name="wrn.MONA." localSheetId="0" hidden="1">{"MONA",#N/A,FALSE,"S"}</definedName>
    <definedName name="wrn.MONA." localSheetId="1" hidden="1">{"MONA",#N/A,FALSE,"S"}</definedName>
    <definedName name="wrn.MONA." localSheetId="3" hidden="1">{"MONA",#N/A,FALSE,"S"}</definedName>
    <definedName name="wrn.MONA." localSheetId="7" hidden="1">{"MONA",#N/A,FALSE,"S"}</definedName>
    <definedName name="wrn.MONA." localSheetId="10" hidden="1">{"MONA",#N/A,FALSE,"S"}</definedName>
    <definedName name="wrn.MONA." localSheetId="12" hidden="1">{"MONA",#N/A,FALSE,"S"}</definedName>
    <definedName name="wrn.MONA." localSheetId="13" hidden="1">{"MONA",#N/A,FALSE,"S"}</definedName>
    <definedName name="wrn.MONA." hidden="1">{"MONA",#N/A,FALSE,"S"}</definedName>
    <definedName name="wrn.Monthsheet." localSheetId="15" hidden="1">{"Minpmon",#N/A,FALSE,"Monthinput"}</definedName>
    <definedName name="wrn.Monthsheet." localSheetId="9" hidden="1">{"Minpmon",#N/A,FALSE,"Monthinput"}</definedName>
    <definedName name="wrn.Monthsheet." localSheetId="11" hidden="1">{"Minpmon",#N/A,FALSE,"Monthinput"}</definedName>
    <definedName name="wrn.Monthsheet." localSheetId="8" hidden="1">{"Minpmon",#N/A,FALSE,"Monthinput"}</definedName>
    <definedName name="wrn.Monthsheet." localSheetId="0" hidden="1">{"Minpmon",#N/A,FALSE,"Monthinput"}</definedName>
    <definedName name="wrn.Monthsheet." localSheetId="1" hidden="1">{"Minpmon",#N/A,FALSE,"Monthinput"}</definedName>
    <definedName name="wrn.Monthsheet." localSheetId="3" hidden="1">{"Minpmon",#N/A,FALSE,"Monthinput"}</definedName>
    <definedName name="wrn.Monthsheet." localSheetId="7" hidden="1">{"Minpmon",#N/A,FALSE,"Monthinput"}</definedName>
    <definedName name="wrn.Monthsheet." localSheetId="10" hidden="1">{"Minpmon",#N/A,FALSE,"Monthinput"}</definedName>
    <definedName name="wrn.Monthsheet." localSheetId="12" hidden="1">{"Minpmon",#N/A,FALSE,"Monthinput"}</definedName>
    <definedName name="wrn.Monthsheet." localSheetId="13" hidden="1">{"Minpmon",#N/A,FALSE,"Monthinput"}</definedName>
    <definedName name="wrn.Monthsheet." hidden="1">{"Minpmon",#N/A,FALSE,"Monthinput"}</definedName>
    <definedName name="wrn.MS." localSheetId="15" hidden="1">{#N/A,#N/A,FALSE,"MS"}</definedName>
    <definedName name="wrn.MS." localSheetId="9" hidden="1">{#N/A,#N/A,FALSE,"MS"}</definedName>
    <definedName name="wrn.MS." localSheetId="11" hidden="1">{#N/A,#N/A,FALSE,"MS"}</definedName>
    <definedName name="wrn.MS." localSheetId="8" hidden="1">{#N/A,#N/A,FALSE,"MS"}</definedName>
    <definedName name="wrn.MS." localSheetId="0" hidden="1">{#N/A,#N/A,FALSE,"MS"}</definedName>
    <definedName name="wrn.MS." localSheetId="1" hidden="1">{#N/A,#N/A,FALSE,"MS"}</definedName>
    <definedName name="wrn.MS." localSheetId="3" hidden="1">{#N/A,#N/A,FALSE,"MS"}</definedName>
    <definedName name="wrn.MS." localSheetId="7" hidden="1">{#N/A,#N/A,FALSE,"MS"}</definedName>
    <definedName name="wrn.MS." localSheetId="10" hidden="1">{#N/A,#N/A,FALSE,"MS"}</definedName>
    <definedName name="wrn.MS." localSheetId="12" hidden="1">{#N/A,#N/A,FALSE,"MS"}</definedName>
    <definedName name="wrn.MS." localSheetId="13" hidden="1">{#N/A,#N/A,FALSE,"MS"}</definedName>
    <definedName name="wrn.MS." hidden="1">{#N/A,#N/A,FALSE,"MS"}</definedName>
    <definedName name="wrn.NBG." localSheetId="15" hidden="1">{#N/A,#N/A,FALSE,"NBG"}</definedName>
    <definedName name="wrn.NBG." localSheetId="9" hidden="1">{#N/A,#N/A,FALSE,"NBG"}</definedName>
    <definedName name="wrn.NBG." localSheetId="11" hidden="1">{#N/A,#N/A,FALSE,"NBG"}</definedName>
    <definedName name="wrn.NBG." localSheetId="8" hidden="1">{#N/A,#N/A,FALSE,"NBG"}</definedName>
    <definedName name="wrn.NBG." localSheetId="0" hidden="1">{#N/A,#N/A,FALSE,"NBG"}</definedName>
    <definedName name="wrn.NBG." localSheetId="1" hidden="1">{#N/A,#N/A,FALSE,"NBG"}</definedName>
    <definedName name="wrn.NBG." localSheetId="3" hidden="1">{#N/A,#N/A,FALSE,"NBG"}</definedName>
    <definedName name="wrn.NBG." localSheetId="7" hidden="1">{#N/A,#N/A,FALSE,"NBG"}</definedName>
    <definedName name="wrn.NBG." localSheetId="10" hidden="1">{#N/A,#N/A,FALSE,"NBG"}</definedName>
    <definedName name="wrn.NBG." localSheetId="12" hidden="1">{#N/A,#N/A,FALSE,"NBG"}</definedName>
    <definedName name="wrn.NBG." localSheetId="13" hidden="1">{#N/A,#N/A,FALSE,"NBG"}</definedName>
    <definedName name="wrn.NBG." hidden="1">{#N/A,#N/A,FALSE,"NBG"}</definedName>
    <definedName name="wrn.NFPS._.GDP." localSheetId="15" hidden="1">{#N/A,#N/A,FALSE,"NFPS GDP"}</definedName>
    <definedName name="wrn.NFPS._.GDP." localSheetId="9" hidden="1">{#N/A,#N/A,FALSE,"NFPS GDP"}</definedName>
    <definedName name="wrn.NFPS._.GDP." localSheetId="11" hidden="1">{#N/A,#N/A,FALSE,"NFPS GDP"}</definedName>
    <definedName name="wrn.NFPS._.GDP." localSheetId="8" hidden="1">{#N/A,#N/A,FALSE,"NFPS GDP"}</definedName>
    <definedName name="wrn.NFPS._.GDP." localSheetId="0" hidden="1">{#N/A,#N/A,FALSE,"NFPS GDP"}</definedName>
    <definedName name="wrn.NFPS._.GDP." localSheetId="1" hidden="1">{#N/A,#N/A,FALSE,"NFPS GDP"}</definedName>
    <definedName name="wrn.NFPS._.GDP." localSheetId="3" hidden="1">{#N/A,#N/A,FALSE,"NFPS GDP"}</definedName>
    <definedName name="wrn.NFPS._.GDP." localSheetId="7" hidden="1">{#N/A,#N/A,FALSE,"NFPS GDP"}</definedName>
    <definedName name="wrn.NFPS._.GDP." localSheetId="10" hidden="1">{#N/A,#N/A,FALSE,"NFPS GDP"}</definedName>
    <definedName name="wrn.NFPS._.GDP." localSheetId="12" hidden="1">{#N/A,#N/A,FALSE,"NFPS GDP"}</definedName>
    <definedName name="wrn.NFPS._.GDP." localSheetId="13" hidden="1">{#N/A,#N/A,FALSE,"NFPS GDP"}</definedName>
    <definedName name="wrn.NFPS._.GDP." hidden="1">{#N/A,#N/A,FALSE,"NFPS GDP"}</definedName>
    <definedName name="wrn.original." localSheetId="15" hidden="1">{"Original",#N/A,FALSE,"CENTBANK";"Original",#N/A,FALSE,"COMBANKS"}</definedName>
    <definedName name="wrn.original." localSheetId="9" hidden="1">{"Original",#N/A,FALSE,"CENTBANK";"Original",#N/A,FALSE,"COMBANKS"}</definedName>
    <definedName name="wrn.original." localSheetId="11" hidden="1">{"Original",#N/A,FALSE,"CENTBANK";"Original",#N/A,FALSE,"COMBANKS"}</definedName>
    <definedName name="wrn.original." localSheetId="8" hidden="1">{"Original",#N/A,FALSE,"CENTBANK";"Original",#N/A,FALSE,"COMBANKS"}</definedName>
    <definedName name="wrn.original." localSheetId="0" hidden="1">{"Original",#N/A,FALSE,"CENTBANK";"Original",#N/A,FALSE,"COMBANKS"}</definedName>
    <definedName name="wrn.original." localSheetId="1" hidden="1">{"Original",#N/A,FALSE,"CENTBANK";"Original",#N/A,FALSE,"COMBANKS"}</definedName>
    <definedName name="wrn.original." localSheetId="3" hidden="1">{"Original",#N/A,FALSE,"CENTBANK";"Original",#N/A,FALSE,"COMBANKS"}</definedName>
    <definedName name="wrn.original." localSheetId="7" hidden="1">{"Original",#N/A,FALSE,"CENTBANK";"Original",#N/A,FALSE,"COMBANKS"}</definedName>
    <definedName name="wrn.original." localSheetId="10"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hidden="1">{"Original",#N/A,FALSE,"CENTBANK";"Original",#N/A,FALSE,"COMBANKS"}</definedName>
    <definedName name="wrn.Output._.tables." localSheetId="15" hidden="1">{#N/A,#N/A,FALSE,"I";#N/A,#N/A,FALSE,"J";#N/A,#N/A,FALSE,"K";#N/A,#N/A,FALSE,"L";#N/A,#N/A,FALSE,"M";#N/A,#N/A,FALSE,"N";#N/A,#N/A,FALSE,"O"}</definedName>
    <definedName name="wrn.Output._.tables." localSheetId="9" hidden="1">{#N/A,#N/A,FALSE,"I";#N/A,#N/A,FALSE,"J";#N/A,#N/A,FALSE,"K";#N/A,#N/A,FALSE,"L";#N/A,#N/A,FALSE,"M";#N/A,#N/A,FALSE,"N";#N/A,#N/A,FALSE,"O"}</definedName>
    <definedName name="wrn.Output._.tables." localSheetId="11" hidden="1">{#N/A,#N/A,FALSE,"I";#N/A,#N/A,FALSE,"J";#N/A,#N/A,FALSE,"K";#N/A,#N/A,FALSE,"L";#N/A,#N/A,FALSE,"M";#N/A,#N/A,FALSE,"N";#N/A,#N/A,FALSE,"O"}</definedName>
    <definedName name="wrn.Output._.tables." localSheetId="8"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localSheetId="7"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hidden="1">{#N/A,#N/A,FALSE,"I";#N/A,#N/A,FALSE,"J";#N/A,#N/A,FALSE,"K";#N/A,#N/A,FALSE,"L";#N/A,#N/A,FALSE,"M";#N/A,#N/A,FALSE,"N";#N/A,#N/A,FALSE,"O"}</definedName>
    <definedName name="wrn.PCPI." localSheetId="15" hidden="1">{#N/A,#N/A,FALSE,"PCPI"}</definedName>
    <definedName name="wrn.PCPI." localSheetId="9" hidden="1">{#N/A,#N/A,FALSE,"PCPI"}</definedName>
    <definedName name="wrn.PCPI." localSheetId="11" hidden="1">{#N/A,#N/A,FALSE,"PCPI"}</definedName>
    <definedName name="wrn.PCPI." localSheetId="8" hidden="1">{#N/A,#N/A,FALSE,"PCPI"}</definedName>
    <definedName name="wrn.PCPI." localSheetId="0" hidden="1">{#N/A,#N/A,FALSE,"PCPI"}</definedName>
    <definedName name="wrn.PCPI." localSheetId="1" hidden="1">{#N/A,#N/A,FALSE,"PCPI"}</definedName>
    <definedName name="wrn.PCPI." localSheetId="3" hidden="1">{#N/A,#N/A,FALSE,"PCPI"}</definedName>
    <definedName name="wrn.PCPI." localSheetId="7" hidden="1">{#N/A,#N/A,FALSE,"PCPI"}</definedName>
    <definedName name="wrn.PCPI." localSheetId="10" hidden="1">{#N/A,#N/A,FALSE,"PCPI"}</definedName>
    <definedName name="wrn.PCPI." localSheetId="12" hidden="1">{#N/A,#N/A,FALSE,"PCPI"}</definedName>
    <definedName name="wrn.PCPI." localSheetId="13" hidden="1">{#N/A,#N/A,FALSE,"PCPI"}</definedName>
    <definedName name="wrn.PCPI." hidden="1">{#N/A,#N/A,FALSE,"PCPI"}</definedName>
    <definedName name="wrn.PENSION." localSheetId="15" hidden="1">{#N/A,#N/A,FALSE,"PENSION"}</definedName>
    <definedName name="wrn.PENSION." localSheetId="9" hidden="1">{#N/A,#N/A,FALSE,"PENSION"}</definedName>
    <definedName name="wrn.PENSION." localSheetId="11" hidden="1">{#N/A,#N/A,FALSE,"PENSION"}</definedName>
    <definedName name="wrn.PENSION." localSheetId="8" hidden="1">{#N/A,#N/A,FALSE,"PENSION"}</definedName>
    <definedName name="wrn.PENSION." localSheetId="0" hidden="1">{#N/A,#N/A,FALSE,"PENSION"}</definedName>
    <definedName name="wrn.PENSION." localSheetId="1" hidden="1">{#N/A,#N/A,FALSE,"PENSION"}</definedName>
    <definedName name="wrn.PENSION." localSheetId="3" hidden="1">{#N/A,#N/A,FALSE,"PENSION"}</definedName>
    <definedName name="wrn.PENSION." localSheetId="7" hidden="1">{#N/A,#N/A,FALSE,"PENSION"}</definedName>
    <definedName name="wrn.PENSION." localSheetId="10" hidden="1">{#N/A,#N/A,FALSE,"PENSION"}</definedName>
    <definedName name="wrn.PENSION." localSheetId="12" hidden="1">{#N/A,#N/A,FALSE,"PENSION"}</definedName>
    <definedName name="wrn.PENSION." localSheetId="13" hidden="1">{#N/A,#N/A,FALSE,"PENSION"}</definedName>
    <definedName name="wrn.PENSION." hidden="1">{#N/A,#N/A,FALSE,"PENSION"}</definedName>
    <definedName name="wrn.Program." localSheetId="15" hidden="1">{"Tab1",#N/A,FALSE,"P";"Tab2",#N/A,FALSE,"P"}</definedName>
    <definedName name="wrn.Program." localSheetId="9" hidden="1">{"Tab1",#N/A,FALSE,"P";"Tab2",#N/A,FALSE,"P"}</definedName>
    <definedName name="wrn.Program." localSheetId="11" hidden="1">{"Tab1",#N/A,FALSE,"P";"Tab2",#N/A,FALSE,"P"}</definedName>
    <definedName name="wrn.Program." localSheetId="8" hidden="1">{"Tab1",#N/A,FALSE,"P";"Tab2",#N/A,FALSE,"P"}</definedName>
    <definedName name="wrn.Program." localSheetId="0" hidden="1">{"Tab1",#N/A,FALSE,"P";"Tab2",#N/A,FALSE,"P"}</definedName>
    <definedName name="wrn.Program." localSheetId="1" hidden="1">{"Tab1",#N/A,FALSE,"P";"Tab2",#N/A,FALSE,"P"}</definedName>
    <definedName name="wrn.Program." localSheetId="3" hidden="1">{"Tab1",#N/A,FALSE,"P";"Tab2",#N/A,FALSE,"P"}</definedName>
    <definedName name="wrn.Program." localSheetId="7" hidden="1">{"Tab1",#N/A,FALSE,"P";"Tab2",#N/A,FALSE,"P"}</definedName>
    <definedName name="wrn.Program." localSheetId="10" hidden="1">{"Tab1",#N/A,FALSE,"P";"Tab2",#N/A,FALSE,"P"}</definedName>
    <definedName name="wrn.Program." localSheetId="12" hidden="1">{"Tab1",#N/A,FALSE,"P";"Tab2",#N/A,FALSE,"P"}</definedName>
    <definedName name="wrn.Program." localSheetId="13" hidden="1">{"Tab1",#N/A,FALSE,"P";"Tab2",#N/A,FALSE,"P"}</definedName>
    <definedName name="wrn.Program." hidden="1">{"Tab1",#N/A,FALSE,"P";"Tab2",#N/A,FALSE,"P"}</definedName>
    <definedName name="wrn.PRUDENT." localSheetId="15" hidden="1">{#N/A,#N/A,FALSE,"PRUDENT"}</definedName>
    <definedName name="wrn.PRUDENT." localSheetId="9" hidden="1">{#N/A,#N/A,FALSE,"PRUDENT"}</definedName>
    <definedName name="wrn.PRUDENT." localSheetId="11" hidden="1">{#N/A,#N/A,FALSE,"PRUDENT"}</definedName>
    <definedName name="wrn.PRUDENT." localSheetId="8" hidden="1">{#N/A,#N/A,FALSE,"PRUDENT"}</definedName>
    <definedName name="wrn.PRUDENT." localSheetId="0" hidden="1">{#N/A,#N/A,FALSE,"PRUDENT"}</definedName>
    <definedName name="wrn.PRUDENT." localSheetId="1" hidden="1">{#N/A,#N/A,FALSE,"PRUDENT"}</definedName>
    <definedName name="wrn.PRUDENT." localSheetId="3" hidden="1">{#N/A,#N/A,FALSE,"PRUDENT"}</definedName>
    <definedName name="wrn.PRUDENT." localSheetId="7" hidden="1">{#N/A,#N/A,FALSE,"PRUDENT"}</definedName>
    <definedName name="wrn.PRUDENT." localSheetId="10" hidden="1">{#N/A,#N/A,FALSE,"PRUDENT"}</definedName>
    <definedName name="wrn.PRUDENT." localSheetId="12" hidden="1">{#N/A,#N/A,FALSE,"PRUDENT"}</definedName>
    <definedName name="wrn.PRUDENT." localSheetId="13" hidden="1">{#N/A,#N/A,FALSE,"PRUDENT"}</definedName>
    <definedName name="wrn.PRUDENT." hidden="1">{#N/A,#N/A,FALSE,"PRUDENT"}</definedName>
    <definedName name="wrn.PUBLEXP." localSheetId="15" hidden="1">{#N/A,#N/A,FALSE,"PUBLEXP"}</definedName>
    <definedName name="wrn.PUBLEXP." localSheetId="9" hidden="1">{#N/A,#N/A,FALSE,"PUBLEXP"}</definedName>
    <definedName name="wrn.PUBLEXP." localSheetId="11" hidden="1">{#N/A,#N/A,FALSE,"PUBLEXP"}</definedName>
    <definedName name="wrn.PUBLEXP." localSheetId="8" hidden="1">{#N/A,#N/A,FALSE,"PUBLEXP"}</definedName>
    <definedName name="wrn.PUBLEXP." localSheetId="0" hidden="1">{#N/A,#N/A,FALSE,"PUBLEXP"}</definedName>
    <definedName name="wrn.PUBLEXP." localSheetId="1" hidden="1">{#N/A,#N/A,FALSE,"PUBLEXP"}</definedName>
    <definedName name="wrn.PUBLEXP." localSheetId="3" hidden="1">{#N/A,#N/A,FALSE,"PUBLEXP"}</definedName>
    <definedName name="wrn.PUBLEXP." localSheetId="7" hidden="1">{#N/A,#N/A,FALSE,"PUBLEXP"}</definedName>
    <definedName name="wrn.PUBLEXP." localSheetId="10" hidden="1">{#N/A,#N/A,FALSE,"PUBLEXP"}</definedName>
    <definedName name="wrn.PUBLEXP." localSheetId="12" hidden="1">{#N/A,#N/A,FALSE,"PUBLEXP"}</definedName>
    <definedName name="wrn.PUBLEXP." localSheetId="13" hidden="1">{#N/A,#N/A,FALSE,"PUBLEXP"}</definedName>
    <definedName name="wrn.PUBLEXP." hidden="1">{#N/A,#N/A,FALSE,"PUBLEXP"}</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9"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12"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15" hidden="1">{#N/A,#N/A,FALSE,"RestGGPIB"}</definedName>
    <definedName name="wrn.RestGGPIB." localSheetId="9" hidden="1">{#N/A,#N/A,FALSE,"RestGGPIB"}</definedName>
    <definedName name="wrn.RestGGPIB." localSheetId="11" hidden="1">{#N/A,#N/A,FALSE,"RestGGPIB"}</definedName>
    <definedName name="wrn.RestGGPIB." localSheetId="8" hidden="1">{#N/A,#N/A,FALSE,"RestGGPIB"}</definedName>
    <definedName name="wrn.RestGGPIB." localSheetId="0" hidden="1">{#N/A,#N/A,FALSE,"RestGGPIB"}</definedName>
    <definedName name="wrn.RestGGPIB." localSheetId="1" hidden="1">{#N/A,#N/A,FALSE,"RestGGPIB"}</definedName>
    <definedName name="wrn.RestGGPIB." localSheetId="3" hidden="1">{#N/A,#N/A,FALSE,"RestGGPIB"}</definedName>
    <definedName name="wrn.RestGGPIB." localSheetId="7" hidden="1">{#N/A,#N/A,FALSE,"RestGGPIB"}</definedName>
    <definedName name="wrn.RestGGPIB." localSheetId="10" hidden="1">{#N/A,#N/A,FALSE,"RestGGPIB"}</definedName>
    <definedName name="wrn.RestGGPIB." localSheetId="12" hidden="1">{#N/A,#N/A,FALSE,"RestGGPIB"}</definedName>
    <definedName name="wrn.RestGGPIB." localSheetId="13" hidden="1">{#N/A,#N/A,FALSE,"RestGGPIB"}</definedName>
    <definedName name="wrn.RestGGPIB." hidden="1">{#N/A,#N/A,FALSE,"RestGGPIB"}</definedName>
    <definedName name="wrn.REVSHARE." localSheetId="15" hidden="1">{#N/A,#N/A,FALSE,"REVSHARE"}</definedName>
    <definedName name="wrn.REVSHARE." localSheetId="9" hidden="1">{#N/A,#N/A,FALSE,"REVSHARE"}</definedName>
    <definedName name="wrn.REVSHARE." localSheetId="11" hidden="1">{#N/A,#N/A,FALSE,"REVSHARE"}</definedName>
    <definedName name="wrn.REVSHARE." localSheetId="8" hidden="1">{#N/A,#N/A,FALSE,"REVSHARE"}</definedName>
    <definedName name="wrn.REVSHARE." localSheetId="0" hidden="1">{#N/A,#N/A,FALSE,"REVSHARE"}</definedName>
    <definedName name="wrn.REVSHARE." localSheetId="1" hidden="1">{#N/A,#N/A,FALSE,"REVSHARE"}</definedName>
    <definedName name="wrn.REVSHARE." localSheetId="3" hidden="1">{#N/A,#N/A,FALSE,"REVSHARE"}</definedName>
    <definedName name="wrn.REVSHARE." localSheetId="7" hidden="1">{#N/A,#N/A,FALSE,"REVSHARE"}</definedName>
    <definedName name="wrn.REVSHARE." localSheetId="10" hidden="1">{#N/A,#N/A,FALSE,"REVSHARE"}</definedName>
    <definedName name="wrn.REVSHARE." localSheetId="12" hidden="1">{#N/A,#N/A,FALSE,"REVSHARE"}</definedName>
    <definedName name="wrn.REVSHARE." localSheetId="13" hidden="1">{#N/A,#N/A,FALSE,"REVSHARE"}</definedName>
    <definedName name="wrn.REVSHARE." hidden="1">{#N/A,#N/A,FALSE,"REVSHARE"}</definedName>
    <definedName name="wrn.Riqfin." localSheetId="15" hidden="1">{"Riqfin97",#N/A,FALSE,"Tran";"Riqfinpro",#N/A,FALSE,"Tran"}</definedName>
    <definedName name="wrn.Riqfin." localSheetId="9" hidden="1">{"Riqfin97",#N/A,FALSE,"Tran";"Riqfinpro",#N/A,FALSE,"Tran"}</definedName>
    <definedName name="wrn.Riqfin." localSheetId="11" hidden="1">{"Riqfin97",#N/A,FALSE,"Tran";"Riqfinpro",#N/A,FALSE,"Tran"}</definedName>
    <definedName name="wrn.Riqfin." localSheetId="8" hidden="1">{"Riqfin97",#N/A,FALSE,"Tran";"Riqfinpro",#N/A,FALSE,"Tran"}</definedName>
    <definedName name="wrn.Riqfin." localSheetId="0" hidden="1">{"Riqfin97",#N/A,FALSE,"Tran";"Riqfinpro",#N/A,FALSE,"Tran"}</definedName>
    <definedName name="wrn.Riqfin." localSheetId="1" hidden="1">{"Riqfin97",#N/A,FALSE,"Tran";"Riqfinpro",#N/A,FALSE,"Tran"}</definedName>
    <definedName name="wrn.Riqfin." localSheetId="3" hidden="1">{"Riqfin97",#N/A,FALSE,"Tran";"Riqfinpro",#N/A,FALSE,"Tran"}</definedName>
    <definedName name="wrn.Riqfin." localSheetId="7"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localSheetId="13" hidden="1">{"Riqfin97",#N/A,FALSE,"Tran";"Riqfinpro",#N/A,FALSE,"Tran"}</definedName>
    <definedName name="wrn.Riqfin." hidden="1">{"Riqfin97",#N/A,FALSE,"Tran";"Riqfinpro",#N/A,FALSE,"Tran"}</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15" hidden="1">{#N/A,#N/A,FALSE,"SSPIB"}</definedName>
    <definedName name="wrn.SSPIB." localSheetId="9" hidden="1">{#N/A,#N/A,FALSE,"SSPIB"}</definedName>
    <definedName name="wrn.SSPIB." localSheetId="11" hidden="1">{#N/A,#N/A,FALSE,"SSPIB"}</definedName>
    <definedName name="wrn.SSPIB." localSheetId="8" hidden="1">{#N/A,#N/A,FALSE,"SSPIB"}</definedName>
    <definedName name="wrn.SSPIB." localSheetId="0" hidden="1">{#N/A,#N/A,FALSE,"SSPIB"}</definedName>
    <definedName name="wrn.SSPIB." localSheetId="1" hidden="1">{#N/A,#N/A,FALSE,"SSPIB"}</definedName>
    <definedName name="wrn.SSPIB." localSheetId="3" hidden="1">{#N/A,#N/A,FALSE,"SSPIB"}</definedName>
    <definedName name="wrn.SSPIB." localSheetId="7" hidden="1">{#N/A,#N/A,FALSE,"SSPIB"}</definedName>
    <definedName name="wrn.SSPIB." localSheetId="10" hidden="1">{#N/A,#N/A,FALSE,"SSPIB"}</definedName>
    <definedName name="wrn.SSPIB." localSheetId="12" hidden="1">{#N/A,#N/A,FALSE,"SSPIB"}</definedName>
    <definedName name="wrn.SSPIB." localSheetId="13" hidden="1">{#N/A,#N/A,FALSE,"SSPIB"}</definedName>
    <definedName name="wrn.SSPIB." hidden="1">{#N/A,#N/A,FALSE,"SSPIB"}</definedName>
    <definedName name="wrn.Staff._.Report._.Tables." localSheetId="15" hidden="1">{#N/A,#N/A,FALSE,"SR1";#N/A,#N/A,FALSE,"SR2";#N/A,#N/A,FALSE,"SR3";#N/A,#N/A,FALSE,"SR4"}</definedName>
    <definedName name="wrn.Staff._.Report._.Tables." localSheetId="9" hidden="1">{#N/A,#N/A,FALSE,"SR1";#N/A,#N/A,FALSE,"SR2";#N/A,#N/A,FALSE,"SR3";#N/A,#N/A,FALSE,"SR4"}</definedName>
    <definedName name="wrn.Staff._.Report._.Tables." localSheetId="11" hidden="1">{#N/A,#N/A,FALSE,"SR1";#N/A,#N/A,FALSE,"SR2";#N/A,#N/A,FALSE,"SR3";#N/A,#N/A,FALSE,"SR4"}</definedName>
    <definedName name="wrn.Staff._.Report._.Tables." localSheetId="8" hidden="1">{#N/A,#N/A,FALSE,"SR1";#N/A,#N/A,FALSE,"SR2";#N/A,#N/A,FALSE,"SR3";#N/A,#N/A,FALSE,"SR4"}</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3" hidden="1">{#N/A,#N/A,FALSE,"SR1";#N/A,#N/A,FALSE,"SR2";#N/A,#N/A,FALSE,"SR3";#N/A,#N/A,FALSE,"SR4"}</definedName>
    <definedName name="wrn.Staff._.Report._.Tables." localSheetId="7" hidden="1">{#N/A,#N/A,FALSE,"SR1";#N/A,#N/A,FALSE,"SR2";#N/A,#N/A,FALSE,"SR3";#N/A,#N/A,FALSE,"SR4"}</definedName>
    <definedName name="wrn.Staff._.Report._.Tables." localSheetId="10" hidden="1">{#N/A,#N/A,FALSE,"SR1";#N/A,#N/A,FALSE,"SR2";#N/A,#N/A,FALSE,"SR3";#N/A,#N/A,FALSE,"SR4"}</definedName>
    <definedName name="wrn.Staff._.Report._.Tables." localSheetId="12" hidden="1">{#N/A,#N/A,FALSE,"SR1";#N/A,#N/A,FALSE,"SR2";#N/A,#N/A,FALSE,"SR3";#N/A,#N/A,FALSE,"SR4"}</definedName>
    <definedName name="wrn.Staff._.Report._.Tables." localSheetId="13" hidden="1">{#N/A,#N/A,FALSE,"SR1";#N/A,#N/A,FALSE,"SR2";#N/A,#N/A,FALSE,"SR3";#N/A,#N/A,FALSE,"SR4"}</definedName>
    <definedName name="wrn.Staff._.Report._.Tables." hidden="1">{#N/A,#N/A,FALSE,"SR1";#N/A,#N/A,FALSE,"SR2";#N/A,#N/A,FALSE,"SR3";#N/A,#N/A,FALSE,"SR4"}</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15" hidden="1">{#N/A,#N/A,FALSE,"STATE"}</definedName>
    <definedName name="wrn.STATE." localSheetId="9" hidden="1">{#N/A,#N/A,FALSE,"STATE"}</definedName>
    <definedName name="wrn.STATE." localSheetId="11" hidden="1">{#N/A,#N/A,FALSE,"STATE"}</definedName>
    <definedName name="wrn.STATE." localSheetId="8" hidden="1">{#N/A,#N/A,FALSE,"STATE"}</definedName>
    <definedName name="wrn.STATE." localSheetId="0" hidden="1">{#N/A,#N/A,FALSE,"STATE"}</definedName>
    <definedName name="wrn.STATE." localSheetId="1" hidden="1">{#N/A,#N/A,FALSE,"STATE"}</definedName>
    <definedName name="wrn.STATE." localSheetId="3" hidden="1">{#N/A,#N/A,FALSE,"STATE"}</definedName>
    <definedName name="wrn.STATE." localSheetId="7" hidden="1">{#N/A,#N/A,FALSE,"STATE"}</definedName>
    <definedName name="wrn.STATE." localSheetId="10" hidden="1">{#N/A,#N/A,FALSE,"STATE"}</definedName>
    <definedName name="wrn.STATE." localSheetId="12" hidden="1">{#N/A,#N/A,FALSE,"STATE"}</definedName>
    <definedName name="wrn.STATE." localSheetId="13" hidden="1">{#N/A,#N/A,FALSE,"STATE"}</definedName>
    <definedName name="wrn.STATE." hidden="1">{#N/A,#N/A,FALSE,"STATE"}</definedName>
    <definedName name="wrn.TAXARREARS." localSheetId="15" hidden="1">{#N/A,#N/A,FALSE,"TAXARREARS"}</definedName>
    <definedName name="wrn.TAXARREARS." localSheetId="9" hidden="1">{#N/A,#N/A,FALSE,"TAXARREARS"}</definedName>
    <definedName name="wrn.TAXARREARS." localSheetId="11" hidden="1">{#N/A,#N/A,FALSE,"TAXARREARS"}</definedName>
    <definedName name="wrn.TAXARREARS." localSheetId="8" hidden="1">{#N/A,#N/A,FALSE,"TAXARREARS"}</definedName>
    <definedName name="wrn.TAXARREARS." localSheetId="0" hidden="1">{#N/A,#N/A,FALSE,"TAXARREARS"}</definedName>
    <definedName name="wrn.TAXARREARS." localSheetId="1" hidden="1">{#N/A,#N/A,FALSE,"TAXARREARS"}</definedName>
    <definedName name="wrn.TAXARREARS." localSheetId="3" hidden="1">{#N/A,#N/A,FALSE,"TAXARREARS"}</definedName>
    <definedName name="wrn.TAXARREARS." localSheetId="7" hidden="1">{#N/A,#N/A,FALSE,"TAXARREARS"}</definedName>
    <definedName name="wrn.TAXARREARS." localSheetId="10" hidden="1">{#N/A,#N/A,FALSE,"TAXARREARS"}</definedName>
    <definedName name="wrn.TAXARREARS." localSheetId="12" hidden="1">{#N/A,#N/A,FALSE,"TAXARREARS"}</definedName>
    <definedName name="wrn.TAXARREARS." localSheetId="13" hidden="1">{#N/A,#N/A,FALSE,"TAXARREARS"}</definedName>
    <definedName name="wrn.TAXARREARS." hidden="1">{#N/A,#N/A,FALSE,"TAXARREARS"}</definedName>
    <definedName name="wrn.TAXPAYRS." localSheetId="15" hidden="1">{#N/A,#N/A,FALSE,"TAXPAYRS"}</definedName>
    <definedName name="wrn.TAXPAYRS." localSheetId="9" hidden="1">{#N/A,#N/A,FALSE,"TAXPAYRS"}</definedName>
    <definedName name="wrn.TAXPAYRS." localSheetId="11" hidden="1">{#N/A,#N/A,FALSE,"TAXPAYRS"}</definedName>
    <definedName name="wrn.TAXPAYRS." localSheetId="8" hidden="1">{#N/A,#N/A,FALSE,"TAXPAYRS"}</definedName>
    <definedName name="wrn.TAXPAYRS." localSheetId="0" hidden="1">{#N/A,#N/A,FALSE,"TAXPAYRS"}</definedName>
    <definedName name="wrn.TAXPAYRS." localSheetId="1" hidden="1">{#N/A,#N/A,FALSE,"TAXPAYRS"}</definedName>
    <definedName name="wrn.TAXPAYRS." localSheetId="3" hidden="1">{#N/A,#N/A,FALSE,"TAXPAYRS"}</definedName>
    <definedName name="wrn.TAXPAYRS." localSheetId="7" hidden="1">{#N/A,#N/A,FALSE,"TAXPAYRS"}</definedName>
    <definedName name="wrn.TAXPAYRS." localSheetId="10" hidden="1">{#N/A,#N/A,FALSE,"TAXPAYRS"}</definedName>
    <definedName name="wrn.TAXPAYRS." localSheetId="12" hidden="1">{#N/A,#N/A,FALSE,"TAXPAYRS"}</definedName>
    <definedName name="wrn.TAXPAYRS." localSheetId="13" hidden="1">{#N/A,#N/A,FALSE,"TAXPAYRS"}</definedName>
    <definedName name="wrn.TAXPAYRS." hidden="1">{#N/A,#N/A,FALSE,"TAXPAYRS"}</definedName>
    <definedName name="wrn.TRADE." localSheetId="15" hidden="1">{#N/A,#N/A,FALSE,"TRADE"}</definedName>
    <definedName name="wrn.TRADE." localSheetId="9" hidden="1">{#N/A,#N/A,FALSE,"TRADE"}</definedName>
    <definedName name="wrn.TRADE." localSheetId="11" hidden="1">{#N/A,#N/A,FALSE,"TRADE"}</definedName>
    <definedName name="wrn.TRADE." localSheetId="8" hidden="1">{#N/A,#N/A,FALSE,"TRADE"}</definedName>
    <definedName name="wrn.TRADE." localSheetId="0" hidden="1">{#N/A,#N/A,FALSE,"TRADE"}</definedName>
    <definedName name="wrn.TRADE." localSheetId="1" hidden="1">{#N/A,#N/A,FALSE,"TRADE"}</definedName>
    <definedName name="wrn.TRADE." localSheetId="3" hidden="1">{#N/A,#N/A,FALSE,"TRADE"}</definedName>
    <definedName name="wrn.TRADE." localSheetId="7" hidden="1">{#N/A,#N/A,FALSE,"TRADE"}</definedName>
    <definedName name="wrn.TRADE." localSheetId="10" hidden="1">{#N/A,#N/A,FALSE,"TRADE"}</definedName>
    <definedName name="wrn.TRADE." localSheetId="12" hidden="1">{#N/A,#N/A,FALSE,"TRADE"}</definedName>
    <definedName name="wrn.TRADE." localSheetId="13" hidden="1">{#N/A,#N/A,FALSE,"TRADE"}</definedName>
    <definedName name="wrn.TRADE." hidden="1">{#N/A,#N/A,FALSE,"TRADE"}</definedName>
    <definedName name="wrn.TRANSPORT." localSheetId="15" hidden="1">{#N/A,#N/A,FALSE,"TRANPORT"}</definedName>
    <definedName name="wrn.TRANSPORT." localSheetId="9" hidden="1">{#N/A,#N/A,FALSE,"TRANPORT"}</definedName>
    <definedName name="wrn.TRANSPORT." localSheetId="11" hidden="1">{#N/A,#N/A,FALSE,"TRANPORT"}</definedName>
    <definedName name="wrn.TRANSPORT." localSheetId="8" hidden="1">{#N/A,#N/A,FALSE,"TRANPORT"}</definedName>
    <definedName name="wrn.TRANSPORT." localSheetId="0" hidden="1">{#N/A,#N/A,FALSE,"TRANPORT"}</definedName>
    <definedName name="wrn.TRANSPORT." localSheetId="1" hidden="1">{#N/A,#N/A,FALSE,"TRANPORT"}</definedName>
    <definedName name="wrn.TRANSPORT." localSheetId="3" hidden="1">{#N/A,#N/A,FALSE,"TRANPORT"}</definedName>
    <definedName name="wrn.TRANSPORT." localSheetId="7" hidden="1">{#N/A,#N/A,FALSE,"TRANPORT"}</definedName>
    <definedName name="wrn.TRANSPORT." localSheetId="10" hidden="1">{#N/A,#N/A,FALSE,"TRANPORT"}</definedName>
    <definedName name="wrn.TRANSPORT." localSheetId="12" hidden="1">{#N/A,#N/A,FALSE,"TRANPORT"}</definedName>
    <definedName name="wrn.TRANSPORT." localSheetId="13" hidden="1">{#N/A,#N/A,FALSE,"TRANPORT"}</definedName>
    <definedName name="wrn.TRANSPORT." hidden="1">{#N/A,#N/A,FALSE,"TRANPORT"}</definedName>
    <definedName name="wrn.UNEMPL." localSheetId="15" hidden="1">{#N/A,#N/A,FALSE,"EMP_POP";#N/A,#N/A,FALSE,"UNEMPL"}</definedName>
    <definedName name="wrn.UNEMPL." localSheetId="9" hidden="1">{#N/A,#N/A,FALSE,"EMP_POP";#N/A,#N/A,FALSE,"UNEMPL"}</definedName>
    <definedName name="wrn.UNEMPL." localSheetId="11" hidden="1">{#N/A,#N/A,FALSE,"EMP_POP";#N/A,#N/A,FALSE,"UNEMPL"}</definedName>
    <definedName name="wrn.UNEMPL." localSheetId="8" hidden="1">{#N/A,#N/A,FALSE,"EMP_POP";#N/A,#N/A,FALSE,"UNEMPL"}</definedName>
    <definedName name="wrn.UNEMPL." localSheetId="0" hidden="1">{#N/A,#N/A,FALSE,"EMP_POP";#N/A,#N/A,FALSE,"UNEMPL"}</definedName>
    <definedName name="wrn.UNEMPL." localSheetId="1" hidden="1">{#N/A,#N/A,FALSE,"EMP_POP";#N/A,#N/A,FALSE,"UNEMPL"}</definedName>
    <definedName name="wrn.UNEMPL." localSheetId="3" hidden="1">{#N/A,#N/A,FALSE,"EMP_POP";#N/A,#N/A,FALSE,"UNEMPL"}</definedName>
    <definedName name="wrn.UNEMPL." localSheetId="7" hidden="1">{#N/A,#N/A,FALSE,"EMP_POP";#N/A,#N/A,FALSE,"UNEMPL"}</definedName>
    <definedName name="wrn.UNEMPL." localSheetId="10" hidden="1">{#N/A,#N/A,FALSE,"EMP_POP";#N/A,#N/A,FALSE,"UNEMPL"}</definedName>
    <definedName name="wrn.UNEMPL." localSheetId="12" hidden="1">{#N/A,#N/A,FALSE,"EMP_POP";#N/A,#N/A,FALSE,"UNEMPL"}</definedName>
    <definedName name="wrn.UNEMPL." localSheetId="13" hidden="1">{#N/A,#N/A,FALSE,"EMP_POP";#N/A,#N/A,FALSE,"UNEMPL"}</definedName>
    <definedName name="wrn.UNEMPL." hidden="1">{#N/A,#N/A,FALSE,"EMP_POP";#N/A,#N/A,FALSE,"UNEMPL"}</definedName>
    <definedName name="wrn.WAGES." localSheetId="15" hidden="1">{#N/A,#N/A,FALSE,"WAGES"}</definedName>
    <definedName name="wrn.WAGES." localSheetId="9" hidden="1">{#N/A,#N/A,FALSE,"WAGES"}</definedName>
    <definedName name="wrn.WAGES." localSheetId="11" hidden="1">{#N/A,#N/A,FALSE,"WAGES"}</definedName>
    <definedName name="wrn.WAGES." localSheetId="8" hidden="1">{#N/A,#N/A,FALSE,"WAGES"}</definedName>
    <definedName name="wrn.WAGES." localSheetId="0" hidden="1">{#N/A,#N/A,FALSE,"WAGES"}</definedName>
    <definedName name="wrn.WAGES." localSheetId="1" hidden="1">{#N/A,#N/A,FALSE,"WAGES"}</definedName>
    <definedName name="wrn.WAGES." localSheetId="3" hidden="1">{#N/A,#N/A,FALSE,"WAGES"}</definedName>
    <definedName name="wrn.WAGES." localSheetId="7" hidden="1">{#N/A,#N/A,FALSE,"WAGES"}</definedName>
    <definedName name="wrn.WAGES." localSheetId="10" hidden="1">{#N/A,#N/A,FALSE,"WAGES"}</definedName>
    <definedName name="wrn.WAGES." localSheetId="12" hidden="1">{#N/A,#N/A,FALSE,"WAGES"}</definedName>
    <definedName name="wrn.WAGES." localSheetId="13" hidden="1">{#N/A,#N/A,FALSE,"WAGES"}</definedName>
    <definedName name="wrn.WAGES." hidden="1">{#N/A,#N/A,FALSE,"WAGES"}</definedName>
    <definedName name="wrn.WEO." localSheetId="15" hidden="1">{"WEO",#N/A,FALSE,"T"}</definedName>
    <definedName name="wrn.WEO." localSheetId="9" hidden="1">{"WEO",#N/A,FALSE,"T"}</definedName>
    <definedName name="wrn.WEO." localSheetId="11" hidden="1">{"WEO",#N/A,FALSE,"T"}</definedName>
    <definedName name="wrn.WEO." localSheetId="8" hidden="1">{"WEO",#N/A,FALSE,"T"}</definedName>
    <definedName name="wrn.WEO." localSheetId="0" hidden="1">{"WEO",#N/A,FALSE,"T"}</definedName>
    <definedName name="wrn.WEO." localSheetId="1" hidden="1">{"WEO",#N/A,FALSE,"T"}</definedName>
    <definedName name="wrn.WEO." localSheetId="3" hidden="1">{"WEO",#N/A,FALSE,"T"}</definedName>
    <definedName name="wrn.WEO." localSheetId="7" hidden="1">{"WEO",#N/A,FALSE,"T"}</definedName>
    <definedName name="wrn.WEO." localSheetId="10" hidden="1">{"WEO",#N/A,FALSE,"T"}</definedName>
    <definedName name="wrn.WEO." localSheetId="12" hidden="1">{"WEO",#N/A,FALSE,"T"}</definedName>
    <definedName name="wrn.WEO." localSheetId="13" hidden="1">{"WEO",#N/A,FALSE,"T"}</definedName>
    <definedName name="wrn.WEO." hidden="1">{"WEO",#N/A,FALSE,"T"}</definedName>
    <definedName name="Wt_d">[51]CIRRs!$C$59</definedName>
    <definedName name="wtewt" localSheetId="9" hidden="1">#REF!</definedName>
    <definedName name="wtewt" localSheetId="11" hidden="1">#REF!</definedName>
    <definedName name="wtewt" localSheetId="8" hidden="1">#REF!</definedName>
    <definedName name="wtewt" localSheetId="0" hidden="1">#REF!</definedName>
    <definedName name="wtewt" localSheetId="1" hidden="1">#REF!</definedName>
    <definedName name="wtewt" localSheetId="3" hidden="1">#REF!</definedName>
    <definedName name="wtewt" localSheetId="7" hidden="1">#REF!</definedName>
    <definedName name="wtewt" localSheetId="12" hidden="1">#REF!</definedName>
    <definedName name="wtewt" localSheetId="13" hidden="1">#REF!</definedName>
    <definedName name="wtewt" hidden="1">#REF!</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[123]M!#REF!</definedName>
    <definedName name="www" localSheetId="15" hidden="1">{"Riqfin97",#N/A,FALSE,"Tran";"Riqfinpro",#N/A,FALSE,"Tran"}</definedName>
    <definedName name="www" localSheetId="9" hidden="1">{"Riqfin97",#N/A,FALSE,"Tran";"Riqfinpro",#N/A,FALSE,"Tran"}</definedName>
    <definedName name="www" localSheetId="11" hidden="1">{"Riqfin97",#N/A,FALSE,"Tran";"Riqfinpro",#N/A,FALSE,"Tran"}</definedName>
    <definedName name="www" localSheetId="8" hidden="1">{"Riqfin97",#N/A,FALSE,"Tran";"Riqfinpro",#N/A,FALSE,"Tran"}</definedName>
    <definedName name="www" localSheetId="0" hidden="1">{"Riqfin97",#N/A,FALSE,"Tran";"Riqfinpro",#N/A,FALSE,"Tran"}</definedName>
    <definedName name="www" localSheetId="1" hidden="1">{"Riqfin97",#N/A,FALSE,"Tran";"Riqfinpro",#N/A,FALSE,"Tran"}</definedName>
    <definedName name="www" localSheetId="3" hidden="1">{"Riqfin97",#N/A,FALSE,"Tran";"Riqfinpro",#N/A,FALSE,"Tran"}</definedName>
    <definedName name="www" localSheetId="7" hidden="1">{"Riqfin97",#N/A,FALSE,"Tran";"Riqfinpro",#N/A,FALSE,"Tran"}</definedName>
    <definedName name="www" localSheetId="10" hidden="1">{"Riqfin97",#N/A,FALSE,"Tran";"Riqfinpro",#N/A,FALSE,"Tran"}</definedName>
    <definedName name="www" localSheetId="12" hidden="1">{"Riqfin97",#N/A,FALSE,"Tran";"Riqfinpro",#N/A,FALSE,"Tran"}</definedName>
    <definedName name="www" localSheetId="13" hidden="1">{"Riqfin97",#N/A,FALSE,"Tran";"Riqfinpro",#N/A,FALSE,"Tran"}</definedName>
    <definedName name="www" hidden="1">{"Riqfin97",#N/A,FALSE,"Tran";"Riqfinpro",#N/A,FALSE,"Tran"}</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[159]M!#REF!</definedName>
    <definedName name="wwwww" localSheetId="15" hidden="1">{"Minpmon",#N/A,FALSE,"Monthinput"}</definedName>
    <definedName name="wwwww" localSheetId="9" hidden="1">{"Minpmon",#N/A,FALSE,"Monthinput"}</definedName>
    <definedName name="wwwww" localSheetId="11" hidden="1">{"Minpmon",#N/A,FALSE,"Monthinput"}</definedName>
    <definedName name="wwwww" localSheetId="8" hidden="1">{"Minpmon",#N/A,FALSE,"Monthinput"}</definedName>
    <definedName name="wwwww" localSheetId="0" hidden="1">{"Minpmon",#N/A,FALSE,"Monthinput"}</definedName>
    <definedName name="wwwww" localSheetId="1" hidden="1">{"Minpmon",#N/A,FALSE,"Monthinput"}</definedName>
    <definedName name="wwwww" localSheetId="3" hidden="1">{"Minpmon",#N/A,FALSE,"Monthinput"}</definedName>
    <definedName name="wwwww" localSheetId="7" hidden="1">{"Minpmon",#N/A,FALSE,"Monthinput"}</definedName>
    <definedName name="wwwww" localSheetId="10" hidden="1">{"Minpmon",#N/A,FALSE,"Monthinput"}</definedName>
    <definedName name="wwwww" localSheetId="12" hidden="1">{"Minpmon",#N/A,FALSE,"Monthinput"}</definedName>
    <definedName name="wwwww" localSheetId="13" hidden="1">{"Minpmon",#N/A,FALSE,"Monthinput"}</definedName>
    <definedName name="wwwww" hidden="1">{"Minpmon",#N/A,FALSE,"Monthinput"}</definedName>
    <definedName name="wwwwwww" localSheetId="15" hidden="1">{"Riqfin97",#N/A,FALSE,"Tran";"Riqfinpro",#N/A,FALSE,"Tran"}</definedName>
    <definedName name="wwwwwww" localSheetId="9" hidden="1">{"Riqfin97",#N/A,FALSE,"Tran";"Riqfinpro",#N/A,FALSE,"Tran"}</definedName>
    <definedName name="wwwwwww" localSheetId="11" hidden="1">{"Riqfin97",#N/A,FALSE,"Tran";"Riqfinpro",#N/A,FALSE,"Tran"}</definedName>
    <definedName name="wwwwwww" localSheetId="8" hidden="1">{"Riqfin97",#N/A,FALSE,"Tran";"Riqfinpro",#N/A,FALSE,"Tran"}</definedName>
    <definedName name="wwwwwww" localSheetId="0" hidden="1">{"Riqfin97",#N/A,FALSE,"Tran";"Riqfinpro",#N/A,FALSE,"Tran"}</definedName>
    <definedName name="wwwwwww" localSheetId="1" hidden="1">{"Riqfin97",#N/A,FALSE,"Tran";"Riqfinpro",#N/A,FALSE,"Tran"}</definedName>
    <definedName name="wwwwwww" localSheetId="3" hidden="1">{"Riqfin97",#N/A,FALSE,"Tran";"Riqfinpro",#N/A,FALSE,"Tran"}</definedName>
    <definedName name="wwwwwww" localSheetId="7" hidden="1">{"Riqfin97",#N/A,FALSE,"Tran";"Riqfinpro",#N/A,FALSE,"Tran"}</definedName>
    <definedName name="wwwwwww" localSheetId="10" hidden="1">{"Riqfin97",#N/A,FALSE,"Tran";"Riqfinpro",#N/A,FALSE,"Tran"}</definedName>
    <definedName name="wwwwwww" localSheetId="12" hidden="1">{"Riqfin97",#N/A,FALSE,"Tran";"Riqfinpro",#N/A,FALSE,"Tran"}</definedName>
    <definedName name="wwwwwww" localSheetId="13" hidden="1">{"Riqfin97",#N/A,FALSE,"Tran";"Riqfinpro",#N/A,FALSE,"Tran"}</definedName>
    <definedName name="wwwwwww" hidden="1">{"Riqfin97",#N/A,FALSE,"Tran";"Riqfinpro",#N/A,FALSE,"Tran"}</definedName>
    <definedName name="wwwwwwww" localSheetId="15" hidden="1">{"Tab1",#N/A,FALSE,"P";"Tab2",#N/A,FALSE,"P"}</definedName>
    <definedName name="wwwwwwww" localSheetId="9" hidden="1">{"Tab1",#N/A,FALSE,"P";"Tab2",#N/A,FALSE,"P"}</definedName>
    <definedName name="wwwwwwww" localSheetId="11" hidden="1">{"Tab1",#N/A,FALSE,"P";"Tab2",#N/A,FALSE,"P"}</definedName>
    <definedName name="wwwwwwww" localSheetId="8" hidden="1">{"Tab1",#N/A,FALSE,"P";"Tab2",#N/A,FALSE,"P"}</definedName>
    <definedName name="wwwwwwww" localSheetId="0" hidden="1">{"Tab1",#N/A,FALSE,"P";"Tab2",#N/A,FALSE,"P"}</definedName>
    <definedName name="wwwwwwww" localSheetId="1" hidden="1">{"Tab1",#N/A,FALSE,"P";"Tab2",#N/A,FALSE,"P"}</definedName>
    <definedName name="wwwwwwww" localSheetId="3" hidden="1">{"Tab1",#N/A,FALSE,"P";"Tab2",#N/A,FALSE,"P"}</definedName>
    <definedName name="wwwwwwww" localSheetId="7" hidden="1">{"Tab1",#N/A,FALSE,"P";"Tab2",#N/A,FALSE,"P"}</definedName>
    <definedName name="wwwwwwww" localSheetId="10" hidden="1">{"Tab1",#N/A,FALSE,"P";"Tab2",#N/A,FALSE,"P"}</definedName>
    <definedName name="wwwwwwww" localSheetId="12" hidden="1">{"Tab1",#N/A,FALSE,"P";"Tab2",#N/A,FALSE,"P"}</definedName>
    <definedName name="wwwwwwww" localSheetId="13" hidden="1">{"Tab1",#N/A,FALSE,"P";"Tab2",#N/A,FALSE,"P"}</definedName>
    <definedName name="wwwwwwww" hidden="1">{"Tab1",#N/A,FALSE,"P";"Tab2",#N/A,FALSE,"P"}</definedName>
    <definedName name="X" localSheetId="9">#REF!</definedName>
    <definedName name="X" localSheetId="11">#REF!</definedName>
    <definedName name="X" localSheetId="8">#REF!</definedName>
    <definedName name="X" localSheetId="0">#REF!</definedName>
    <definedName name="X" localSheetId="1">#REF!</definedName>
    <definedName name="X" localSheetId="3">#REF!</definedName>
    <definedName name="X" localSheetId="7">#REF!</definedName>
    <definedName name="X" localSheetId="12">#REF!</definedName>
    <definedName name="X" localSheetId="13">#REF!</definedName>
    <definedName name="X">#REF!</definedName>
    <definedName name="X_Rate" localSheetId="9">#REF!</definedName>
    <definedName name="X_Rate" localSheetId="11">#REF!</definedName>
    <definedName name="X_Rate" localSheetId="8">#REF!</definedName>
    <definedName name="X_Rate" localSheetId="0">#REF!</definedName>
    <definedName name="X_Rate" localSheetId="3">#REF!</definedName>
    <definedName name="X_Rate" localSheetId="7">#REF!</definedName>
    <definedName name="X_Rate" localSheetId="12">#REF!</definedName>
    <definedName name="X_Rate" localSheetId="13">#REF!</definedName>
    <definedName name="X_Rate">#REF!</definedName>
    <definedName name="xa" localSheetId="11">'[160]PIB EN CORR'!#REF!</definedName>
    <definedName name="xa" localSheetId="8">'[160]PIB EN CORR'!#REF!</definedName>
    <definedName name="xa" localSheetId="0">'[160]PIB EN CORR'!#REF!</definedName>
    <definedName name="xa" localSheetId="1">'[160]PIB EN CORR'!#REF!</definedName>
    <definedName name="xa" localSheetId="3">'[160]PIB EN CORR'!#REF!</definedName>
    <definedName name="xa" localSheetId="7">'[160]PIB EN CORR'!#REF!</definedName>
    <definedName name="xa">'[160]PIB EN CORR'!#REF!</definedName>
    <definedName name="xaa">'[161]PIB EN CORR'!$AV$5:$AV$77</definedName>
    <definedName name="XandRev">'[116]tab 3'!$F$63:$Z$65</definedName>
    <definedName name="Xaxis" localSheetId="9">#REF!</definedName>
    <definedName name="Xaxis" localSheetId="11">#REF!</definedName>
    <definedName name="Xaxis" localSheetId="8">#REF!</definedName>
    <definedName name="Xaxis" localSheetId="0">#REF!</definedName>
    <definedName name="Xaxis" localSheetId="1">#REF!</definedName>
    <definedName name="Xaxis" localSheetId="3">#REF!</definedName>
    <definedName name="Xaxis" localSheetId="7">#REF!</definedName>
    <definedName name="Xaxis" localSheetId="12">#REF!</definedName>
    <definedName name="Xaxis" localSheetId="13">#REF!</definedName>
    <definedName name="Xaxis">#REF!</definedName>
    <definedName name="XBANANO" localSheetId="9">#REF!</definedName>
    <definedName name="XBANANO" localSheetId="11">#REF!</definedName>
    <definedName name="XBANANO" localSheetId="8">#REF!</definedName>
    <definedName name="XBANANO" localSheetId="0">#REF!</definedName>
    <definedName name="XBANANO" localSheetId="3">#REF!</definedName>
    <definedName name="XBANANO" localSheetId="7">#REF!</definedName>
    <definedName name="XBANANO" localSheetId="12">#REF!</definedName>
    <definedName name="XBANANO" localSheetId="13">#REF!</definedName>
    <definedName name="XBANANO">#REF!</definedName>
    <definedName name="xbb" localSheetId="11">'[160]PIB EN CORR'!#REF!</definedName>
    <definedName name="xbb" localSheetId="8">'[160]PIB EN CORR'!#REF!</definedName>
    <definedName name="xbb" localSheetId="0">'[160]PIB EN CORR'!#REF!</definedName>
    <definedName name="xbb" localSheetId="1">'[160]PIB EN CORR'!#REF!</definedName>
    <definedName name="xbb" localSheetId="3">'[160]PIB EN CORR'!#REF!</definedName>
    <definedName name="xbb" localSheetId="7">'[160]PIB EN CORR'!#REF!</definedName>
    <definedName name="xbb">'[160]PIB EN CORR'!#REF!</definedName>
    <definedName name="XBS">[84]SREAL!A$41</definedName>
    <definedName name="xc">'[86]graf 1'!$A$3:$C$28</definedName>
    <definedName name="XCAFE" localSheetId="9">#REF!</definedName>
    <definedName name="XCAFE" localSheetId="11">#REF!</definedName>
    <definedName name="XCAFE" localSheetId="8">#REF!</definedName>
    <definedName name="XCAFE" localSheetId="0">#REF!</definedName>
    <definedName name="XCAFE" localSheetId="1">#REF!</definedName>
    <definedName name="XCAFE" localSheetId="3">#REF!</definedName>
    <definedName name="XCAFE" localSheetId="7">#REF!</definedName>
    <definedName name="XCAFE" localSheetId="12">#REF!</definedName>
    <definedName name="XCAFE" localSheetId="13">#REF!</definedName>
    <definedName name="XCAFE">#REF!</definedName>
    <definedName name="xdr" localSheetId="9">#REF!</definedName>
    <definedName name="xdr" localSheetId="11">#REF!</definedName>
    <definedName name="xdr" localSheetId="8">#REF!</definedName>
    <definedName name="xdr" localSheetId="0">#REF!</definedName>
    <definedName name="xdr" localSheetId="3">#REF!</definedName>
    <definedName name="xdr" localSheetId="7">#REF!</definedName>
    <definedName name="xdr" localSheetId="12">#REF!</definedName>
    <definedName name="xdr" localSheetId="13">#REF!</definedName>
    <definedName name="xdr">#REF!</definedName>
    <definedName name="XGS" localSheetId="9">#REF!</definedName>
    <definedName name="XGS" localSheetId="11">#REF!</definedName>
    <definedName name="XGS" localSheetId="8">#REF!</definedName>
    <definedName name="XGS" localSheetId="0">#REF!</definedName>
    <definedName name="XGS" localSheetId="3">#REF!</definedName>
    <definedName name="XGS" localSheetId="7">#REF!</definedName>
    <definedName name="XGS" localSheetId="12">#REF!</definedName>
    <definedName name="XGS" localSheetId="13">#REF!</definedName>
    <definedName name="XGS">#REF!</definedName>
    <definedName name="XMENSUALES" localSheetId="9">#REF!</definedName>
    <definedName name="XMENSUALES" localSheetId="11">#REF!</definedName>
    <definedName name="XMENSUALES" localSheetId="8">#REF!</definedName>
    <definedName name="XMENSUALES" localSheetId="0">#REF!</definedName>
    <definedName name="XMENSUALES" localSheetId="3">#REF!</definedName>
    <definedName name="XMENSUALES" localSheetId="12">#REF!</definedName>
    <definedName name="XMENSUALES" localSheetId="13">#REF!</definedName>
    <definedName name="XMENSUALES">#REF!</definedName>
    <definedName name="XOF" localSheetId="9">#REF!</definedName>
    <definedName name="XOF" localSheetId="11">#REF!</definedName>
    <definedName name="XOF" localSheetId="8">#REF!</definedName>
    <definedName name="XOF" localSheetId="0">#REF!</definedName>
    <definedName name="XOF" localSheetId="12">#REF!</definedName>
    <definedName name="XOF" localSheetId="13">#REF!</definedName>
    <definedName name="XOF">#REF!</definedName>
    <definedName name="xr" localSheetId="9">#REF!</definedName>
    <definedName name="xr" localSheetId="11">#REF!</definedName>
    <definedName name="xr" localSheetId="8">#REF!</definedName>
    <definedName name="xr" localSheetId="0">#REF!</definedName>
    <definedName name="xr" localSheetId="12">#REF!</definedName>
    <definedName name="xr" localSheetId="13">#REF!</definedName>
    <definedName name="xr">#REF!</definedName>
    <definedName name="xx" localSheetId="15" hidden="1">{"Riqfin97",#N/A,FALSE,"Tran";"Riqfinpro",#N/A,FALSE,"Tran"}</definedName>
    <definedName name="xx" localSheetId="9" hidden="1">{"Riqfin97",#N/A,FALSE,"Tran";"Riqfinpro",#N/A,FALSE,"Tran"}</definedName>
    <definedName name="xx" localSheetId="11" hidden="1">{"Riqfin97",#N/A,FALSE,"Tran";"Riqfinpro",#N/A,FALSE,"Tran"}</definedName>
    <definedName name="xx" localSheetId="8" hidden="1">{"Riqfin97",#N/A,FALSE,"Tran";"Riqfinpro",#N/A,FALSE,"Tran"}</definedName>
    <definedName name="xx" localSheetId="0" hidden="1">{"Riqfin97",#N/A,FALSE,"Tran";"Riqfinpro",#N/A,FALSE,"Tran"}</definedName>
    <definedName name="xx" localSheetId="1" hidden="1">{"Riqfin97",#N/A,FALSE,"Tran";"Riqfinpro",#N/A,FALSE,"Tran"}</definedName>
    <definedName name="xx" localSheetId="3" hidden="1">{"Riqfin97",#N/A,FALSE,"Tran";"Riqfinpro",#N/A,FALSE,"Tran"}</definedName>
    <definedName name="xx" localSheetId="7" hidden="1">{"Riqfin97",#N/A,FALSE,"Tran";"Riqfinpro",#N/A,FALSE,"Tran"}</definedName>
    <definedName name="xx" localSheetId="10" hidden="1">{"Riqfin97",#N/A,FALSE,"Tran";"Riqfinpro",#N/A,FALSE,"Tran"}</definedName>
    <definedName name="xx" localSheetId="12" hidden="1">{"Riqfin97",#N/A,FALSE,"Tran";"Riqfinpro",#N/A,FALSE,"Tran"}</definedName>
    <definedName name="xx" localSheetId="13" hidden="1">{"Riqfin97",#N/A,FALSE,"Tran";"Riqfinpro",#N/A,FALSE,"Tran"}</definedName>
    <definedName name="xx" hidden="1">{"Riqfin97",#N/A,FALSE,"Tran";"Riqfinpro",#N/A,FALSE,"Tran"}</definedName>
    <definedName name="xxWRS_1">'[45]shared data'!$A$1:$A$77</definedName>
    <definedName name="xxWRS_11" localSheetId="9">#REF!</definedName>
    <definedName name="xxWRS_11" localSheetId="11">#REF!</definedName>
    <definedName name="xxWRS_11" localSheetId="8">#REF!</definedName>
    <definedName name="xxWRS_11" localSheetId="0">#REF!</definedName>
    <definedName name="xxWRS_11" localSheetId="1">#REF!</definedName>
    <definedName name="xxWRS_11" localSheetId="3">#REF!</definedName>
    <definedName name="xxWRS_11" localSheetId="7">#REF!</definedName>
    <definedName name="xxWRS_11" localSheetId="12">#REF!</definedName>
    <definedName name="xxWRS_11" localSheetId="13">#REF!</definedName>
    <definedName name="xxWRS_11">#REF!</definedName>
    <definedName name="xxWRS_19" localSheetId="9">#REF!</definedName>
    <definedName name="xxWRS_19" localSheetId="11">#REF!</definedName>
    <definedName name="xxWRS_19" localSheetId="8">#REF!</definedName>
    <definedName name="xxWRS_19" localSheetId="0">#REF!</definedName>
    <definedName name="xxWRS_19" localSheetId="3">#REF!</definedName>
    <definedName name="xxWRS_19" localSheetId="7">#REF!</definedName>
    <definedName name="xxWRS_19" localSheetId="12">#REF!</definedName>
    <definedName name="xxWRS_19" localSheetId="13">#REF!</definedName>
    <definedName name="xxWRS_19">#REF!</definedName>
    <definedName name="xxWRS_2" localSheetId="9">#REF!</definedName>
    <definedName name="xxWRS_2" localSheetId="11">#REF!</definedName>
    <definedName name="xxWRS_2" localSheetId="8">#REF!</definedName>
    <definedName name="xxWRS_2" localSheetId="0">#REF!</definedName>
    <definedName name="xxWRS_2" localSheetId="1">#REF!</definedName>
    <definedName name="xxWRS_2" localSheetId="3">#REF!</definedName>
    <definedName name="xxWRS_2" localSheetId="7">#REF!</definedName>
    <definedName name="xxWRS_2" localSheetId="12">#REF!</definedName>
    <definedName name="xxWRS_2" localSheetId="13">#REF!</definedName>
    <definedName name="xxWRS_2">#REF!</definedName>
    <definedName name="xxWRS_20" localSheetId="9">#REF!</definedName>
    <definedName name="xxWRS_20" localSheetId="11">#REF!</definedName>
    <definedName name="xxWRS_20" localSheetId="8">#REF!</definedName>
    <definedName name="xxWRS_20" localSheetId="0">#REF!</definedName>
    <definedName name="xxWRS_20" localSheetId="12">#REF!</definedName>
    <definedName name="xxWRS_20" localSheetId="13">#REF!</definedName>
    <definedName name="xxWRS_20">#REF!</definedName>
    <definedName name="xxWRS_3" localSheetId="9">#REF!</definedName>
    <definedName name="xxWRS_3" localSheetId="11">#REF!</definedName>
    <definedName name="xxWRS_3" localSheetId="8">#REF!</definedName>
    <definedName name="xxWRS_3" localSheetId="0">#REF!</definedName>
    <definedName name="xxWRS_3" localSheetId="1">#REF!</definedName>
    <definedName name="xxWRS_3" localSheetId="3">#REF!</definedName>
    <definedName name="xxWRS_3" localSheetId="12">#REF!</definedName>
    <definedName name="xxWRS_3" localSheetId="13">#REF!</definedName>
    <definedName name="xxWRS_3">#REF!</definedName>
    <definedName name="xxWRS_4">[98]Q5!$A$1:$A$104</definedName>
    <definedName name="xxWRS_5">[98]Q6!$A$1:$A$160</definedName>
    <definedName name="xxWRS_6">[98]Q7!$A$1:$A$59</definedName>
    <definedName name="xxWRS_7">[98]Q5!$A$1:$A$109</definedName>
    <definedName name="xxWRS_8">[98]Q6!$A$1:$A$162</definedName>
    <definedName name="xxWRS_9">[98]Q7!$A$1:$A$61</definedName>
    <definedName name="xxx">[111]GDP_WEO!$A$3:$AB$188</definedName>
    <definedName name="XXX1" localSheetId="9">#REF!</definedName>
    <definedName name="XXX1" localSheetId="11">#REF!</definedName>
    <definedName name="XXX1" localSheetId="8">#REF!</definedName>
    <definedName name="XXX1" localSheetId="0">#REF!</definedName>
    <definedName name="XXX1" localSheetId="1">#REF!</definedName>
    <definedName name="XXX1" localSheetId="3">#REF!</definedName>
    <definedName name="XXX1" localSheetId="7">#REF!</definedName>
    <definedName name="XXX1" localSheetId="12">#REF!</definedName>
    <definedName name="XXX1" localSheetId="13">#REF!</definedName>
    <definedName name="XXX1">#REF!</definedName>
    <definedName name="xxxx" localSheetId="15" hidden="1">{"Riqfin97",#N/A,FALSE,"Tran";"Riqfinpro",#N/A,FALSE,"Tran"}</definedName>
    <definedName name="xxxx" localSheetId="9" hidden="1">{"Riqfin97",#N/A,FALSE,"Tran";"Riqfinpro",#N/A,FALSE,"Tran"}</definedName>
    <definedName name="xxxx" localSheetId="11" hidden="1">{"Riqfin97",#N/A,FALSE,"Tran";"Riqfinpro",#N/A,FALSE,"Tran"}</definedName>
    <definedName name="xxxx" localSheetId="8" hidden="1">{"Riqfin97",#N/A,FALSE,"Tran";"Riqfinpro",#N/A,FALSE,"Tran"}</definedName>
    <definedName name="xxxx" localSheetId="0" hidden="1">{"Riqfin97",#N/A,FALSE,"Tran";"Riqfinpro",#N/A,FALSE,"Tran"}</definedName>
    <definedName name="xxxx" localSheetId="1" hidden="1">{"Riqfin97",#N/A,FALSE,"Tran";"Riqfinpro",#N/A,FALSE,"Tran"}</definedName>
    <definedName name="xxxx" localSheetId="3" hidden="1">{"Riqfin97",#N/A,FALSE,"Tran";"Riqfinpro",#N/A,FALSE,"Tran"}</definedName>
    <definedName name="xxxx" localSheetId="7" hidden="1">{"Riqfin97",#N/A,FALSE,"Tran";"Riqfinpro",#N/A,FALSE,"Tran"}</definedName>
    <definedName name="xxxx" localSheetId="10" hidden="1">{"Riqfin97",#N/A,FALSE,"Tran";"Riqfinpro",#N/A,FALSE,"Tran"}</definedName>
    <definedName name="xxxx" localSheetId="12" hidden="1">{"Riqfin97",#N/A,FALSE,"Tran";"Riqfinpro",#N/A,FALSE,"Tran"}</definedName>
    <definedName name="xxxx" localSheetId="13" hidden="1">{"Riqfin97",#N/A,FALSE,"Tran";"Riqfinpro",#N/A,FALSE,"Tran"}</definedName>
    <definedName name="xxxx" hidden="1">{"Riqfin97",#N/A,FALSE,"Tran";"Riqfinpro",#N/A,FALSE,"Tran"}</definedName>
    <definedName name="xxxxxxxxxxxxxx" localSheetId="15" hidden="1">{"Riqfin97",#N/A,FALSE,"Tran";"Riqfinpro",#N/A,FALSE,"Tran"}</definedName>
    <definedName name="xxxxxxxxxxxxxx" localSheetId="9" hidden="1">{"Riqfin97",#N/A,FALSE,"Tran";"Riqfinpro",#N/A,FALSE,"Tran"}</definedName>
    <definedName name="xxxxxxxxxxxxxx" localSheetId="11" hidden="1">{"Riqfin97",#N/A,FALSE,"Tran";"Riqfinpro",#N/A,FALSE,"Tran"}</definedName>
    <definedName name="xxxxxxxxxxxxxx" localSheetId="8"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3" hidden="1">{"Riqfin97",#N/A,FALSE,"Tran";"Riqfinpro",#N/A,FALSE,"Tran"}</definedName>
    <definedName name="xxxxxxxxxxxxxx" localSheetId="7" hidden="1">{"Riqfin97",#N/A,FALSE,"Tran";"Riqfinpro",#N/A,FALSE,"Tran"}</definedName>
    <definedName name="xxxxxxxxxxxxxx" localSheetId="10" hidden="1">{"Riqfin97",#N/A,FALSE,"Tran";"Riqfinpro",#N/A,FALSE,"Tran"}</definedName>
    <definedName name="xxxxxxxxxxxxxx" localSheetId="12" hidden="1">{"Riqfin97",#N/A,FALSE,"Tran";"Riqfinpro",#N/A,FALSE,"Tran"}</definedName>
    <definedName name="xxxxxxxxxxxxxx" localSheetId="13" hidden="1">{"Riqfin97",#N/A,FALSE,"Tran";"Riqfinpro",#N/A,FALSE,"Tran"}</definedName>
    <definedName name="xxxxxxxxxxxxxx" hidden="1">{"Riqfin97",#N/A,FALSE,"Tran";"Riqfinpro",#N/A,FALSE,"Tran"}</definedName>
    <definedName name="y" localSheetId="9" hidden="1">#REF!</definedName>
    <definedName name="y" localSheetId="11" hidden="1">#REF!</definedName>
    <definedName name="y" localSheetId="8" hidden="1">#REF!</definedName>
    <definedName name="y" localSheetId="0" hidden="1">#REF!</definedName>
    <definedName name="y" localSheetId="1" hidden="1">#REF!</definedName>
    <definedName name="y" localSheetId="3" hidden="1">#REF!</definedName>
    <definedName name="y" localSheetId="7" hidden="1">#REF!</definedName>
    <definedName name="y" localSheetId="12" hidden="1">#REF!</definedName>
    <definedName name="y" localSheetId="13" hidden="1">#REF!</definedName>
    <definedName name="y" hidden="1">#REF!</definedName>
    <definedName name="ycirr" localSheetId="9">#REF!</definedName>
    <definedName name="ycirr" localSheetId="11">#REF!</definedName>
    <definedName name="ycirr" localSheetId="8">#REF!</definedName>
    <definedName name="ycirr" localSheetId="0">#REF!</definedName>
    <definedName name="ycirr" localSheetId="1">#REF!</definedName>
    <definedName name="ycirr" localSheetId="3">#REF!</definedName>
    <definedName name="ycirr" localSheetId="7">#REF!</definedName>
    <definedName name="ycirr" localSheetId="12">#REF!</definedName>
    <definedName name="ycirr" localSheetId="13">#REF!</definedName>
    <definedName name="ycirr">#REF!</definedName>
    <definedName name="Year" localSheetId="9">#REF!</definedName>
    <definedName name="Year" localSheetId="11">#REF!</definedName>
    <definedName name="Year" localSheetId="8">#REF!</definedName>
    <definedName name="Year" localSheetId="0">#REF!</definedName>
    <definedName name="Year" localSheetId="3">#REF!</definedName>
    <definedName name="Year" localSheetId="7">#REF!</definedName>
    <definedName name="Year" localSheetId="12">#REF!</definedName>
    <definedName name="Year" localSheetId="13">#REF!</definedName>
    <definedName name="Year">#REF!</definedName>
    <definedName name="Years" localSheetId="9">#REF!</definedName>
    <definedName name="Years" localSheetId="11">#REF!</definedName>
    <definedName name="Years" localSheetId="8">#REF!</definedName>
    <definedName name="Years" localSheetId="0">#REF!</definedName>
    <definedName name="Years" localSheetId="3">#REF!</definedName>
    <definedName name="Years" localSheetId="12">#REF!</definedName>
    <definedName name="Years" localSheetId="13">#REF!</definedName>
    <definedName name="Years">#REF!</definedName>
    <definedName name="yenr" localSheetId="9">#REF!</definedName>
    <definedName name="yenr" localSheetId="11">#REF!</definedName>
    <definedName name="yenr" localSheetId="8">#REF!</definedName>
    <definedName name="yenr" localSheetId="0">#REF!</definedName>
    <definedName name="yenr" localSheetId="3">#REF!</definedName>
    <definedName name="yenr" localSheetId="12">#REF!</definedName>
    <definedName name="yenr" localSheetId="13">#REF!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8" hidden="1">'[63]Fax a enviar'!#REF!</definedName>
    <definedName name="ytyry" localSheetId="0" hidden="1">'[63]Fax a enviar'!#REF!</definedName>
    <definedName name="ytyry" localSheetId="1" hidden="1">#REF!</definedName>
    <definedName name="ytyry" localSheetId="3" hidden="1">'[63]Fax a enviar'!#REF!</definedName>
    <definedName name="ytyry" localSheetId="7" hidden="1">'[63]Fax a enviar'!#REF!</definedName>
    <definedName name="ytyry" hidden="1">'[63]Fax a enviar'!#REF!</definedName>
    <definedName name="ytytryry" localSheetId="9" hidden="1">#REF!</definedName>
    <definedName name="ytytryry" localSheetId="11" hidden="1">#REF!</definedName>
    <definedName name="ytytryry" localSheetId="8" hidden="1">#REF!</definedName>
    <definedName name="ytytryry" localSheetId="0" hidden="1">#REF!</definedName>
    <definedName name="ytytryry" localSheetId="1" hidden="1">#REF!</definedName>
    <definedName name="ytytryry" localSheetId="3" hidden="1">#REF!</definedName>
    <definedName name="ytytryry" localSheetId="7" hidden="1">#REF!</definedName>
    <definedName name="ytytryry" localSheetId="12" hidden="1">#REF!</definedName>
    <definedName name="ytytryry" localSheetId="13" hidden="1">#REF!</definedName>
    <definedName name="ytytryry" hidden="1">#REF!</definedName>
    <definedName name="ytyty" localSheetId="8" hidden="1">'[33]Fax a enviar'!#REF!</definedName>
    <definedName name="ytyty" localSheetId="0" hidden="1">'[33]Fax a enviar'!#REF!</definedName>
    <definedName name="ytyty" localSheetId="1" hidden="1">#REF!</definedName>
    <definedName name="ytyty" localSheetId="3" hidden="1">'[33]Fax a enviar'!#REF!</definedName>
    <definedName name="ytyty" localSheetId="7" hidden="1">'[33]Fax a enviar'!#REF!</definedName>
    <definedName name="ytyty" hidden="1">'[33]Fax a enviar'!#REF!</definedName>
    <definedName name="ytytyt" localSheetId="8" hidden="1">'[33]Fax a enviar'!#REF!</definedName>
    <definedName name="ytytyt" localSheetId="0" hidden="1">'[33]Fax a enviar'!#REF!</definedName>
    <definedName name="ytytyt" localSheetId="1" hidden="1">'[33]Fax a enviar'!#REF!</definedName>
    <definedName name="ytytyt" localSheetId="3" hidden="1">'[33]Fax a enviar'!#REF!</definedName>
    <definedName name="ytytyt" localSheetId="7" hidden="1">'[33]Fax a enviar'!#REF!</definedName>
    <definedName name="ytytyt" hidden="1">'[33]Fax a enviar'!#REF!</definedName>
    <definedName name="yu" localSheetId="15" hidden="1">{"Tab1",#N/A,FALSE,"P";"Tab2",#N/A,FALSE,"P"}</definedName>
    <definedName name="yu" localSheetId="9" hidden="1">{"Tab1",#N/A,FALSE,"P";"Tab2",#N/A,FALSE,"P"}</definedName>
    <definedName name="yu" localSheetId="11" hidden="1">{"Tab1",#N/A,FALSE,"P";"Tab2",#N/A,FALSE,"P"}</definedName>
    <definedName name="yu" localSheetId="8" hidden="1">{"Tab1",#N/A,FALSE,"P";"Tab2",#N/A,FALSE,"P"}</definedName>
    <definedName name="yu" localSheetId="0" hidden="1">{"Tab1",#N/A,FALSE,"P";"Tab2",#N/A,FALSE,"P"}</definedName>
    <definedName name="yu" localSheetId="1" hidden="1">{"Tab1",#N/A,FALSE,"P";"Tab2",#N/A,FALSE,"P"}</definedName>
    <definedName name="yu" localSheetId="3" hidden="1">{"Tab1",#N/A,FALSE,"P";"Tab2",#N/A,FALSE,"P"}</definedName>
    <definedName name="yu" localSheetId="7" hidden="1">{"Tab1",#N/A,FALSE,"P";"Tab2",#N/A,FALSE,"P"}</definedName>
    <definedName name="yu" localSheetId="10" hidden="1">{"Tab1",#N/A,FALSE,"P";"Tab2",#N/A,FALSE,"P"}</definedName>
    <definedName name="yu" localSheetId="12" hidden="1">{"Tab1",#N/A,FALSE,"P";"Tab2",#N/A,FALSE,"P"}</definedName>
    <definedName name="yu" localSheetId="13" hidden="1">{"Tab1",#N/A,FALSE,"P";"Tab2",#N/A,FALSE,"P"}</definedName>
    <definedName name="yu" hidden="1">{"Tab1",#N/A,FALSE,"P";"Tab2",#N/A,FALSE,"P"}</definedName>
    <definedName name="yucvvjkjo09" hidden="1">'[95]Fax a enviar'!#REF!</definedName>
    <definedName name="YY" localSheetId="9">#REF!</definedName>
    <definedName name="YY" localSheetId="11">#REF!</definedName>
    <definedName name="YY" localSheetId="8">#REF!</definedName>
    <definedName name="YY" localSheetId="0">#REF!</definedName>
    <definedName name="YY" localSheetId="1">#REF!</definedName>
    <definedName name="YY" localSheetId="3">#REF!</definedName>
    <definedName name="YY" localSheetId="7">#REF!</definedName>
    <definedName name="YY" localSheetId="12">#REF!</definedName>
    <definedName name="YY" localSheetId="13">#REF!</definedName>
    <definedName name="YY">#REF!</definedName>
    <definedName name="YY1A" localSheetId="9">#REF!</definedName>
    <definedName name="YY1A" localSheetId="11">#REF!</definedName>
    <definedName name="YY1A" localSheetId="8">#REF!</definedName>
    <definedName name="YY1A" localSheetId="0">#REF!</definedName>
    <definedName name="YY1A" localSheetId="1">#REF!</definedName>
    <definedName name="YY1A" localSheetId="3">#REF!</definedName>
    <definedName name="YY1A" localSheetId="7">#REF!</definedName>
    <definedName name="YY1A" localSheetId="12">#REF!</definedName>
    <definedName name="YY1A" localSheetId="13">#REF!</definedName>
    <definedName name="YY1A">#REF!</definedName>
    <definedName name="yytutyu" localSheetId="9" hidden="1">#REF!</definedName>
    <definedName name="yytutyu" localSheetId="11" hidden="1">#REF!</definedName>
    <definedName name="yytutyu" localSheetId="8" hidden="1">#REF!</definedName>
    <definedName name="yytutyu" localSheetId="0" hidden="1">#REF!</definedName>
    <definedName name="yytutyu" localSheetId="1" hidden="1">#REF!</definedName>
    <definedName name="yytutyu" localSheetId="3" hidden="1">#REF!</definedName>
    <definedName name="yytutyu" localSheetId="7" hidden="1">#REF!</definedName>
    <definedName name="yytutyu" localSheetId="12" hidden="1">#REF!</definedName>
    <definedName name="yytutyu" localSheetId="13" hidden="1">#REF!</definedName>
    <definedName name="yytutyu" hidden="1">#REF!</definedName>
    <definedName name="yyy" localSheetId="15" hidden="1">{"Tab1",#N/A,FALSE,"P";"Tab2",#N/A,FALSE,"P"}</definedName>
    <definedName name="yyy" localSheetId="9" hidden="1">{"Tab1",#N/A,FALSE,"P";"Tab2",#N/A,FALSE,"P"}</definedName>
    <definedName name="yyy" localSheetId="11" hidden="1">{"Tab1",#N/A,FALSE,"P";"Tab2",#N/A,FALSE,"P"}</definedName>
    <definedName name="yyy" localSheetId="8" hidden="1">{"Tab1",#N/A,FALSE,"P";"Tab2",#N/A,FALSE,"P"}</definedName>
    <definedName name="yyy" localSheetId="0" hidden="1">{"Tab1",#N/A,FALSE,"P";"Tab2",#N/A,FALSE,"P"}</definedName>
    <definedName name="yyy" localSheetId="1" hidden="1">{"Tab1",#N/A,FALSE,"P";"Tab2",#N/A,FALSE,"P"}</definedName>
    <definedName name="yyy" localSheetId="3" hidden="1">{"Tab1",#N/A,FALSE,"P";"Tab2",#N/A,FALSE,"P"}</definedName>
    <definedName name="yyy" localSheetId="7" hidden="1">{"Tab1",#N/A,FALSE,"P";"Tab2",#N/A,FALSE,"P"}</definedName>
    <definedName name="yyy" localSheetId="10" hidden="1">{"Tab1",#N/A,FALSE,"P";"Tab2",#N/A,FALSE,"P"}</definedName>
    <definedName name="yyy" localSheetId="12" hidden="1">{"Tab1",#N/A,FALSE,"P";"Tab2",#N/A,FALSE,"P"}</definedName>
    <definedName name="yyy" localSheetId="13" hidden="1">{"Tab1",#N/A,FALSE,"P";"Tab2",#N/A,FALSE,"P"}</definedName>
    <definedName name="yyy" hidden="1">{"Tab1",#N/A,FALSE,"P";"Tab2",#N/A,FALSE,"P"}</definedName>
    <definedName name="yyyy" localSheetId="15" hidden="1">{"Tab1",#N/A,FALSE,"P";"Tab2",#N/A,FALSE,"P"}</definedName>
    <definedName name="yyyy" localSheetId="9" hidden="1">{"Tab1",#N/A,FALSE,"P";"Tab2",#N/A,FALSE,"P"}</definedName>
    <definedName name="yyyy" localSheetId="11" hidden="1">{"Tab1",#N/A,FALSE,"P";"Tab2",#N/A,FALSE,"P"}</definedName>
    <definedName name="yyyy" localSheetId="8" hidden="1">{"Tab1",#N/A,FALSE,"P";"Tab2",#N/A,FALSE,"P"}</definedName>
    <definedName name="yyyy" localSheetId="0" hidden="1">{"Tab1",#N/A,FALSE,"P";"Tab2",#N/A,FALSE,"P"}</definedName>
    <definedName name="yyyy" localSheetId="1" hidden="1">{"Tab1",#N/A,FALSE,"P";"Tab2",#N/A,FALSE,"P"}</definedName>
    <definedName name="yyyy" localSheetId="3" hidden="1">{"Tab1",#N/A,FALSE,"P";"Tab2",#N/A,FALSE,"P"}</definedName>
    <definedName name="yyyy" localSheetId="7" hidden="1">{"Tab1",#N/A,FALSE,"P";"Tab2",#N/A,FALSE,"P"}</definedName>
    <definedName name="yyyy" localSheetId="10" hidden="1">{"Tab1",#N/A,FALSE,"P";"Tab2",#N/A,FALSE,"P"}</definedName>
    <definedName name="yyyy" localSheetId="12" hidden="1">{"Tab1",#N/A,FALSE,"P";"Tab2",#N/A,FALSE,"P"}</definedName>
    <definedName name="yyyy" localSheetId="13" hidden="1">{"Tab1",#N/A,FALSE,"P";"Tab2",#N/A,FALSE,"P"}</definedName>
    <definedName name="yyyy" hidden="1">{"Tab1",#N/A,FALSE,"P";"Tab2",#N/A,FALSE,"P"}</definedName>
    <definedName name="yyyyyy" hidden="1">'[96]Fax a enviar'!#REF!</definedName>
    <definedName name="yyyyyyyy" hidden="1">'[96]Fax a enviar'!#REF!</definedName>
    <definedName name="yyyyyyyyyyy" hidden="1">'[36]Fax a enviar'!#REF!</definedName>
    <definedName name="yyyyyyyyyyyyy" localSheetId="9" hidden="1">#REF!</definedName>
    <definedName name="yyyyyyyyyyyyy" localSheetId="11" hidden="1">#REF!</definedName>
    <definedName name="yyyyyyyyyyyyy" localSheetId="8" hidden="1">#REF!</definedName>
    <definedName name="yyyyyyyyyyyyy" localSheetId="0" hidden="1">#REF!</definedName>
    <definedName name="yyyyyyyyyyyyy" localSheetId="1" hidden="1">#REF!</definedName>
    <definedName name="yyyyyyyyyyyyy" localSheetId="3" hidden="1">#REF!</definedName>
    <definedName name="yyyyyyyyyyyyy" localSheetId="7" hidden="1">#REF!</definedName>
    <definedName name="yyyyyyyyyyyyy" localSheetId="12" hidden="1">#REF!</definedName>
    <definedName name="yyyyyyyyyyyyy" localSheetId="13" hidden="1">#REF!</definedName>
    <definedName name="yyyyyyyyyyyyy" hidden="1">#REF!</definedName>
    <definedName name="yyyyyyyyyyyyyyy" localSheetId="8" hidden="1">'[96]Fax a enviar'!#REF!</definedName>
    <definedName name="yyyyyyyyyyyyyyy" localSheetId="0" hidden="1">'[96]Fax a enviar'!#REF!</definedName>
    <definedName name="yyyyyyyyyyyyyyy" localSheetId="1" hidden="1">#REF!</definedName>
    <definedName name="yyyyyyyyyyyyyyy" localSheetId="3" hidden="1">'[96]Fax a enviar'!#REF!</definedName>
    <definedName name="yyyyyyyyyyyyyyy" localSheetId="7" hidden="1">'[96]Fax a enviar'!#REF!</definedName>
    <definedName name="yyyyyyyyyyyyyyy" hidden="1">'[96]Fax a enviar'!#REF!</definedName>
    <definedName name="yyyyyyyyyyyyyyyyyyyyyy" localSheetId="1" hidden="1">#REF!</definedName>
    <definedName name="yyyyyyyyyyyyyyyyyyyyyy" localSheetId="3" hidden="1">'[90]Fax a enviar'!#REF!</definedName>
    <definedName name="yyyyyyyyyyyyyyyyyyyyyy" hidden="1">'[90]Fax a enviar'!#REF!</definedName>
    <definedName name="Z" localSheetId="9">#REF!</definedName>
    <definedName name="Z" localSheetId="11">#REF!</definedName>
    <definedName name="Z" localSheetId="8">#REF!</definedName>
    <definedName name="Z" localSheetId="0">#REF!</definedName>
    <definedName name="Z" localSheetId="1">#REF!</definedName>
    <definedName name="Z" localSheetId="3">#REF!</definedName>
    <definedName name="Z" localSheetId="7">#REF!</definedName>
    <definedName name="Z" localSheetId="12">#REF!</definedName>
    <definedName name="Z" localSheetId="13">#REF!</definedName>
    <definedName name="Z">#REF!</definedName>
    <definedName name="Z_1A8C061B_2301_11D3_BFD1_000039E37209_.wvu.Cols" localSheetId="9" hidden="1">#REF!,#REF!,#REF!</definedName>
    <definedName name="Z_1A8C061B_2301_11D3_BFD1_000039E37209_.wvu.Cols" localSheetId="11" hidden="1">#REF!,#REF!,#REF!</definedName>
    <definedName name="Z_1A8C061B_2301_11D3_BFD1_000039E37209_.wvu.Cols" localSheetId="8" hidden="1">#REF!,#REF!,#REF!</definedName>
    <definedName name="Z_1A8C061B_2301_11D3_BFD1_000039E37209_.wvu.Cols" localSheetId="0" hidden="1">#REF!,#REF!,#REF!</definedName>
    <definedName name="Z_1A8C061B_2301_11D3_BFD1_000039E37209_.wvu.Cols" localSheetId="1" hidden="1">#REF!,#REF!,#REF!</definedName>
    <definedName name="Z_1A8C061B_2301_11D3_BFD1_000039E37209_.wvu.Cols" localSheetId="3" hidden="1">#REF!,#REF!,#REF!</definedName>
    <definedName name="Z_1A8C061B_2301_11D3_BFD1_000039E37209_.wvu.Cols" localSheetId="7" hidden="1">#REF!,#REF!,#REF!</definedName>
    <definedName name="Z_1A8C061B_2301_11D3_BFD1_000039E37209_.wvu.Cols" localSheetId="12" hidden="1">#REF!,#REF!,#REF!</definedName>
    <definedName name="Z_1A8C061B_2301_11D3_BFD1_000039E37209_.wvu.Cols" localSheetId="13" hidden="1">#REF!,#REF!,#REF!</definedName>
    <definedName name="Z_1A8C061B_2301_11D3_BFD1_000039E37209_.wvu.Cols" hidden="1">#REF!,#REF!,#REF!</definedName>
    <definedName name="Z_1A8C061B_2301_11D3_BFD1_000039E37209_.wvu.Rows" localSheetId="9" hidden="1">#REF!,#REF!,#REF!</definedName>
    <definedName name="Z_1A8C061B_2301_11D3_BFD1_000039E37209_.wvu.Rows" localSheetId="11" hidden="1">#REF!,#REF!,#REF!</definedName>
    <definedName name="Z_1A8C061B_2301_11D3_BFD1_000039E37209_.wvu.Rows" localSheetId="8" hidden="1">#REF!,#REF!,#REF!</definedName>
    <definedName name="Z_1A8C061B_2301_11D3_BFD1_000039E37209_.wvu.Rows" localSheetId="0" hidden="1">#REF!,#REF!,#REF!</definedName>
    <definedName name="Z_1A8C061B_2301_11D3_BFD1_000039E37209_.wvu.Rows" localSheetId="1" hidden="1">#REF!,#REF!,#REF!</definedName>
    <definedName name="Z_1A8C061B_2301_11D3_BFD1_000039E37209_.wvu.Rows" localSheetId="3" hidden="1">#REF!,#REF!,#REF!</definedName>
    <definedName name="Z_1A8C061B_2301_11D3_BFD1_000039E37209_.wvu.Rows" localSheetId="7" hidden="1">#REF!,#REF!,#REF!</definedName>
    <definedName name="Z_1A8C061B_2301_11D3_BFD1_000039E37209_.wvu.Rows" localSheetId="12" hidden="1">#REF!,#REF!,#REF!</definedName>
    <definedName name="Z_1A8C061B_2301_11D3_BFD1_000039E37209_.wvu.Rows" localSheetId="13" hidden="1">#REF!,#REF!,#REF!</definedName>
    <definedName name="Z_1A8C061B_2301_11D3_BFD1_000039E37209_.wvu.Rows" hidden="1">#REF!,#REF!,#REF!</definedName>
    <definedName name="Z_1A8C061C_2301_11D3_BFD1_000039E37209_.wvu.Cols" localSheetId="9" hidden="1">#REF!,#REF!,#REF!</definedName>
    <definedName name="Z_1A8C061C_2301_11D3_BFD1_000039E37209_.wvu.Cols" localSheetId="11" hidden="1">#REF!,#REF!,#REF!</definedName>
    <definedName name="Z_1A8C061C_2301_11D3_BFD1_000039E37209_.wvu.Cols" localSheetId="8" hidden="1">#REF!,#REF!,#REF!</definedName>
    <definedName name="Z_1A8C061C_2301_11D3_BFD1_000039E37209_.wvu.Cols" localSheetId="0" hidden="1">#REF!,#REF!,#REF!</definedName>
    <definedName name="Z_1A8C061C_2301_11D3_BFD1_000039E37209_.wvu.Cols" localSheetId="1" hidden="1">#REF!,#REF!,#REF!</definedName>
    <definedName name="Z_1A8C061C_2301_11D3_BFD1_000039E37209_.wvu.Cols" localSheetId="3" hidden="1">#REF!,#REF!,#REF!</definedName>
    <definedName name="Z_1A8C061C_2301_11D3_BFD1_000039E37209_.wvu.Cols" localSheetId="7" hidden="1">#REF!,#REF!,#REF!</definedName>
    <definedName name="Z_1A8C061C_2301_11D3_BFD1_000039E37209_.wvu.Cols" localSheetId="12" hidden="1">#REF!,#REF!,#REF!</definedName>
    <definedName name="Z_1A8C061C_2301_11D3_BFD1_000039E37209_.wvu.Cols" localSheetId="13" hidden="1">#REF!,#REF!,#REF!</definedName>
    <definedName name="Z_1A8C061C_2301_11D3_BFD1_000039E37209_.wvu.Cols" hidden="1">#REF!,#REF!,#REF!</definedName>
    <definedName name="Z_1A8C061C_2301_11D3_BFD1_000039E37209_.wvu.Rows" localSheetId="9" hidden="1">#REF!,#REF!,#REF!</definedName>
    <definedName name="Z_1A8C061C_2301_11D3_BFD1_000039E37209_.wvu.Rows" localSheetId="11" hidden="1">#REF!,#REF!,#REF!</definedName>
    <definedName name="Z_1A8C061C_2301_11D3_BFD1_000039E37209_.wvu.Rows" localSheetId="8" hidden="1">#REF!,#REF!,#REF!</definedName>
    <definedName name="Z_1A8C061C_2301_11D3_BFD1_000039E37209_.wvu.Rows" localSheetId="0" hidden="1">#REF!,#REF!,#REF!</definedName>
    <definedName name="Z_1A8C061C_2301_11D3_BFD1_000039E37209_.wvu.Rows" localSheetId="1" hidden="1">#REF!,#REF!,#REF!</definedName>
    <definedName name="Z_1A8C061C_2301_11D3_BFD1_000039E37209_.wvu.Rows" localSheetId="3" hidden="1">#REF!,#REF!,#REF!</definedName>
    <definedName name="Z_1A8C061C_2301_11D3_BFD1_000039E37209_.wvu.Rows" localSheetId="12" hidden="1">#REF!,#REF!,#REF!</definedName>
    <definedName name="Z_1A8C061C_2301_11D3_BFD1_000039E37209_.wvu.Rows" localSheetId="13" hidden="1">#REF!,#REF!,#REF!</definedName>
    <definedName name="Z_1A8C061C_2301_11D3_BFD1_000039E37209_.wvu.Rows" hidden="1">#REF!,#REF!,#REF!</definedName>
    <definedName name="Z_1A8C061E_2301_11D3_BFD1_000039E37209_.wvu.Cols" localSheetId="9" hidden="1">#REF!,#REF!,#REF!</definedName>
    <definedName name="Z_1A8C061E_2301_11D3_BFD1_000039E37209_.wvu.Cols" localSheetId="11" hidden="1">#REF!,#REF!,#REF!</definedName>
    <definedName name="Z_1A8C061E_2301_11D3_BFD1_000039E37209_.wvu.Cols" localSheetId="8" hidden="1">#REF!,#REF!,#REF!</definedName>
    <definedName name="Z_1A8C061E_2301_11D3_BFD1_000039E37209_.wvu.Cols" localSheetId="0" hidden="1">#REF!,#REF!,#REF!</definedName>
    <definedName name="Z_1A8C061E_2301_11D3_BFD1_000039E37209_.wvu.Cols" localSheetId="1" hidden="1">#REF!,#REF!,#REF!</definedName>
    <definedName name="Z_1A8C061E_2301_11D3_BFD1_000039E37209_.wvu.Cols" localSheetId="3" hidden="1">#REF!,#REF!,#REF!</definedName>
    <definedName name="Z_1A8C061E_2301_11D3_BFD1_000039E37209_.wvu.Cols" localSheetId="12" hidden="1">#REF!,#REF!,#REF!</definedName>
    <definedName name="Z_1A8C061E_2301_11D3_BFD1_000039E37209_.wvu.Cols" localSheetId="13" hidden="1">#REF!,#REF!,#REF!</definedName>
    <definedName name="Z_1A8C061E_2301_11D3_BFD1_000039E37209_.wvu.Cols" hidden="1">#REF!,#REF!,#REF!</definedName>
    <definedName name="Z_1A8C061E_2301_11D3_BFD1_000039E37209_.wvu.Rows" localSheetId="9" hidden="1">#REF!,#REF!,#REF!</definedName>
    <definedName name="Z_1A8C061E_2301_11D3_BFD1_000039E37209_.wvu.Rows" localSheetId="11" hidden="1">#REF!,#REF!,#REF!</definedName>
    <definedName name="Z_1A8C061E_2301_11D3_BFD1_000039E37209_.wvu.Rows" localSheetId="8" hidden="1">#REF!,#REF!,#REF!</definedName>
    <definedName name="Z_1A8C061E_2301_11D3_BFD1_000039E37209_.wvu.Rows" localSheetId="0" hidden="1">#REF!,#REF!,#REF!</definedName>
    <definedName name="Z_1A8C061E_2301_11D3_BFD1_000039E37209_.wvu.Rows" localSheetId="1" hidden="1">#REF!,#REF!,#REF!</definedName>
    <definedName name="Z_1A8C061E_2301_11D3_BFD1_000039E37209_.wvu.Rows" localSheetId="3" hidden="1">#REF!,#REF!,#REF!</definedName>
    <definedName name="Z_1A8C061E_2301_11D3_BFD1_000039E37209_.wvu.Rows" localSheetId="12" hidden="1">#REF!,#REF!,#REF!</definedName>
    <definedName name="Z_1A8C061E_2301_11D3_BFD1_000039E37209_.wvu.Rows" localSheetId="13" hidden="1">#REF!,#REF!,#REF!</definedName>
    <definedName name="Z_1A8C061E_2301_11D3_BFD1_000039E37209_.wvu.Rows" hidden="1">#REF!,#REF!,#REF!</definedName>
    <definedName name="Z_1A8C061F_2301_11D3_BFD1_000039E37209_.wvu.Cols" localSheetId="9" hidden="1">#REF!,#REF!,#REF!</definedName>
    <definedName name="Z_1A8C061F_2301_11D3_BFD1_000039E37209_.wvu.Cols" localSheetId="11" hidden="1">#REF!,#REF!,#REF!</definedName>
    <definedName name="Z_1A8C061F_2301_11D3_BFD1_000039E37209_.wvu.Cols" localSheetId="8" hidden="1">#REF!,#REF!,#REF!</definedName>
    <definedName name="Z_1A8C061F_2301_11D3_BFD1_000039E37209_.wvu.Cols" localSheetId="0" hidden="1">#REF!,#REF!,#REF!</definedName>
    <definedName name="Z_1A8C061F_2301_11D3_BFD1_000039E37209_.wvu.Cols" localSheetId="1" hidden="1">#REF!,#REF!,#REF!</definedName>
    <definedName name="Z_1A8C061F_2301_11D3_BFD1_000039E37209_.wvu.Cols" localSheetId="3" hidden="1">#REF!,#REF!,#REF!</definedName>
    <definedName name="Z_1A8C061F_2301_11D3_BFD1_000039E37209_.wvu.Cols" localSheetId="12" hidden="1">#REF!,#REF!,#REF!</definedName>
    <definedName name="Z_1A8C061F_2301_11D3_BFD1_000039E37209_.wvu.Cols" localSheetId="13" hidden="1">#REF!,#REF!,#REF!</definedName>
    <definedName name="Z_1A8C061F_2301_11D3_BFD1_000039E37209_.wvu.Cols" hidden="1">#REF!,#REF!,#REF!</definedName>
    <definedName name="Z_1A8C061F_2301_11D3_BFD1_000039E37209_.wvu.Rows" localSheetId="9" hidden="1">#REF!,#REF!,#REF!</definedName>
    <definedName name="Z_1A8C061F_2301_11D3_BFD1_000039E37209_.wvu.Rows" localSheetId="11" hidden="1">#REF!,#REF!,#REF!</definedName>
    <definedName name="Z_1A8C061F_2301_11D3_BFD1_000039E37209_.wvu.Rows" localSheetId="8" hidden="1">#REF!,#REF!,#REF!</definedName>
    <definedName name="Z_1A8C061F_2301_11D3_BFD1_000039E37209_.wvu.Rows" localSheetId="0" hidden="1">#REF!,#REF!,#REF!</definedName>
    <definedName name="Z_1A8C061F_2301_11D3_BFD1_000039E37209_.wvu.Rows" localSheetId="1" hidden="1">#REF!,#REF!,#REF!</definedName>
    <definedName name="Z_1A8C061F_2301_11D3_BFD1_000039E37209_.wvu.Rows" localSheetId="3" hidden="1">#REF!,#REF!,#REF!</definedName>
    <definedName name="Z_1A8C061F_2301_11D3_BFD1_000039E37209_.wvu.Rows" localSheetId="12" hidden="1">#REF!,#REF!,#REF!</definedName>
    <definedName name="Z_1A8C061F_2301_11D3_BFD1_000039E37209_.wvu.Rows" localSheetId="13" hidden="1">#REF!,#REF!,#REF!</definedName>
    <definedName name="Z_1A8C061F_2301_11D3_BFD1_000039E37209_.wvu.Rows" hidden="1">#REF!,#REF!,#REF!</definedName>
    <definedName name="Z_95224721_0485_11D4_BFD1_00508B5F4DA4_.wvu.Cols" localSheetId="9" hidden="1">#REF!</definedName>
    <definedName name="Z_95224721_0485_11D4_BFD1_00508B5F4DA4_.wvu.Cols" localSheetId="11" hidden="1">#REF!</definedName>
    <definedName name="Z_95224721_0485_11D4_BFD1_00508B5F4DA4_.wvu.Cols" localSheetId="8" hidden="1">#REF!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3" hidden="1">#REF!</definedName>
    <definedName name="Z_95224721_0485_11D4_BFD1_00508B5F4DA4_.wvu.Cols" localSheetId="7"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hidden="1">#REF!</definedName>
    <definedName name="zc" localSheetId="15" hidden="1">{"Riqfin97",#N/A,FALSE,"Tran";"Riqfinpro",#N/A,FALSE,"Tran"}</definedName>
    <definedName name="zc" localSheetId="9" hidden="1">{"Riqfin97",#N/A,FALSE,"Tran";"Riqfinpro",#N/A,FALSE,"Tran"}</definedName>
    <definedName name="zc" localSheetId="11" hidden="1">{"Riqfin97",#N/A,FALSE,"Tran";"Riqfinpro",#N/A,FALSE,"Tran"}</definedName>
    <definedName name="zc" localSheetId="8" hidden="1">{"Riqfin97",#N/A,FALSE,"Tran";"Riqfinpro",#N/A,FALSE,"Tran"}</definedName>
    <definedName name="zc" localSheetId="0" hidden="1">{"Riqfin97",#N/A,FALSE,"Tran";"Riqfinpro",#N/A,FALSE,"Tran"}</definedName>
    <definedName name="zc" localSheetId="1" hidden="1">{"Riqfin97",#N/A,FALSE,"Tran";"Riqfinpro",#N/A,FALSE,"Tran"}</definedName>
    <definedName name="zc" localSheetId="3" hidden="1">{"Riqfin97",#N/A,FALSE,"Tran";"Riqfinpro",#N/A,FALSE,"Tran"}</definedName>
    <definedName name="zc" localSheetId="7" hidden="1">{"Riqfin97",#N/A,FALSE,"Tran";"Riqfinpro",#N/A,FALSE,"Tran"}</definedName>
    <definedName name="zc" localSheetId="10" hidden="1">{"Riqfin97",#N/A,FALSE,"Tran";"Riqfinpro",#N/A,FALSE,"Tran"}</definedName>
    <definedName name="zc" localSheetId="12" hidden="1">{"Riqfin97",#N/A,FALSE,"Tran";"Riqfinpro",#N/A,FALSE,"Tran"}</definedName>
    <definedName name="zc" localSheetId="13" hidden="1">{"Riqfin97",#N/A,FALSE,"Tran";"Riqfinpro",#N/A,FALSE,"Tran"}</definedName>
    <definedName name="zc" hidden="1">{"Riqfin97",#N/A,FALSE,"Tran";"Riqfinpro",#N/A,FALSE,"Tran"}</definedName>
    <definedName name="zio" localSheetId="15" hidden="1">{"Tab1",#N/A,FALSE,"P";"Tab2",#N/A,FALSE,"P"}</definedName>
    <definedName name="zio" localSheetId="9" hidden="1">{"Tab1",#N/A,FALSE,"P";"Tab2",#N/A,FALSE,"P"}</definedName>
    <definedName name="zio" localSheetId="11" hidden="1">{"Tab1",#N/A,FALSE,"P";"Tab2",#N/A,FALSE,"P"}</definedName>
    <definedName name="zio" localSheetId="8" hidden="1">{"Tab1",#N/A,FALSE,"P";"Tab2",#N/A,FALSE,"P"}</definedName>
    <definedName name="zio" localSheetId="0" hidden="1">{"Tab1",#N/A,FALSE,"P";"Tab2",#N/A,FALSE,"P"}</definedName>
    <definedName name="zio" localSheetId="1" hidden="1">{"Tab1",#N/A,FALSE,"P";"Tab2",#N/A,FALSE,"P"}</definedName>
    <definedName name="zio" localSheetId="3" hidden="1">{"Tab1",#N/A,FALSE,"P";"Tab2",#N/A,FALSE,"P"}</definedName>
    <definedName name="zio" localSheetId="7" hidden="1">{"Tab1",#N/A,FALSE,"P";"Tab2",#N/A,FALSE,"P"}</definedName>
    <definedName name="zio" localSheetId="10" hidden="1">{"Tab1",#N/A,FALSE,"P";"Tab2",#N/A,FALSE,"P"}</definedName>
    <definedName name="zio" localSheetId="12" hidden="1">{"Tab1",#N/A,FALSE,"P";"Tab2",#N/A,FALSE,"P"}</definedName>
    <definedName name="zio" localSheetId="13" hidden="1">{"Tab1",#N/A,FALSE,"P";"Tab2",#N/A,FALSE,"P"}</definedName>
    <definedName name="zio" hidden="1">{"Tab1",#N/A,FALSE,"P";"Tab2",#N/A,FALSE,"P"}</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9"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7"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12"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9">#REF!</definedName>
    <definedName name="zrrae" localSheetId="11">#REF!</definedName>
    <definedName name="zrrae" localSheetId="8">#REF!</definedName>
    <definedName name="zrrae" localSheetId="0">#REF!</definedName>
    <definedName name="zrrae" localSheetId="1">#REF!</definedName>
    <definedName name="zrrae" localSheetId="3">#REF!</definedName>
    <definedName name="zrrae" localSheetId="7">#REF!</definedName>
    <definedName name="zrrae" localSheetId="12">#REF!</definedName>
    <definedName name="zrrae" localSheetId="13">#REF!</definedName>
    <definedName name="zrrae">#REF!</definedName>
    <definedName name="zv" localSheetId="15" hidden="1">{"Tab1",#N/A,FALSE,"P";"Tab2",#N/A,FALSE,"P"}</definedName>
    <definedName name="zv" localSheetId="9" hidden="1">{"Tab1",#N/A,FALSE,"P";"Tab2",#N/A,FALSE,"P"}</definedName>
    <definedName name="zv" localSheetId="11" hidden="1">{"Tab1",#N/A,FALSE,"P";"Tab2",#N/A,FALSE,"P"}</definedName>
    <definedName name="zv" localSheetId="8" hidden="1">{"Tab1",#N/A,FALSE,"P";"Tab2",#N/A,FALSE,"P"}</definedName>
    <definedName name="zv" localSheetId="0" hidden="1">{"Tab1",#N/A,FALSE,"P";"Tab2",#N/A,FALSE,"P"}</definedName>
    <definedName name="zv" localSheetId="1" hidden="1">{"Tab1",#N/A,FALSE,"P";"Tab2",#N/A,FALSE,"P"}</definedName>
    <definedName name="zv" localSheetId="3" hidden="1">{"Tab1",#N/A,FALSE,"P";"Tab2",#N/A,FALSE,"P"}</definedName>
    <definedName name="zv" localSheetId="7" hidden="1">{"Tab1",#N/A,FALSE,"P";"Tab2",#N/A,FALSE,"P"}</definedName>
    <definedName name="zv" localSheetId="10" hidden="1">{"Tab1",#N/A,FALSE,"P";"Tab2",#N/A,FALSE,"P"}</definedName>
    <definedName name="zv" localSheetId="12" hidden="1">{"Tab1",#N/A,FALSE,"P";"Tab2",#N/A,FALSE,"P"}</definedName>
    <definedName name="zv" localSheetId="13" hidden="1">{"Tab1",#N/A,FALSE,"P";"Tab2",#N/A,FALSE,"P"}</definedName>
    <definedName name="zv" hidden="1">{"Tab1",#N/A,FALSE,"P";"Tab2",#N/A,FALSE,"P"}</definedName>
    <definedName name="zx" localSheetId="15" hidden="1">{"Tab1",#N/A,FALSE,"P";"Tab2",#N/A,FALSE,"P"}</definedName>
    <definedName name="zx" localSheetId="9" hidden="1">{"Tab1",#N/A,FALSE,"P";"Tab2",#N/A,FALSE,"P"}</definedName>
    <definedName name="zx" localSheetId="11" hidden="1">{"Tab1",#N/A,FALSE,"P";"Tab2",#N/A,FALSE,"P"}</definedName>
    <definedName name="zx" localSheetId="8" hidden="1">{"Tab1",#N/A,FALSE,"P";"Tab2",#N/A,FALSE,"P"}</definedName>
    <definedName name="zx" localSheetId="0" hidden="1">{"Tab1",#N/A,FALSE,"P";"Tab2",#N/A,FALSE,"P"}</definedName>
    <definedName name="zx" localSheetId="1" hidden="1">{"Tab1",#N/A,FALSE,"P";"Tab2",#N/A,FALSE,"P"}</definedName>
    <definedName name="zx" localSheetId="3" hidden="1">{"Tab1",#N/A,FALSE,"P";"Tab2",#N/A,FALSE,"P"}</definedName>
    <definedName name="zx" localSheetId="7" hidden="1">{"Tab1",#N/A,FALSE,"P";"Tab2",#N/A,FALSE,"P"}</definedName>
    <definedName name="zx" localSheetId="10" hidden="1">{"Tab1",#N/A,FALSE,"P";"Tab2",#N/A,FALSE,"P"}</definedName>
    <definedName name="zx" localSheetId="12" hidden="1">{"Tab1",#N/A,FALSE,"P";"Tab2",#N/A,FALSE,"P"}</definedName>
    <definedName name="zx" localSheetId="13" hidden="1">{"Tab1",#N/A,FALSE,"P";"Tab2",#N/A,FALSE,"P"}</definedName>
    <definedName name="zx" hidden="1">{"Tab1",#N/A,FALSE,"P";"Tab2",#N/A,FALSE,"P"}</definedName>
    <definedName name="zz" localSheetId="15" hidden="1">{"Tab1",#N/A,FALSE,"P";"Tab2",#N/A,FALSE,"P"}</definedName>
    <definedName name="zz" localSheetId="9" hidden="1">{"Tab1",#N/A,FALSE,"P";"Tab2",#N/A,FALSE,"P"}</definedName>
    <definedName name="zz" localSheetId="11" hidden="1">{"Tab1",#N/A,FALSE,"P";"Tab2",#N/A,FALSE,"P"}</definedName>
    <definedName name="zz" localSheetId="8" hidden="1">{"Tab1",#N/A,FALSE,"P";"Tab2",#N/A,FALSE,"P"}</definedName>
    <definedName name="zz" localSheetId="0" hidden="1">{"Tab1",#N/A,FALSE,"P";"Tab2",#N/A,FALSE,"P"}</definedName>
    <definedName name="zz" localSheetId="1" hidden="1">{"Tab1",#N/A,FALSE,"P";"Tab2",#N/A,FALSE,"P"}</definedName>
    <definedName name="zz" localSheetId="3" hidden="1">{"Tab1",#N/A,FALSE,"P";"Tab2",#N/A,FALSE,"P"}</definedName>
    <definedName name="zz" localSheetId="7" hidden="1">{"Tab1",#N/A,FALSE,"P";"Tab2",#N/A,FALSE,"P"}</definedName>
    <definedName name="zz" localSheetId="10" hidden="1">{"Tab1",#N/A,FALSE,"P";"Tab2",#N/A,FALSE,"P"}</definedName>
    <definedName name="zz" localSheetId="12" hidden="1">{"Tab1",#N/A,FALSE,"P";"Tab2",#N/A,FALSE,"P"}</definedName>
    <definedName name="zz" localSheetId="13" hidden="1">{"Tab1",#N/A,FALSE,"P";"Tab2",#N/A,FALSE,"P"}</definedName>
    <definedName name="zz" hidden="1">{"Tab1",#N/A,FALSE,"P";"Tab2",#N/A,FALSE,"P"}</definedName>
    <definedName name="zzrr" localSheetId="9">#REF!</definedName>
    <definedName name="zzrr" localSheetId="11">#REF!</definedName>
    <definedName name="zzrr" localSheetId="8">#REF!</definedName>
    <definedName name="zzrr" localSheetId="0">#REF!</definedName>
    <definedName name="zzrr" localSheetId="1">#REF!</definedName>
    <definedName name="zzrr" localSheetId="3">#REF!</definedName>
    <definedName name="zzrr" localSheetId="7">#REF!</definedName>
    <definedName name="zzrr" localSheetId="12">#REF!</definedName>
    <definedName name="zzrr" localSheetId="13">#REF!</definedName>
    <definedName name="zzrr">#REF!</definedName>
    <definedName name="zzzz" localSheetId="15" hidden="1">{"Tab1",#N/A,FALSE,"P";"Tab2",#N/A,FALSE,"P"}</definedName>
    <definedName name="zzzz" localSheetId="9" hidden="1">{"Tab1",#N/A,FALSE,"P";"Tab2",#N/A,FALSE,"P"}</definedName>
    <definedName name="zzzz" localSheetId="11" hidden="1">{"Tab1",#N/A,FALSE,"P";"Tab2",#N/A,FALSE,"P"}</definedName>
    <definedName name="zzzz" localSheetId="8" hidden="1">{"Tab1",#N/A,FALSE,"P";"Tab2",#N/A,FALSE,"P"}</definedName>
    <definedName name="zzzz" localSheetId="0" hidden="1">{"Tab1",#N/A,FALSE,"P";"Tab2",#N/A,FALSE,"P"}</definedName>
    <definedName name="zzzz" localSheetId="1" hidden="1">{"Tab1",#N/A,FALSE,"P";"Tab2",#N/A,FALSE,"P"}</definedName>
    <definedName name="zzzz" localSheetId="3" hidden="1">{"Tab1",#N/A,FALSE,"P";"Tab2",#N/A,FALSE,"P"}</definedName>
    <definedName name="zzzz" localSheetId="7" hidden="1">{"Tab1",#N/A,FALSE,"P";"Tab2",#N/A,FALSE,"P"}</definedName>
    <definedName name="zzzz" localSheetId="10" hidden="1">{"Tab1",#N/A,FALSE,"P";"Tab2",#N/A,FALSE,"P"}</definedName>
    <definedName name="zzzz" localSheetId="12" hidden="1">{"Tab1",#N/A,FALSE,"P";"Tab2",#N/A,FALSE,"P"}</definedName>
    <definedName name="zzzz" localSheetId="13" hidden="1">{"Tab1",#N/A,FALSE,"P";"Tab2",#N/A,FALSE,"P"}</definedName>
    <definedName name="zzzz" hidden="1">{"Tab1",#N/A,FALSE,"P";"Tab2",#N/A,FALSE,"P"}</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9"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12"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9" l="1"/>
  <c r="J52" i="19"/>
  <c r="K52" i="19" s="1"/>
  <c r="L51" i="19"/>
  <c r="J51" i="19"/>
  <c r="K51" i="19" s="1"/>
  <c r="I50" i="19"/>
  <c r="H50" i="19"/>
  <c r="L50" i="19" s="1"/>
  <c r="G50" i="19"/>
  <c r="F50" i="19"/>
  <c r="E50" i="19"/>
  <c r="D50" i="19"/>
  <c r="L49" i="19"/>
  <c r="J49" i="19"/>
  <c r="K49" i="19" s="1"/>
  <c r="L48" i="19"/>
  <c r="J48" i="19"/>
  <c r="K48" i="19" s="1"/>
  <c r="L47" i="19"/>
  <c r="J47" i="19"/>
  <c r="K47" i="19" s="1"/>
  <c r="L46" i="19"/>
  <c r="J46" i="19"/>
  <c r="K46" i="19" s="1"/>
  <c r="L45" i="19"/>
  <c r="J45" i="19"/>
  <c r="K45" i="19" s="1"/>
  <c r="L44" i="19"/>
  <c r="J44" i="19"/>
  <c r="K44" i="19" s="1"/>
  <c r="L43" i="19"/>
  <c r="J43" i="19"/>
  <c r="K43" i="19" s="1"/>
  <c r="I43" i="19"/>
  <c r="H43" i="19"/>
  <c r="G43" i="19"/>
  <c r="F43" i="19"/>
  <c r="E43" i="19"/>
  <c r="D43" i="19"/>
  <c r="L42" i="19"/>
  <c r="J42" i="19"/>
  <c r="K42" i="19" s="1"/>
  <c r="L41" i="19"/>
  <c r="J41" i="19"/>
  <c r="K41" i="19" s="1"/>
  <c r="I41" i="19"/>
  <c r="H41" i="19"/>
  <c r="G41" i="19"/>
  <c r="F41" i="19"/>
  <c r="E41" i="19"/>
  <c r="D41" i="19"/>
  <c r="L40" i="19"/>
  <c r="J40" i="19"/>
  <c r="K40" i="19" s="1"/>
  <c r="L39" i="19"/>
  <c r="J39" i="19"/>
  <c r="K39" i="19" s="1"/>
  <c r="L38" i="19"/>
  <c r="J38" i="19"/>
  <c r="K38" i="19" s="1"/>
  <c r="L37" i="19"/>
  <c r="J37" i="19"/>
  <c r="K37" i="19" s="1"/>
  <c r="L36" i="19"/>
  <c r="J36" i="19"/>
  <c r="K36" i="19" s="1"/>
  <c r="L35" i="19"/>
  <c r="J35" i="19"/>
  <c r="K35" i="19" s="1"/>
  <c r="L34" i="19"/>
  <c r="J34" i="19"/>
  <c r="K34" i="19" s="1"/>
  <c r="L33" i="19"/>
  <c r="J33" i="19"/>
  <c r="K33" i="19" s="1"/>
  <c r="L32" i="19"/>
  <c r="J32" i="19"/>
  <c r="K32" i="19" s="1"/>
  <c r="L31" i="19"/>
  <c r="J31" i="19"/>
  <c r="K31" i="19" s="1"/>
  <c r="L30" i="19"/>
  <c r="J30" i="19"/>
  <c r="K30" i="19" s="1"/>
  <c r="L29" i="19"/>
  <c r="J29" i="19"/>
  <c r="K29" i="19" s="1"/>
  <c r="L28" i="19"/>
  <c r="J28" i="19"/>
  <c r="K28" i="19" s="1"/>
  <c r="L27" i="19"/>
  <c r="J27" i="19"/>
  <c r="K27" i="19" s="1"/>
  <c r="L26" i="19"/>
  <c r="J26" i="19"/>
  <c r="K26" i="19" s="1"/>
  <c r="L25" i="19"/>
  <c r="J25" i="19"/>
  <c r="K25" i="19" s="1"/>
  <c r="L24" i="19"/>
  <c r="J24" i="19"/>
  <c r="K24" i="19" s="1"/>
  <c r="L23" i="19"/>
  <c r="J23" i="19"/>
  <c r="K23" i="19" s="1"/>
  <c r="L22" i="19"/>
  <c r="J22" i="19"/>
  <c r="K22" i="19" s="1"/>
  <c r="L21" i="19"/>
  <c r="J21" i="19"/>
  <c r="K21" i="19" s="1"/>
  <c r="L20" i="19"/>
  <c r="J20" i="19"/>
  <c r="K20" i="19" s="1"/>
  <c r="L19" i="19"/>
  <c r="J19" i="19"/>
  <c r="K19" i="19" s="1"/>
  <c r="L18" i="19"/>
  <c r="J18" i="19"/>
  <c r="K18" i="19" s="1"/>
  <c r="I17" i="19"/>
  <c r="H17" i="19"/>
  <c r="L17" i="19" s="1"/>
  <c r="G17" i="19"/>
  <c r="F17" i="19"/>
  <c r="E17" i="19"/>
  <c r="E53" i="19" s="1"/>
  <c r="D17" i="19"/>
  <c r="J17" i="19" s="1"/>
  <c r="K17" i="19" s="1"/>
  <c r="L16" i="19"/>
  <c r="J16" i="19"/>
  <c r="K16" i="19" s="1"/>
  <c r="L15" i="19"/>
  <c r="J15" i="19"/>
  <c r="K15" i="19" s="1"/>
  <c r="I14" i="19"/>
  <c r="I53" i="19" s="1"/>
  <c r="H14" i="19"/>
  <c r="L14" i="19" s="1"/>
  <c r="G14" i="19"/>
  <c r="G53" i="19" s="1"/>
  <c r="F14" i="19"/>
  <c r="F53" i="19" s="1"/>
  <c r="E14" i="19"/>
  <c r="D14" i="19"/>
  <c r="I16" i="15"/>
  <c r="J16" i="15"/>
  <c r="K16" i="15" s="1"/>
  <c r="L16" i="15"/>
  <c r="I17" i="15"/>
  <c r="J17" i="15"/>
  <c r="K17" i="15" s="1"/>
  <c r="L17" i="15"/>
  <c r="I18" i="15"/>
  <c r="J18" i="15"/>
  <c r="K18" i="15"/>
  <c r="L18" i="15"/>
  <c r="I19" i="15"/>
  <c r="J19" i="15"/>
  <c r="K19" i="15"/>
  <c r="L19" i="15"/>
  <c r="C20" i="15"/>
  <c r="C15" i="15" s="1"/>
  <c r="C36" i="15" s="1"/>
  <c r="D20" i="15"/>
  <c r="D15" i="15" s="1"/>
  <c r="D36" i="15" s="1"/>
  <c r="E20" i="15"/>
  <c r="E15" i="15" s="1"/>
  <c r="E36" i="15" s="1"/>
  <c r="F20" i="15"/>
  <c r="F15" i="15" s="1"/>
  <c r="F36" i="15" s="1"/>
  <c r="G20" i="15"/>
  <c r="H20" i="15"/>
  <c r="H15" i="15" s="1"/>
  <c r="H36" i="15" s="1"/>
  <c r="I21" i="15"/>
  <c r="J21" i="15"/>
  <c r="K21" i="15"/>
  <c r="L21" i="15"/>
  <c r="I22" i="15"/>
  <c r="J22" i="15"/>
  <c r="K22" i="15" s="1"/>
  <c r="L22" i="15"/>
  <c r="I23" i="15"/>
  <c r="J23" i="15"/>
  <c r="K23" i="15" s="1"/>
  <c r="L23" i="15"/>
  <c r="I24" i="15"/>
  <c r="J24" i="15"/>
  <c r="K24" i="15"/>
  <c r="L24" i="15"/>
  <c r="I25" i="15"/>
  <c r="J25" i="15"/>
  <c r="K25" i="15"/>
  <c r="L25" i="15"/>
  <c r="C26" i="15"/>
  <c r="D26" i="15"/>
  <c r="E26" i="15"/>
  <c r="F26" i="15"/>
  <c r="I27" i="15"/>
  <c r="J27" i="15"/>
  <c r="K27" i="15"/>
  <c r="L27" i="15"/>
  <c r="I28" i="15"/>
  <c r="J28" i="15"/>
  <c r="K28" i="15" s="1"/>
  <c r="L28" i="15"/>
  <c r="I29" i="15"/>
  <c r="J29" i="15"/>
  <c r="K29" i="15" s="1"/>
  <c r="L29" i="15"/>
  <c r="I30" i="15"/>
  <c r="J30" i="15"/>
  <c r="K30" i="15"/>
  <c r="L30" i="15"/>
  <c r="C31" i="15"/>
  <c r="D31" i="15"/>
  <c r="E31" i="15"/>
  <c r="F31" i="15"/>
  <c r="G31" i="15"/>
  <c r="H31" i="15"/>
  <c r="H26" i="15" s="1"/>
  <c r="I32" i="15"/>
  <c r="J32" i="15"/>
  <c r="K32" i="15"/>
  <c r="L32" i="15"/>
  <c r="I33" i="15"/>
  <c r="J33" i="15"/>
  <c r="K33" i="15" s="1"/>
  <c r="L33" i="15"/>
  <c r="I34" i="15"/>
  <c r="J34" i="15"/>
  <c r="K34" i="15"/>
  <c r="L34" i="15"/>
  <c r="I35" i="15"/>
  <c r="J35" i="15"/>
  <c r="K35" i="15"/>
  <c r="L35" i="15"/>
  <c r="L37" i="15"/>
  <c r="K43" i="12"/>
  <c r="J43" i="12"/>
  <c r="I43" i="12"/>
  <c r="H42" i="12"/>
  <c r="G42" i="12"/>
  <c r="K42" i="12" s="1"/>
  <c r="F42" i="12"/>
  <c r="E42" i="12"/>
  <c r="D42" i="12"/>
  <c r="C42" i="12"/>
  <c r="J42" i="12" s="1"/>
  <c r="K41" i="12"/>
  <c r="J41" i="12"/>
  <c r="I41" i="12"/>
  <c r="K40" i="12"/>
  <c r="J40" i="12"/>
  <c r="I40" i="12"/>
  <c r="K39" i="12"/>
  <c r="J39" i="12"/>
  <c r="I39" i="12"/>
  <c r="K38" i="12"/>
  <c r="J38" i="12"/>
  <c r="I38" i="12"/>
  <c r="K37" i="12"/>
  <c r="J37" i="12"/>
  <c r="I37" i="12"/>
  <c r="K36" i="12"/>
  <c r="J36" i="12"/>
  <c r="I36" i="12"/>
  <c r="H35" i="12"/>
  <c r="G35" i="12"/>
  <c r="K35" i="12" s="1"/>
  <c r="F35" i="12"/>
  <c r="E35" i="12"/>
  <c r="D35" i="12"/>
  <c r="D44" i="12" s="1"/>
  <c r="C35" i="12"/>
  <c r="C44" i="12" s="1"/>
  <c r="K34" i="12"/>
  <c r="J34" i="12"/>
  <c r="I34" i="12"/>
  <c r="K33" i="12"/>
  <c r="J33" i="12"/>
  <c r="I33" i="12"/>
  <c r="K32" i="12"/>
  <c r="J32" i="12"/>
  <c r="I32" i="12"/>
  <c r="K31" i="12"/>
  <c r="J31" i="12"/>
  <c r="I31" i="12"/>
  <c r="H31" i="12"/>
  <c r="G31" i="12"/>
  <c r="F31" i="12"/>
  <c r="E31" i="12"/>
  <c r="D31" i="12"/>
  <c r="C31" i="12"/>
  <c r="K30" i="12"/>
  <c r="J30" i="12"/>
  <c r="I30" i="12"/>
  <c r="K29" i="12"/>
  <c r="J29" i="12"/>
  <c r="I29" i="12"/>
  <c r="K28" i="12"/>
  <c r="J28" i="12"/>
  <c r="I28" i="12"/>
  <c r="K27" i="12"/>
  <c r="J27" i="12"/>
  <c r="I27" i="12"/>
  <c r="K26" i="12"/>
  <c r="J26" i="12"/>
  <c r="I26" i="12"/>
  <c r="K25" i="12"/>
  <c r="J25" i="12"/>
  <c r="I25" i="12"/>
  <c r="K24" i="12"/>
  <c r="J24" i="12"/>
  <c r="I24" i="12"/>
  <c r="K23" i="12"/>
  <c r="J23" i="12"/>
  <c r="I23" i="12"/>
  <c r="K22" i="12"/>
  <c r="J22" i="12"/>
  <c r="I22" i="12"/>
  <c r="K21" i="12"/>
  <c r="J21" i="12"/>
  <c r="I21" i="12"/>
  <c r="H21" i="12"/>
  <c r="G21" i="12"/>
  <c r="F21" i="12"/>
  <c r="E21" i="12"/>
  <c r="D21" i="12"/>
  <c r="C21" i="12"/>
  <c r="K20" i="12"/>
  <c r="J20" i="12"/>
  <c r="I20" i="12"/>
  <c r="K19" i="12"/>
  <c r="J19" i="12"/>
  <c r="I19" i="12"/>
  <c r="K18" i="12"/>
  <c r="J18" i="12"/>
  <c r="I18" i="12"/>
  <c r="K17" i="12"/>
  <c r="J17" i="12"/>
  <c r="I17" i="12"/>
  <c r="H16" i="12"/>
  <c r="H44" i="12" s="1"/>
  <c r="G16" i="12"/>
  <c r="G44" i="12" s="1"/>
  <c r="F16" i="12"/>
  <c r="F44" i="12" s="1"/>
  <c r="E16" i="12"/>
  <c r="E44" i="12" s="1"/>
  <c r="D16" i="12"/>
  <c r="C16" i="12"/>
  <c r="C16" i="11"/>
  <c r="C15" i="11" s="1"/>
  <c r="D16" i="11"/>
  <c r="D15" i="11" s="1"/>
  <c r="E16" i="11"/>
  <c r="I16" i="11" s="1"/>
  <c r="F16" i="11"/>
  <c r="F15" i="11" s="1"/>
  <c r="H15" i="11" s="1"/>
  <c r="H16" i="11"/>
  <c r="F17" i="11"/>
  <c r="H17" i="11"/>
  <c r="I17" i="11"/>
  <c r="C19" i="11"/>
  <c r="D19" i="11"/>
  <c r="E19" i="11"/>
  <c r="I19" i="11"/>
  <c r="F20" i="11"/>
  <c r="H20" i="11"/>
  <c r="I20" i="11"/>
  <c r="F21" i="11"/>
  <c r="F19" i="11" s="1"/>
  <c r="H21" i="11"/>
  <c r="I21" i="11"/>
  <c r="C22" i="11"/>
  <c r="D22" i="11"/>
  <c r="E22" i="11"/>
  <c r="F22" i="11"/>
  <c r="I22" i="11"/>
  <c r="G23" i="11"/>
  <c r="G22" i="11" s="1"/>
  <c r="G18" i="11" s="1"/>
  <c r="H23" i="11"/>
  <c r="I23" i="11"/>
  <c r="G24" i="11"/>
  <c r="H24" i="11"/>
  <c r="I24" i="11"/>
  <c r="F25" i="11"/>
  <c r="H25" i="11"/>
  <c r="I25" i="11"/>
  <c r="F26" i="11"/>
  <c r="H26" i="11"/>
  <c r="I26" i="11"/>
  <c r="C27" i="11"/>
  <c r="C18" i="11" s="1"/>
  <c r="D27" i="11"/>
  <c r="D18" i="11" s="1"/>
  <c r="E27" i="11"/>
  <c r="I27" i="11" s="1"/>
  <c r="G27" i="11"/>
  <c r="H27" i="11"/>
  <c r="G28" i="11"/>
  <c r="H28" i="11"/>
  <c r="I28" i="11"/>
  <c r="C29" i="11"/>
  <c r="D29" i="11"/>
  <c r="E29" i="11"/>
  <c r="I29" i="11"/>
  <c r="F30" i="11"/>
  <c r="F29" i="11" s="1"/>
  <c r="H29" i="11" s="1"/>
  <c r="H30" i="11"/>
  <c r="I30" i="11"/>
  <c r="C32" i="11"/>
  <c r="C31" i="11" s="1"/>
  <c r="D32" i="11"/>
  <c r="D31" i="11" s="1"/>
  <c r="E32" i="11"/>
  <c r="F32" i="11" s="1"/>
  <c r="F33" i="11"/>
  <c r="H33" i="11"/>
  <c r="I33" i="11"/>
  <c r="F34" i="11"/>
  <c r="H34" i="11"/>
  <c r="I34" i="11"/>
  <c r="C35" i="11"/>
  <c r="D35" i="11"/>
  <c r="E35" i="11"/>
  <c r="G35" i="11"/>
  <c r="G31" i="11" s="1"/>
  <c r="I35" i="11"/>
  <c r="F36" i="11"/>
  <c r="F35" i="11" s="1"/>
  <c r="H35" i="11" s="1"/>
  <c r="H36" i="11"/>
  <c r="I36" i="11"/>
  <c r="F37" i="11"/>
  <c r="H37" i="11"/>
  <c r="I37" i="11"/>
  <c r="F38" i="11"/>
  <c r="H38" i="11"/>
  <c r="I38" i="11"/>
  <c r="F39" i="11"/>
  <c r="H39" i="11" s="1"/>
  <c r="I39" i="11"/>
  <c r="F40" i="11"/>
  <c r="H40" i="11"/>
  <c r="I40" i="11"/>
  <c r="F41" i="11"/>
  <c r="H41" i="11"/>
  <c r="I41" i="11"/>
  <c r="F42" i="11"/>
  <c r="H42" i="11"/>
  <c r="I42" i="11"/>
  <c r="G43" i="11"/>
  <c r="H43" i="11" s="1"/>
  <c r="I43" i="11"/>
  <c r="F44" i="11"/>
  <c r="H44" i="11"/>
  <c r="I44" i="11"/>
  <c r="F45" i="11"/>
  <c r="H45" i="11"/>
  <c r="I45" i="11"/>
  <c r="C46" i="11"/>
  <c r="D46" i="11"/>
  <c r="E46" i="11"/>
  <c r="I46" i="11"/>
  <c r="F47" i="11"/>
  <c r="F46" i="11" s="1"/>
  <c r="H46" i="11" s="1"/>
  <c r="H47" i="11"/>
  <c r="I47" i="11"/>
  <c r="F48" i="11"/>
  <c r="H48" i="11"/>
  <c r="I48" i="11"/>
  <c r="F49" i="11"/>
  <c r="H49" i="11"/>
  <c r="I49" i="11"/>
  <c r="F50" i="11"/>
  <c r="H50" i="11" s="1"/>
  <c r="I50" i="11"/>
  <c r="F51" i="11"/>
  <c r="H51" i="11"/>
  <c r="I51" i="11"/>
  <c r="F52" i="11"/>
  <c r="H52" i="11"/>
  <c r="I52" i="11"/>
  <c r="F53" i="11"/>
  <c r="H53" i="11"/>
  <c r="I53" i="11"/>
  <c r="F54" i="11"/>
  <c r="H54" i="11" s="1"/>
  <c r="I54" i="11"/>
  <c r="C17" i="10"/>
  <c r="D17" i="10"/>
  <c r="E17" i="10"/>
  <c r="E16" i="10" s="1"/>
  <c r="C19" i="10"/>
  <c r="D19" i="10"/>
  <c r="E19" i="10"/>
  <c r="C22" i="10"/>
  <c r="C21" i="10" s="1"/>
  <c r="D22" i="10"/>
  <c r="D21" i="10" s="1"/>
  <c r="E22" i="10"/>
  <c r="E21" i="10" s="1"/>
  <c r="C25" i="10"/>
  <c r="D25" i="10"/>
  <c r="E25" i="10"/>
  <c r="C27" i="10"/>
  <c r="D27" i="10"/>
  <c r="E27" i="10"/>
  <c r="C29" i="10"/>
  <c r="D29" i="10"/>
  <c r="E29" i="10"/>
  <c r="E24" i="10" l="1"/>
  <c r="F29" i="10" s="1"/>
  <c r="D16" i="10"/>
  <c r="D34" i="10" s="1"/>
  <c r="D24" i="10"/>
  <c r="C24" i="10"/>
  <c r="C16" i="10"/>
  <c r="D53" i="19"/>
  <c r="J14" i="19"/>
  <c r="K14" i="19" s="1"/>
  <c r="J50" i="19"/>
  <c r="K50" i="19" s="1"/>
  <c r="H53" i="19"/>
  <c r="J31" i="15"/>
  <c r="K31" i="15" s="1"/>
  <c r="I31" i="15"/>
  <c r="G26" i="15"/>
  <c r="G15" i="15"/>
  <c r="L20" i="15"/>
  <c r="J20" i="15"/>
  <c r="K20" i="15" s="1"/>
  <c r="L31" i="15"/>
  <c r="I20" i="15"/>
  <c r="K44" i="12"/>
  <c r="J44" i="12"/>
  <c r="I44" i="12"/>
  <c r="K16" i="12"/>
  <c r="I16" i="12"/>
  <c r="I35" i="12"/>
  <c r="J16" i="12"/>
  <c r="J35" i="12"/>
  <c r="I42" i="12"/>
  <c r="H32" i="11"/>
  <c r="F31" i="11"/>
  <c r="H22" i="11"/>
  <c r="H19" i="11"/>
  <c r="F18" i="11"/>
  <c r="H18" i="11" s="1"/>
  <c r="G55" i="11"/>
  <c r="C55" i="11"/>
  <c r="D55" i="11"/>
  <c r="E18" i="11"/>
  <c r="I32" i="11"/>
  <c r="E15" i="11"/>
  <c r="E31" i="11"/>
  <c r="C34" i="10" l="1"/>
  <c r="E34" i="10"/>
  <c r="F16" i="10" s="1"/>
  <c r="F21" i="10"/>
  <c r="F24" i="10"/>
  <c r="L53" i="19"/>
  <c r="J53" i="19"/>
  <c r="K53" i="19" s="1"/>
  <c r="G36" i="15"/>
  <c r="I15" i="15"/>
  <c r="J15" i="15"/>
  <c r="K15" i="15" s="1"/>
  <c r="L15" i="15"/>
  <c r="L26" i="15"/>
  <c r="I26" i="15"/>
  <c r="J26" i="15"/>
  <c r="K26" i="15" s="1"/>
  <c r="I31" i="11"/>
  <c r="K35" i="11"/>
  <c r="E55" i="11"/>
  <c r="I55" i="11" s="1"/>
  <c r="I15" i="11"/>
  <c r="K32" i="11"/>
  <c r="I18" i="11"/>
  <c r="K18" i="11"/>
  <c r="H31" i="11"/>
  <c r="F55" i="11"/>
  <c r="H55" i="11" s="1"/>
  <c r="H325" i="7"/>
  <c r="I325" i="7" s="1"/>
  <c r="H324" i="7"/>
  <c r="I324" i="7" s="1"/>
  <c r="H323" i="7"/>
  <c r="I323" i="7" s="1"/>
  <c r="H322" i="7"/>
  <c r="I322" i="7" s="1"/>
  <c r="H321" i="7"/>
  <c r="I321" i="7" s="1"/>
  <c r="H320" i="7"/>
  <c r="I320" i="7" s="1"/>
  <c r="H319" i="7"/>
  <c r="I319" i="7" s="1"/>
  <c r="H318" i="7"/>
  <c r="I318" i="7" s="1"/>
  <c r="H317" i="7"/>
  <c r="I317" i="7" s="1"/>
  <c r="H316" i="7"/>
  <c r="I316" i="7" s="1"/>
  <c r="H315" i="7"/>
  <c r="I315" i="7" s="1"/>
  <c r="H314" i="7"/>
  <c r="I314" i="7" s="1"/>
  <c r="H313" i="7"/>
  <c r="I313" i="7" s="1"/>
  <c r="H312" i="7"/>
  <c r="I312" i="7" s="1"/>
  <c r="H311" i="7"/>
  <c r="I311" i="7" s="1"/>
  <c r="H310" i="7"/>
  <c r="I310" i="7" s="1"/>
  <c r="H309" i="7"/>
  <c r="I309" i="7" s="1"/>
  <c r="H308" i="7"/>
  <c r="I308" i="7" s="1"/>
  <c r="H307" i="7"/>
  <c r="I307" i="7" s="1"/>
  <c r="H306" i="7"/>
  <c r="I306" i="7" s="1"/>
  <c r="H305" i="7"/>
  <c r="I305" i="7" s="1"/>
  <c r="H304" i="7"/>
  <c r="I304" i="7" s="1"/>
  <c r="H303" i="7"/>
  <c r="I303" i="7" s="1"/>
  <c r="I302" i="7"/>
  <c r="H302" i="7"/>
  <c r="H301" i="7"/>
  <c r="I301" i="7" s="1"/>
  <c r="H300" i="7"/>
  <c r="I300" i="7" s="1"/>
  <c r="H299" i="7"/>
  <c r="I299" i="7" s="1"/>
  <c r="H298" i="7"/>
  <c r="I298" i="7" s="1"/>
  <c r="H297" i="7"/>
  <c r="I297" i="7" s="1"/>
  <c r="H296" i="7"/>
  <c r="I296" i="7" s="1"/>
  <c r="H295" i="7"/>
  <c r="I295" i="7" s="1"/>
  <c r="H294" i="7"/>
  <c r="I294" i="7" s="1"/>
  <c r="H293" i="7"/>
  <c r="I293" i="7" s="1"/>
  <c r="H292" i="7"/>
  <c r="I292" i="7" s="1"/>
  <c r="H291" i="7"/>
  <c r="I291" i="7" s="1"/>
  <c r="H290" i="7"/>
  <c r="I290" i="7" s="1"/>
  <c r="H289" i="7"/>
  <c r="I289" i="7" s="1"/>
  <c r="H288" i="7"/>
  <c r="I288" i="7" s="1"/>
  <c r="H287" i="7"/>
  <c r="I287" i="7" s="1"/>
  <c r="H286" i="7"/>
  <c r="I286" i="7" s="1"/>
  <c r="H285" i="7"/>
  <c r="I285" i="7" s="1"/>
  <c r="H284" i="7"/>
  <c r="I284" i="7" s="1"/>
  <c r="H283" i="7"/>
  <c r="I283" i="7" s="1"/>
  <c r="H282" i="7"/>
  <c r="I282" i="7" s="1"/>
  <c r="H281" i="7"/>
  <c r="I281" i="7" s="1"/>
  <c r="H280" i="7"/>
  <c r="I280" i="7" s="1"/>
  <c r="H279" i="7"/>
  <c r="I279" i="7" s="1"/>
  <c r="H278" i="7"/>
  <c r="I278" i="7" s="1"/>
  <c r="H277" i="7"/>
  <c r="I277" i="7" s="1"/>
  <c r="H276" i="7"/>
  <c r="I276" i="7" s="1"/>
  <c r="H275" i="7"/>
  <c r="I275" i="7" s="1"/>
  <c r="H274" i="7"/>
  <c r="I274" i="7" s="1"/>
  <c r="H273" i="7"/>
  <c r="I273" i="7" s="1"/>
  <c r="H272" i="7"/>
  <c r="I272" i="7" s="1"/>
  <c r="H271" i="7"/>
  <c r="I271" i="7" s="1"/>
  <c r="H270" i="7"/>
  <c r="I270" i="7" s="1"/>
  <c r="H269" i="7"/>
  <c r="I269" i="7" s="1"/>
  <c r="H268" i="7"/>
  <c r="I268" i="7" s="1"/>
  <c r="H267" i="7"/>
  <c r="I267" i="7" s="1"/>
  <c r="H266" i="7"/>
  <c r="I266" i="7" s="1"/>
  <c r="H265" i="7"/>
  <c r="I265" i="7" s="1"/>
  <c r="H264" i="7"/>
  <c r="I264" i="7" s="1"/>
  <c r="H263" i="7"/>
  <c r="I263" i="7" s="1"/>
  <c r="H262" i="7"/>
  <c r="I262" i="7" s="1"/>
  <c r="H261" i="7"/>
  <c r="I261" i="7" s="1"/>
  <c r="H260" i="7"/>
  <c r="I260" i="7" s="1"/>
  <c r="H259" i="7"/>
  <c r="I259" i="7" s="1"/>
  <c r="H258" i="7"/>
  <c r="I258" i="7" s="1"/>
  <c r="H257" i="7"/>
  <c r="I257" i="7" s="1"/>
  <c r="H256" i="7"/>
  <c r="I256" i="7" s="1"/>
  <c r="H255" i="7"/>
  <c r="I255" i="7" s="1"/>
  <c r="H254" i="7"/>
  <c r="I254" i="7" s="1"/>
  <c r="H253" i="7"/>
  <c r="I253" i="7" s="1"/>
  <c r="H252" i="7"/>
  <c r="I252" i="7" s="1"/>
  <c r="H251" i="7"/>
  <c r="I251" i="7" s="1"/>
  <c r="H250" i="7"/>
  <c r="I250" i="7" s="1"/>
  <c r="H249" i="7"/>
  <c r="I249" i="7" s="1"/>
  <c r="H248" i="7"/>
  <c r="I248" i="7" s="1"/>
  <c r="H247" i="7"/>
  <c r="I247" i="7" s="1"/>
  <c r="H246" i="7"/>
  <c r="I246" i="7" s="1"/>
  <c r="H245" i="7"/>
  <c r="I245" i="7" s="1"/>
  <c r="H244" i="7"/>
  <c r="I244" i="7" s="1"/>
  <c r="H243" i="7"/>
  <c r="I243" i="7" s="1"/>
  <c r="H242" i="7"/>
  <c r="I242" i="7" s="1"/>
  <c r="H241" i="7"/>
  <c r="I241" i="7" s="1"/>
  <c r="H240" i="7"/>
  <c r="I240" i="7" s="1"/>
  <c r="H239" i="7"/>
  <c r="I239" i="7" s="1"/>
  <c r="H238" i="7"/>
  <c r="I238" i="7" s="1"/>
  <c r="H237" i="7"/>
  <c r="I237" i="7" s="1"/>
  <c r="H236" i="7"/>
  <c r="I236" i="7" s="1"/>
  <c r="H235" i="7"/>
  <c r="I235" i="7" s="1"/>
  <c r="H234" i="7"/>
  <c r="I234" i="7" s="1"/>
  <c r="H233" i="7"/>
  <c r="I233" i="7" s="1"/>
  <c r="H232" i="7"/>
  <c r="I232" i="7" s="1"/>
  <c r="H231" i="7"/>
  <c r="I231" i="7" s="1"/>
  <c r="H230" i="7"/>
  <c r="I230" i="7" s="1"/>
  <c r="H229" i="7"/>
  <c r="I229" i="7" s="1"/>
  <c r="H228" i="7"/>
  <c r="I228" i="7" s="1"/>
  <c r="H227" i="7"/>
  <c r="I227" i="7" s="1"/>
  <c r="H226" i="7"/>
  <c r="I226" i="7" s="1"/>
  <c r="H225" i="7"/>
  <c r="I225" i="7" s="1"/>
  <c r="H224" i="7"/>
  <c r="I224" i="7" s="1"/>
  <c r="H223" i="7"/>
  <c r="I223" i="7" s="1"/>
  <c r="H222" i="7"/>
  <c r="I222" i="7" s="1"/>
  <c r="H221" i="7"/>
  <c r="I221" i="7" s="1"/>
  <c r="H220" i="7"/>
  <c r="I220" i="7" s="1"/>
  <c r="H219" i="7"/>
  <c r="I219" i="7" s="1"/>
  <c r="H218" i="7"/>
  <c r="I218" i="7" s="1"/>
  <c r="H217" i="7"/>
  <c r="I217" i="7" s="1"/>
  <c r="H216" i="7"/>
  <c r="I216" i="7" s="1"/>
  <c r="H215" i="7"/>
  <c r="I215" i="7" s="1"/>
  <c r="H214" i="7"/>
  <c r="I214" i="7" s="1"/>
  <c r="H213" i="7"/>
  <c r="I213" i="7" s="1"/>
  <c r="H212" i="7"/>
  <c r="I212" i="7" s="1"/>
  <c r="H211" i="7"/>
  <c r="I211" i="7" s="1"/>
  <c r="H210" i="7"/>
  <c r="I210" i="7" s="1"/>
  <c r="H209" i="7"/>
  <c r="I209" i="7" s="1"/>
  <c r="H208" i="7"/>
  <c r="I208" i="7" s="1"/>
  <c r="H207" i="7"/>
  <c r="I207" i="7" s="1"/>
  <c r="H206" i="7"/>
  <c r="I206" i="7" s="1"/>
  <c r="H205" i="7"/>
  <c r="I205" i="7" s="1"/>
  <c r="H204" i="7"/>
  <c r="I204" i="7" s="1"/>
  <c r="H203" i="7"/>
  <c r="I203" i="7" s="1"/>
  <c r="H202" i="7"/>
  <c r="I202" i="7" s="1"/>
  <c r="H201" i="7"/>
  <c r="I201" i="7" s="1"/>
  <c r="H200" i="7"/>
  <c r="I200" i="7" s="1"/>
  <c r="H199" i="7"/>
  <c r="I199" i="7" s="1"/>
  <c r="H198" i="7"/>
  <c r="I198" i="7" s="1"/>
  <c r="H197" i="7"/>
  <c r="I197" i="7" s="1"/>
  <c r="H196" i="7"/>
  <c r="I196" i="7" s="1"/>
  <c r="H195" i="7"/>
  <c r="I195" i="7" s="1"/>
  <c r="H194" i="7"/>
  <c r="I194" i="7" s="1"/>
  <c r="H193" i="7"/>
  <c r="I193" i="7" s="1"/>
  <c r="H192" i="7"/>
  <c r="I192" i="7" s="1"/>
  <c r="H191" i="7"/>
  <c r="I191" i="7" s="1"/>
  <c r="H190" i="7"/>
  <c r="I190" i="7" s="1"/>
  <c r="H189" i="7"/>
  <c r="I189" i="7" s="1"/>
  <c r="H188" i="7"/>
  <c r="I188" i="7" s="1"/>
  <c r="H187" i="7"/>
  <c r="I187" i="7" s="1"/>
  <c r="H186" i="7"/>
  <c r="I186" i="7" s="1"/>
  <c r="H185" i="7"/>
  <c r="I185" i="7" s="1"/>
  <c r="H184" i="7"/>
  <c r="I184" i="7" s="1"/>
  <c r="H183" i="7"/>
  <c r="I183" i="7" s="1"/>
  <c r="H182" i="7"/>
  <c r="I182" i="7" s="1"/>
  <c r="H181" i="7"/>
  <c r="I181" i="7" s="1"/>
  <c r="H180" i="7"/>
  <c r="I180" i="7" s="1"/>
  <c r="H179" i="7"/>
  <c r="I179" i="7" s="1"/>
  <c r="H178" i="7"/>
  <c r="I178" i="7" s="1"/>
  <c r="H177" i="7"/>
  <c r="I177" i="7" s="1"/>
  <c r="H176" i="7"/>
  <c r="I176" i="7" s="1"/>
  <c r="I175" i="7"/>
  <c r="H175" i="7"/>
  <c r="H174" i="7"/>
  <c r="I174" i="7" s="1"/>
  <c r="H173" i="7"/>
  <c r="I173" i="7" s="1"/>
  <c r="H172" i="7"/>
  <c r="I172" i="7" s="1"/>
  <c r="H171" i="7"/>
  <c r="I171" i="7" s="1"/>
  <c r="H170" i="7"/>
  <c r="I170" i="7" s="1"/>
  <c r="I169" i="7"/>
  <c r="H169" i="7"/>
  <c r="H168" i="7"/>
  <c r="I168" i="7" s="1"/>
  <c r="H167" i="7"/>
  <c r="I167" i="7" s="1"/>
  <c r="H166" i="7"/>
  <c r="I166" i="7" s="1"/>
  <c r="H165" i="7"/>
  <c r="I165" i="7" s="1"/>
  <c r="H164" i="7"/>
  <c r="I164" i="7" s="1"/>
  <c r="I163" i="7"/>
  <c r="H163" i="7"/>
  <c r="H162" i="7"/>
  <c r="I162" i="7" s="1"/>
  <c r="H161" i="7"/>
  <c r="I161" i="7" s="1"/>
  <c r="H160" i="7"/>
  <c r="I160" i="7" s="1"/>
  <c r="H159" i="7"/>
  <c r="I159" i="7" s="1"/>
  <c r="H158" i="7"/>
  <c r="I158" i="7" s="1"/>
  <c r="I157" i="7"/>
  <c r="H157" i="7"/>
  <c r="H156" i="7"/>
  <c r="I156" i="7" s="1"/>
  <c r="H155" i="7"/>
  <c r="I155" i="7" s="1"/>
  <c r="H154" i="7"/>
  <c r="I154" i="7" s="1"/>
  <c r="H153" i="7"/>
  <c r="I153" i="7" s="1"/>
  <c r="H152" i="7"/>
  <c r="I152" i="7" s="1"/>
  <c r="I151" i="7"/>
  <c r="H151" i="7"/>
  <c r="H150" i="7"/>
  <c r="I150" i="7" s="1"/>
  <c r="H149" i="7"/>
  <c r="I149" i="7" s="1"/>
  <c r="H148" i="7"/>
  <c r="I148" i="7" s="1"/>
  <c r="H147" i="7"/>
  <c r="I147" i="7" s="1"/>
  <c r="H146" i="7"/>
  <c r="I146" i="7" s="1"/>
  <c r="I145" i="7"/>
  <c r="H145" i="7"/>
  <c r="H144" i="7"/>
  <c r="I144" i="7" s="1"/>
  <c r="H143" i="7"/>
  <c r="I143" i="7" s="1"/>
  <c r="H142" i="7"/>
  <c r="I142" i="7" s="1"/>
  <c r="H141" i="7"/>
  <c r="I141" i="7" s="1"/>
  <c r="H140" i="7"/>
  <c r="I140" i="7" s="1"/>
  <c r="I139" i="7"/>
  <c r="H139" i="7"/>
  <c r="H138" i="7"/>
  <c r="I138" i="7" s="1"/>
  <c r="H137" i="7"/>
  <c r="I137" i="7" s="1"/>
  <c r="H136" i="7"/>
  <c r="I136" i="7" s="1"/>
  <c r="H135" i="7"/>
  <c r="I135" i="7" s="1"/>
  <c r="H134" i="7"/>
  <c r="I134" i="7" s="1"/>
  <c r="I133" i="7"/>
  <c r="H133" i="7"/>
  <c r="H132" i="7"/>
  <c r="I132" i="7" s="1"/>
  <c r="H131" i="7"/>
  <c r="I131" i="7" s="1"/>
  <c r="H130" i="7"/>
  <c r="I130" i="7" s="1"/>
  <c r="H129" i="7"/>
  <c r="I129" i="7" s="1"/>
  <c r="H128" i="7"/>
  <c r="I128" i="7" s="1"/>
  <c r="I127" i="7"/>
  <c r="H127" i="7"/>
  <c r="H126" i="7"/>
  <c r="I126" i="7" s="1"/>
  <c r="H125" i="7"/>
  <c r="I125" i="7" s="1"/>
  <c r="H124" i="7"/>
  <c r="I124" i="7" s="1"/>
  <c r="H123" i="7"/>
  <c r="I123" i="7" s="1"/>
  <c r="H122" i="7"/>
  <c r="I122" i="7" s="1"/>
  <c r="I121" i="7"/>
  <c r="H121" i="7"/>
  <c r="H120" i="7"/>
  <c r="I120" i="7" s="1"/>
  <c r="H119" i="7"/>
  <c r="I119" i="7" s="1"/>
  <c r="H118" i="7"/>
  <c r="I118" i="7" s="1"/>
  <c r="H117" i="7"/>
  <c r="I117" i="7" s="1"/>
  <c r="H116" i="7"/>
  <c r="I116" i="7" s="1"/>
  <c r="I115" i="7"/>
  <c r="H115" i="7"/>
  <c r="H114" i="7"/>
  <c r="I114" i="7" s="1"/>
  <c r="H113" i="7"/>
  <c r="I113" i="7" s="1"/>
  <c r="H112" i="7"/>
  <c r="I112" i="7" s="1"/>
  <c r="H111" i="7"/>
  <c r="I111" i="7" s="1"/>
  <c r="H110" i="7"/>
  <c r="I110" i="7" s="1"/>
  <c r="I109" i="7"/>
  <c r="H109" i="7"/>
  <c r="H108" i="7"/>
  <c r="I108" i="7" s="1"/>
  <c r="H107" i="7"/>
  <c r="I107" i="7" s="1"/>
  <c r="H106" i="7"/>
  <c r="I106" i="7" s="1"/>
  <c r="H105" i="7"/>
  <c r="I105" i="7" s="1"/>
  <c r="H104" i="7"/>
  <c r="I104" i="7" s="1"/>
  <c r="I103" i="7"/>
  <c r="H103" i="7"/>
  <c r="H102" i="7"/>
  <c r="I102" i="7" s="1"/>
  <c r="H101" i="7"/>
  <c r="I101" i="7" s="1"/>
  <c r="H100" i="7"/>
  <c r="I100" i="7" s="1"/>
  <c r="H99" i="7"/>
  <c r="I99" i="7" s="1"/>
  <c r="H98" i="7"/>
  <c r="I98" i="7" s="1"/>
  <c r="I97" i="7"/>
  <c r="H97" i="7"/>
  <c r="H96" i="7"/>
  <c r="I96" i="7" s="1"/>
  <c r="H95" i="7"/>
  <c r="I95" i="7" s="1"/>
  <c r="H94" i="7"/>
  <c r="I94" i="7" s="1"/>
  <c r="H93" i="7"/>
  <c r="I93" i="7" s="1"/>
  <c r="H92" i="7"/>
  <c r="I92" i="7" s="1"/>
  <c r="I91" i="7"/>
  <c r="H91" i="7"/>
  <c r="H90" i="7"/>
  <c r="I90" i="7" s="1"/>
  <c r="H89" i="7"/>
  <c r="I89" i="7" s="1"/>
  <c r="H88" i="7"/>
  <c r="I88" i="7" s="1"/>
  <c r="H87" i="7"/>
  <c r="I87" i="7" s="1"/>
  <c r="H86" i="7"/>
  <c r="I86" i="7" s="1"/>
  <c r="I85" i="7"/>
  <c r="H85" i="7"/>
  <c r="H84" i="7"/>
  <c r="I84" i="7" s="1"/>
  <c r="H83" i="7"/>
  <c r="I83" i="7" s="1"/>
  <c r="H82" i="7"/>
  <c r="I82" i="7" s="1"/>
  <c r="H81" i="7"/>
  <c r="I81" i="7" s="1"/>
  <c r="H80" i="7"/>
  <c r="I80" i="7" s="1"/>
  <c r="I79" i="7"/>
  <c r="H79" i="7"/>
  <c r="H78" i="7"/>
  <c r="I78" i="7" s="1"/>
  <c r="H77" i="7"/>
  <c r="I77" i="7" s="1"/>
  <c r="H76" i="7"/>
  <c r="I76" i="7" s="1"/>
  <c r="H75" i="7"/>
  <c r="I75" i="7" s="1"/>
  <c r="H74" i="7"/>
  <c r="I74" i="7" s="1"/>
  <c r="I73" i="7"/>
  <c r="H73" i="7"/>
  <c r="H72" i="7"/>
  <c r="I72" i="7" s="1"/>
  <c r="H71" i="7"/>
  <c r="I71" i="7" s="1"/>
  <c r="H70" i="7"/>
  <c r="I70" i="7" s="1"/>
  <c r="H69" i="7"/>
  <c r="I69" i="7" s="1"/>
  <c r="H68" i="7"/>
  <c r="I68" i="7" s="1"/>
  <c r="I67" i="7"/>
  <c r="H67" i="7"/>
  <c r="H66" i="7"/>
  <c r="I66" i="7" s="1"/>
  <c r="H65" i="7"/>
  <c r="I65" i="7" s="1"/>
  <c r="H64" i="7"/>
  <c r="I64" i="7" s="1"/>
  <c r="H63" i="7"/>
  <c r="I63" i="7" s="1"/>
  <c r="H62" i="7"/>
  <c r="I62" i="7" s="1"/>
  <c r="I61" i="7"/>
  <c r="H61" i="7"/>
  <c r="H60" i="7"/>
  <c r="I60" i="7" s="1"/>
  <c r="H59" i="7"/>
  <c r="I59" i="7" s="1"/>
  <c r="H58" i="7"/>
  <c r="I58" i="7" s="1"/>
  <c r="H57" i="7"/>
  <c r="I57" i="7" s="1"/>
  <c r="H56" i="7"/>
  <c r="I56" i="7" s="1"/>
  <c r="I55" i="7"/>
  <c r="H55" i="7"/>
  <c r="H54" i="7"/>
  <c r="I54" i="7" s="1"/>
  <c r="H53" i="7"/>
  <c r="I53" i="7" s="1"/>
  <c r="H52" i="7"/>
  <c r="I52" i="7" s="1"/>
  <c r="H51" i="7"/>
  <c r="I51" i="7" s="1"/>
  <c r="H50" i="7"/>
  <c r="I50" i="7" s="1"/>
  <c r="I49" i="7"/>
  <c r="H49" i="7"/>
  <c r="H48" i="7"/>
  <c r="I48" i="7" s="1"/>
  <c r="H47" i="7"/>
  <c r="I47" i="7" s="1"/>
  <c r="H46" i="7"/>
  <c r="I46" i="7" s="1"/>
  <c r="H45" i="7"/>
  <c r="I45" i="7" s="1"/>
  <c r="H44" i="7"/>
  <c r="I44" i="7" s="1"/>
  <c r="I43" i="7"/>
  <c r="H43" i="7"/>
  <c r="H42" i="7"/>
  <c r="I42" i="7" s="1"/>
  <c r="H41" i="7"/>
  <c r="I41" i="7" s="1"/>
  <c r="H40" i="7"/>
  <c r="I40" i="7" s="1"/>
  <c r="H39" i="7"/>
  <c r="I39" i="7" s="1"/>
  <c r="H38" i="7"/>
  <c r="I38" i="7" s="1"/>
  <c r="I37" i="7"/>
  <c r="H37" i="7"/>
  <c r="H36" i="7"/>
  <c r="I36" i="7" s="1"/>
  <c r="H35" i="7"/>
  <c r="I35" i="7" s="1"/>
  <c r="H34" i="7"/>
  <c r="I34" i="7" s="1"/>
  <c r="H33" i="7"/>
  <c r="I33" i="7" s="1"/>
  <c r="H32" i="7"/>
  <c r="I32" i="7" s="1"/>
  <c r="I31" i="7"/>
  <c r="H31" i="7"/>
  <c r="H30" i="7"/>
  <c r="I30" i="7" s="1"/>
  <c r="H29" i="7"/>
  <c r="I29" i="7" s="1"/>
  <c r="H28" i="7"/>
  <c r="I28" i="7" s="1"/>
  <c r="H27" i="7"/>
  <c r="I27" i="7" s="1"/>
  <c r="H26" i="7"/>
  <c r="I26" i="7" s="1"/>
  <c r="I25" i="7"/>
  <c r="H25" i="7"/>
  <c r="H24" i="7"/>
  <c r="I24" i="7" s="1"/>
  <c r="H23" i="7"/>
  <c r="I23" i="7" s="1"/>
  <c r="H22" i="7"/>
  <c r="I22" i="7" s="1"/>
  <c r="H21" i="7"/>
  <c r="I21" i="7" s="1"/>
  <c r="H20" i="7"/>
  <c r="I20" i="7" s="1"/>
  <c r="I19" i="7"/>
  <c r="H19" i="7"/>
  <c r="H18" i="7"/>
  <c r="I18" i="7" s="1"/>
  <c r="H17" i="7"/>
  <c r="I17" i="7" s="1"/>
  <c r="H16" i="7"/>
  <c r="I16" i="7" s="1"/>
  <c r="H15" i="7"/>
  <c r="I15" i="7" s="1"/>
  <c r="H14" i="7"/>
  <c r="I14" i="7" s="1"/>
  <c r="I13" i="7"/>
  <c r="H13" i="7"/>
  <c r="J36" i="15" l="1"/>
  <c r="K36" i="15" s="1"/>
  <c r="L36" i="15"/>
  <c r="I36" i="15"/>
  <c r="K15" i="11"/>
  <c r="K31" i="11"/>
  <c r="J42" i="4" l="1"/>
  <c r="H42" i="4"/>
  <c r="I42" i="4" s="1"/>
  <c r="G42" i="4"/>
  <c r="B42" i="4"/>
  <c r="J41" i="4"/>
  <c r="H41" i="4"/>
  <c r="I41" i="4" s="1"/>
  <c r="G41" i="4"/>
  <c r="B41" i="4"/>
  <c r="F40" i="4"/>
  <c r="H40" i="4" s="1"/>
  <c r="I40" i="4" s="1"/>
  <c r="E40" i="4"/>
  <c r="D40" i="4"/>
  <c r="C40" i="4"/>
  <c r="C39" i="4"/>
  <c r="C43" i="4" s="1"/>
  <c r="J38" i="4"/>
  <c r="H38" i="4"/>
  <c r="I38" i="4" s="1"/>
  <c r="G38" i="4"/>
  <c r="G37" i="4"/>
  <c r="J36" i="4"/>
  <c r="H36" i="4"/>
  <c r="I36" i="4" s="1"/>
  <c r="G36" i="4"/>
  <c r="J35" i="4"/>
  <c r="H35" i="4"/>
  <c r="I35" i="4" s="1"/>
  <c r="G35" i="4"/>
  <c r="F35" i="4"/>
  <c r="E35" i="4"/>
  <c r="D35" i="4"/>
  <c r="C35" i="4"/>
  <c r="J34" i="4"/>
  <c r="H34" i="4"/>
  <c r="I34" i="4" s="1"/>
  <c r="G34" i="4"/>
  <c r="J33" i="4"/>
  <c r="H33" i="4"/>
  <c r="I33" i="4" s="1"/>
  <c r="G33" i="4"/>
  <c r="J32" i="4"/>
  <c r="I32" i="4"/>
  <c r="H32" i="4"/>
  <c r="G32" i="4"/>
  <c r="J31" i="4"/>
  <c r="H31" i="4"/>
  <c r="I31" i="4" s="1"/>
  <c r="G31" i="4"/>
  <c r="J30" i="4"/>
  <c r="H30" i="4"/>
  <c r="I30" i="4" s="1"/>
  <c r="G30" i="4"/>
  <c r="G29" i="4"/>
  <c r="F29" i="4"/>
  <c r="J29" i="4" s="1"/>
  <c r="E29" i="4"/>
  <c r="D29" i="4"/>
  <c r="C29" i="4"/>
  <c r="H29" i="4" s="1"/>
  <c r="I29" i="4" s="1"/>
  <c r="J28" i="4"/>
  <c r="H28" i="4"/>
  <c r="I28" i="4" s="1"/>
  <c r="G28" i="4"/>
  <c r="J27" i="4"/>
  <c r="H27" i="4"/>
  <c r="I27" i="4" s="1"/>
  <c r="G27" i="4"/>
  <c r="F26" i="4"/>
  <c r="H26" i="4" s="1"/>
  <c r="I26" i="4" s="1"/>
  <c r="E26" i="4"/>
  <c r="D26" i="4"/>
  <c r="C26" i="4"/>
  <c r="J25" i="4"/>
  <c r="H25" i="4"/>
  <c r="I25" i="4" s="1"/>
  <c r="G25" i="4"/>
  <c r="J24" i="4"/>
  <c r="H24" i="4"/>
  <c r="I24" i="4" s="1"/>
  <c r="G24" i="4"/>
  <c r="J23" i="4"/>
  <c r="H23" i="4"/>
  <c r="I23" i="4" s="1"/>
  <c r="F23" i="4"/>
  <c r="G23" i="4" s="1"/>
  <c r="E23" i="4"/>
  <c r="D23" i="4"/>
  <c r="C23" i="4"/>
  <c r="J22" i="4"/>
  <c r="H22" i="4"/>
  <c r="I22" i="4" s="1"/>
  <c r="G22" i="4"/>
  <c r="J21" i="4"/>
  <c r="H21" i="4"/>
  <c r="I21" i="4" s="1"/>
  <c r="G21" i="4"/>
  <c r="J20" i="4"/>
  <c r="H20" i="4"/>
  <c r="I20" i="4" s="1"/>
  <c r="G20" i="4"/>
  <c r="J19" i="4"/>
  <c r="H19" i="4"/>
  <c r="I19" i="4" s="1"/>
  <c r="G19" i="4"/>
  <c r="J18" i="4"/>
  <c r="H18" i="4"/>
  <c r="I18" i="4" s="1"/>
  <c r="G18" i="4"/>
  <c r="J17" i="4"/>
  <c r="H17" i="4"/>
  <c r="I17" i="4" s="1"/>
  <c r="G17" i="4"/>
  <c r="F16" i="4"/>
  <c r="H16" i="4" s="1"/>
  <c r="I16" i="4" s="1"/>
  <c r="E16" i="4"/>
  <c r="E15" i="4" s="1"/>
  <c r="E39" i="4" s="1"/>
  <c r="E43" i="4" s="1"/>
  <c r="D16" i="4"/>
  <c r="D15" i="4" s="1"/>
  <c r="D39" i="4" s="1"/>
  <c r="D43" i="4" s="1"/>
  <c r="C16" i="4"/>
  <c r="C15" i="4"/>
  <c r="M8" i="4"/>
  <c r="G26" i="4" l="1"/>
  <c r="J40" i="4"/>
  <c r="F15" i="4"/>
  <c r="J16" i="4"/>
  <c r="J26" i="4"/>
  <c r="G40" i="4"/>
  <c r="G16" i="4"/>
  <c r="J15" i="4" l="1"/>
  <c r="H15" i="4"/>
  <c r="I15" i="4" s="1"/>
  <c r="G15" i="4"/>
  <c r="F39" i="4"/>
  <c r="F47" i="4" l="1"/>
  <c r="J39" i="4"/>
  <c r="F43" i="4"/>
  <c r="H39" i="4"/>
  <c r="I39" i="4" s="1"/>
  <c r="G39" i="4"/>
  <c r="J43" i="4" l="1"/>
  <c r="H43" i="4"/>
  <c r="I43" i="4" s="1"/>
  <c r="G43" i="4"/>
  <c r="L27" i="4"/>
  <c r="H32" i="2"/>
  <c r="G32" i="2"/>
  <c r="H30" i="2"/>
  <c r="G30" i="2"/>
  <c r="F28" i="2"/>
  <c r="H28" i="2" s="1"/>
  <c r="E28" i="2"/>
  <c r="D28" i="2"/>
  <c r="F25" i="2"/>
  <c r="H25" i="2" s="1"/>
  <c r="E25" i="2"/>
  <c r="D25" i="2"/>
  <c r="F24" i="2"/>
  <c r="H24" i="2" s="1"/>
  <c r="E24" i="2"/>
  <c r="D24" i="2"/>
  <c r="H22" i="2"/>
  <c r="G22" i="2"/>
  <c r="H21" i="2"/>
  <c r="G21" i="2"/>
  <c r="H20" i="2"/>
  <c r="G20" i="2"/>
  <c r="F19" i="2"/>
  <c r="H19" i="2" s="1"/>
  <c r="E19" i="2"/>
  <c r="D19" i="2"/>
  <c r="H18" i="2"/>
  <c r="G18" i="2"/>
  <c r="K17" i="2"/>
  <c r="J17" i="2"/>
  <c r="H17" i="2"/>
  <c r="G17" i="2"/>
  <c r="F16" i="2"/>
  <c r="F26" i="2" s="1"/>
  <c r="E16" i="2"/>
  <c r="E27" i="2" s="1"/>
  <c r="D16" i="2"/>
  <c r="D26" i="2" s="1"/>
  <c r="K26" i="2" l="1"/>
  <c r="H26" i="2"/>
  <c r="E26" i="2"/>
  <c r="G26" i="2" s="1"/>
  <c r="G24" i="2"/>
  <c r="G19" i="2"/>
  <c r="D27" i="2"/>
  <c r="G16" i="2"/>
  <c r="H16" i="2"/>
  <c r="F27" i="2"/>
  <c r="G25" i="2"/>
  <c r="G28" i="2"/>
  <c r="K27" i="2" l="1"/>
  <c r="H27" i="2"/>
  <c r="G27" i="2"/>
</calcChain>
</file>

<file path=xl/sharedStrings.xml><?xml version="1.0" encoding="utf-8"?>
<sst xmlns="http://schemas.openxmlformats.org/spreadsheetml/2006/main" count="2094" uniqueCount="1026">
  <si>
    <t>DIRECCIÓN GENERAL DE PRESUPUESTO</t>
  </si>
  <si>
    <t>DIRECCIÓN DE ESTUDIOS ECONÓMICOS Y SEGUIMIENTO FINANCIERO</t>
  </si>
  <si>
    <t>PIB</t>
  </si>
  <si>
    <t>Tabla 1. Resultados Presupuestarios del Gobierno Central (Octubre 2025)</t>
  </si>
  <si>
    <t>PIB Nominal (Millones RD$)</t>
  </si>
  <si>
    <t>Valores en Millones de RD$</t>
  </si>
  <si>
    <t>Indicadores</t>
  </si>
  <si>
    <t xml:space="preserve">Pres. Inicial      </t>
  </si>
  <si>
    <t xml:space="preserve">Presupuesto </t>
  </si>
  <si>
    <t>Devengado</t>
  </si>
  <si>
    <t>% Devengado</t>
  </si>
  <si>
    <t>% del PIB</t>
  </si>
  <si>
    <t>Ley núm. 80-24</t>
  </si>
  <si>
    <t>Vigente</t>
  </si>
  <si>
    <t>4 = 3/2</t>
  </si>
  <si>
    <t>5 = (3/PIB)</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</si>
  <si>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</si>
  <si>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</si>
  <si>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</si>
  <si>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</si>
  <si>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</si>
  <si>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</si>
  <si>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</si>
  <si>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</si>
  <si>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</si>
  <si>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</si>
  <si>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</si>
  <si>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</si>
  <si>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</si>
  <si>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</si>
  <si>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</si>
  <si>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r>
      <t>Notas:</t>
    </r>
    <r>
      <rPr>
        <sz val="11"/>
        <color theme="1"/>
        <rFont val="Avenir Next LT Pro"/>
        <family val="2"/>
      </rPr>
      <t xml:space="preserve"> *Cifras preliminares.</t>
    </r>
  </si>
  <si>
    <t>1. Fecha de imputación al 31/10/2025// Fecha de registro al 07/11/2025</t>
  </si>
  <si>
    <t>2. Se utilizó el PIB del Panorama Macroeconómico actualizado al 26 de agosto de 2025, elaborado por el Ministerio de Economía Planificación y Desarrollo.</t>
  </si>
  <si>
    <t xml:space="preserve">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</si>
  <si>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 xml:space="preserve">4.Las fuentes financieras del presupuesto vigente 2025 incluyen la disponibilidad de saldos de 2024, por valor de RD$23,112.4 millones, contenida en el artículo 7 del Presupuesto Reformulado (Ley 86-25). </t>
  </si>
  <si>
    <r>
      <t xml:space="preserve">Fuente: </t>
    </r>
    <r>
      <rPr>
        <sz val="11"/>
        <color theme="1"/>
        <rFont val="Avenir Next LT Pro"/>
        <family val="2"/>
      </rPr>
      <t>Sistema de Información de la Gestión Financiera (SIGEF).</t>
    </r>
  </si>
  <si>
    <t>País</t>
  </si>
  <si>
    <t xml:space="preserve">Provincia </t>
  </si>
  <si>
    <t>Montos</t>
  </si>
  <si>
    <t xml:space="preserve">República Dominicana </t>
  </si>
  <si>
    <t xml:space="preserve">Distrito Nacional </t>
  </si>
  <si>
    <t xml:space="preserve">Azua </t>
  </si>
  <si>
    <t>Bahoruco</t>
  </si>
  <si>
    <t>Barahona</t>
  </si>
  <si>
    <t>Dajabón</t>
  </si>
  <si>
    <t>Duarte</t>
  </si>
  <si>
    <t>Elías Piña</t>
  </si>
  <si>
    <t>El seibo</t>
  </si>
  <si>
    <t>Espaillat</t>
  </si>
  <si>
    <t>Independencia</t>
  </si>
  <si>
    <t>La Altagracia</t>
  </si>
  <si>
    <t>La Romana</t>
  </si>
  <si>
    <t>La vega</t>
  </si>
  <si>
    <t xml:space="preserve">María Trinidad Sánchez </t>
  </si>
  <si>
    <t>Monte Cristí</t>
  </si>
  <si>
    <t>Pedernales</t>
  </si>
  <si>
    <t>Peravia</t>
  </si>
  <si>
    <t>Puerto Plata</t>
  </si>
  <si>
    <t>Hermanas Mirabal</t>
  </si>
  <si>
    <t>Samaná</t>
  </si>
  <si>
    <t>San Cristobal</t>
  </si>
  <si>
    <t>San Juan</t>
  </si>
  <si>
    <t>San Pedro de Macorís</t>
  </si>
  <si>
    <t>Sanchez Ramírez</t>
  </si>
  <si>
    <t>Santiago</t>
  </si>
  <si>
    <t>Santiago Rodríguez</t>
  </si>
  <si>
    <t>Valverde</t>
  </si>
  <si>
    <t>Monseñor Nouel</t>
  </si>
  <si>
    <t>Monte Plata</t>
  </si>
  <si>
    <t>Hato Mayor</t>
  </si>
  <si>
    <t>San José de Ocoa</t>
  </si>
  <si>
    <t xml:space="preserve">Santo Domingo </t>
  </si>
  <si>
    <t>MINISTERIO DE HACIENDA Y ECONOMÍA</t>
  </si>
  <si>
    <t>Octubre 2024 y 2025</t>
  </si>
  <si>
    <t>DETALLE</t>
  </si>
  <si>
    <t>VARIACIÓN 2025/2024</t>
  </si>
  <si>
    <t>% PIB</t>
  </si>
  <si>
    <t>PERCIBIDO OCTUBRE</t>
  </si>
  <si>
    <t>PRESUPUESTO INICIAL</t>
  </si>
  <si>
    <t>PRESUPUESTO VIGENTE</t>
  </si>
  <si>
    <t>PERCIBIDO*</t>
  </si>
  <si>
    <t>% EJECUCION*</t>
  </si>
  <si>
    <t>ABS.</t>
  </si>
  <si>
    <t>REL.</t>
  </si>
  <si>
    <t>5 = (4/3)</t>
  </si>
  <si>
    <t>6 = (4 - 1)</t>
  </si>
  <si>
    <t>7 = (6/1)</t>
  </si>
  <si>
    <t>8= 4/PIB</t>
  </si>
  <si>
    <t>1.1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</si>
  <si>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</si>
  <si>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</si>
  <si>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</si>
  <si>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</si>
  <si>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</si>
  <si>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</si>
  <si>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</si>
  <si>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</si>
  <si>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</si>
  <si>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</si>
  <si>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</si>
  <si>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</si>
  <si>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</si>
  <si>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</si>
  <si>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1.1.4.1-Intereses</t>
  </si>
  <si>
    <t>1.1.4.2 - Rentas de la propiedad distinta de intereses</t>
  </si>
  <si>
    <t>1.1.6 - Transferencias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</si>
  <si>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</si>
  <si>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</si>
  <si>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</si>
  <si>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</si>
  <si>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</si>
  <si>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</si>
  <si>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</si>
  <si>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</si>
  <si>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t>Total de Ingresos con Donaciones</t>
  </si>
  <si>
    <r>
      <t xml:space="preserve">Notas: </t>
    </r>
    <r>
      <rPr>
        <sz val="12"/>
        <rFont val="Avenir Next LT Pro"/>
        <family val="2"/>
      </rPr>
      <t>*Cifras preliminares.</t>
    </r>
  </si>
  <si>
    <t xml:space="preserve">1. Se incluyen los Recursos de Captación Directa. </t>
  </si>
  <si>
    <t>2. Fecha de imputación al 31/10/2025// Fecha de registro al 07/11/2025</t>
  </si>
  <si>
    <t>3. Se utilizó el PIB del Panorama Macroeconómico actualizado al 26 de agosto del 2025, elaborado por el Ministerio de Economía Planificación y Desarrollo.</t>
  </si>
  <si>
    <t>4.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</si>
  <si>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r>
      <t xml:space="preserve">Fuente: </t>
    </r>
    <r>
      <rPr>
        <sz val="12"/>
        <rFont val="Avenir Next LT Pro"/>
        <family val="2"/>
      </rPr>
      <t>Sistema de Información de la Gestión Financiera (SIGEF).</t>
    </r>
  </si>
  <si>
    <t>1.Fecha de imputación al 31/07/2022 // Fecha de registro al 07/08/2022</t>
  </si>
  <si>
    <t>Ilustración 1. Figuras impositivas con mayor recaudación</t>
  </si>
  <si>
    <r>
      <t xml:space="preserve">Nota: </t>
    </r>
    <r>
      <rPr>
        <sz val="8"/>
        <color theme="1"/>
        <rFont val="Avenir Next LT Pro"/>
        <family val="2"/>
      </rPr>
      <t>*Cifras Preliminares.</t>
    </r>
  </si>
  <si>
    <r>
      <t xml:space="preserve">Fuente: </t>
    </r>
    <r>
      <rPr>
        <sz val="8"/>
        <color theme="1"/>
        <rFont val="Avenir Next LT Pro"/>
        <family val="2"/>
      </rPr>
      <t>Sistema de Información de la Gestión Financiera (SIGEF).</t>
    </r>
  </si>
  <si>
    <t xml:space="preserve">Tabla 2. Ingresos por Clasificación Económica </t>
  </si>
  <si>
    <t>Anexo 1. Ingresos por Clasificación Económica (Octubre 2025)</t>
  </si>
  <si>
    <t xml:space="preserve">Valores en Millones de RD$ </t>
  </si>
  <si>
    <t>(Título - Subtítulo - Grupo - Auxiliar)</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</si>
  <si>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</si>
  <si>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</si>
  <si>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</si>
  <si>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</si>
  <si>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</si>
  <si>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</si>
  <si>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</si>
  <si>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</si>
  <si>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</si>
  <si>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</si>
  <si>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</si>
  <si>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</si>
  <si>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</si>
  <si>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</si>
  <si>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</si>
  <si>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</si>
  <si>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</si>
  <si>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</si>
  <si>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</si>
  <si>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</si>
  <si>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</si>
  <si>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</si>
  <si>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</si>
  <si>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</si>
  <si>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</si>
  <si>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</si>
  <si>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</si>
  <si>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</si>
  <si>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</si>
  <si>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</si>
  <si>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</si>
  <si>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</si>
  <si>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</si>
  <si>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</si>
  <si>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</si>
  <si>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</si>
  <si>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</si>
  <si>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</si>
  <si>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</si>
  <si>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</si>
  <si>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</si>
  <si>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</si>
  <si>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</si>
  <si>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</si>
  <si>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</si>
  <si>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</si>
  <si>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</si>
  <si>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</si>
  <si>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</si>
  <si>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</si>
  <si>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</si>
  <si>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</si>
  <si>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</si>
  <si>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1.1.4.1.03-Impuesto sobre ventas condicionales de muebles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</si>
  <si>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</si>
  <si>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</si>
  <si>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</si>
  <si>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</si>
  <si>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</si>
  <si>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</si>
  <si>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</si>
  <si>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</si>
  <si>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</si>
  <si>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</si>
  <si>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</si>
  <si>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</si>
  <si>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</si>
  <si>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</si>
  <si>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</si>
  <si>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</si>
  <si>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</si>
  <si>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</si>
  <si>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</si>
  <si>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</si>
  <si>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</si>
  <si>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</si>
  <si>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</si>
  <si>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</si>
  <si>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</si>
  <si>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</si>
  <si>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</si>
  <si>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</si>
  <si>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</si>
  <si>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</si>
  <si>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1.1.4.3.10-Permiso sobre venta de medicinas</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</si>
  <si>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</si>
  <si>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</si>
  <si>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</si>
  <si>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</si>
  <si>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</si>
  <si>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</si>
  <si>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</si>
  <si>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</si>
  <si>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</si>
  <si>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</si>
  <si>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</si>
  <si>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</si>
  <si>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</si>
  <si>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</si>
  <si>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</si>
  <si>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</si>
  <si>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</si>
  <si>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</si>
  <si>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</si>
  <si>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</si>
  <si>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</si>
  <si>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</si>
  <si>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</si>
  <si>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</si>
  <si>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</si>
  <si>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</si>
  <si>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</si>
  <si>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</si>
  <si>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</si>
  <si>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1.1.2.4-Contribuciones no clasificables</t>
  </si>
  <si>
    <t>1.2.3.1.03-1 % Plan de construcciones (Ley 6-86) -Fondo Pensiones Trabajadores de la Construcción</t>
  </si>
  <si>
    <t>1.1.3-Ventas de bienes y servicios</t>
  </si>
  <si>
    <t>1.1.3.1-Ventas de establecimientos no de mercado</t>
  </si>
  <si>
    <t>1.5.1.1.01-Ventas de almonedas (pública subasta)</t>
  </si>
  <si>
    <t>1.5.1.1.02-Venta de medicamentos PROMESE</t>
  </si>
  <si>
    <t>1.5.1.1.03-Venta de gacetas oficiales</t>
  </si>
  <si>
    <t>1.5.1.1.05-Otras ventas de mercancías del gobierno central</t>
  </si>
  <si>
    <t>1.5.1.1.99-Otras ventas de mercancías</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</si>
  <si>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</si>
  <si>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</si>
  <si>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</si>
  <si>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</si>
  <si>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</si>
  <si>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1.5.1.2.47-Venta de servicios medioambientales</t>
  </si>
  <si>
    <t>1.5.1.2.99-Otras ventas de servicios</t>
  </si>
  <si>
    <t>1.1.3.3-Derechos administrativos</t>
  </si>
  <si>
    <t>1.5.1.3.01-Tasas judiciales sobre actos  expedidos por el Poder Judicial</t>
  </si>
  <si>
    <t>1.5.1.3.02-Tasa por expedición y renovación de pasaportes</t>
  </si>
  <si>
    <t>1.5.1.3.03-Tarjeta de turismo</t>
  </si>
  <si>
    <t>1.5.1.3.18-Certificaciones vida y costumbre</t>
  </si>
  <si>
    <t>1.5.1.4.01-Venta de sellos especiales para el Colegio de Abogados</t>
  </si>
  <si>
    <t>1.5.1.4.03-Impuesto sobre inscripciones en registro de tierra</t>
  </si>
  <si>
    <t>1.5.1.4.15-Contribución por costo confección placas exoneradas</t>
  </si>
  <si>
    <t>1.5.1.4.35-Otros registros contratos y cobros</t>
  </si>
  <si>
    <t>1.5.1.4.41-Retención a contratistas de obras públicas (supervisión de obras y otros)</t>
  </si>
  <si>
    <t>1.5.1.4.43-Margen de desarrollo del gas natural vehicular</t>
  </si>
  <si>
    <t>1.1.4-Rentas de la propiedad</t>
  </si>
  <si>
    <t>1.6.1.2.02-Intereses por colocación de inversiones financieras del mercado interno</t>
  </si>
  <si>
    <t>1.1.4.2-Rentas de la propiedad distinta de intereses</t>
  </si>
  <si>
    <t>1.6.1.1.01-Fondo Patrimonial de Empresas Reformadas (Fonper)</t>
  </si>
  <si>
    <t>1.6.1.1.02-Dividendos Banco de Reservas</t>
  </si>
  <si>
    <t>1.6.1.1.08-Dividendos termoeléctrica punta catalina</t>
  </si>
  <si>
    <t>1.6.1.3.01-Regalías netas de fundición minera</t>
  </si>
  <si>
    <t>1.6.1.3.02-Permisos para explotar yacimientos mineros</t>
  </si>
  <si>
    <t>1.6.1.3.03-Explotación yacimientos mineros</t>
  </si>
  <si>
    <t>1.6.1.3.04-Explotación Falconbridge</t>
  </si>
  <si>
    <t>1.6.1.3.05-Arrendamiento de solares</t>
  </si>
  <si>
    <t>1.6.1.5.01-Interés indemnizatorio de las regalías mineras en US$</t>
  </si>
  <si>
    <t>1.6.1.5.02-Recargos, multas y sanciones de las regalías  mineras en US$</t>
  </si>
  <si>
    <t>1.1.6-Transferencias y donaciones corrientes recibidas</t>
  </si>
  <si>
    <t>1.1.6.1-Transferencias del sector privado</t>
  </si>
  <si>
    <t>1.4.1.1.01-Zonas francas</t>
  </si>
  <si>
    <t>1.4.1.1.99-Otras</t>
  </si>
  <si>
    <t>1.1.6.2-Transferencias del sector público</t>
  </si>
  <si>
    <t>1.4.1.2.01-Del gobierno central</t>
  </si>
  <si>
    <t>1.4.1.3.01-De instituciones públicas descentralizadas y autónomas no financieras</t>
  </si>
  <si>
    <t>1.4.1.4.01-Transferencias corrientes recibidas de instituciones públicas de la seg. soc.</t>
  </si>
  <si>
    <t>1.4.1.8.01-Transferencias corrientes recibidas de empresas públicas no financieras nacionales</t>
  </si>
  <si>
    <t>1.4.1.9.01-Transferencias corrientes recibidas de instituciones públicas financieras no monetarias</t>
  </si>
  <si>
    <t>1.1.6.5-Donaciones corrientes</t>
  </si>
  <si>
    <t>1.3.1.1.01-Donaciones corrientes en dinero de gobiernos extranjeros</t>
  </si>
  <si>
    <t>1.3.1.2.01-Donaciones corrientes  en dinero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</si>
  <si>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</si>
  <si>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</si>
  <si>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</si>
  <si>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</si>
  <si>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</si>
  <si>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1.6.3.1.15-Multas por incautación</t>
  </si>
  <si>
    <t>1.1.9-Otros ingresos corrientes</t>
  </si>
  <si>
    <t>1.1.9.1-Otros ingresos corrientes</t>
  </si>
  <si>
    <t>1.6.4.1.01-Depósitos en exceso</t>
  </si>
  <si>
    <t>1.6.4.1.02-Miscelaneos</t>
  </si>
  <si>
    <t>1.6.4.1.04-Fianzas Judiciales y depósitos en consignación</t>
  </si>
  <si>
    <t>1.6.4.1.07-Ingresos por diferencial del gas licuado de petróleo</t>
  </si>
  <si>
    <t>1.6.4.1.09-Devolución de recursos a la CUT años anteriores</t>
  </si>
  <si>
    <t>1.6.4.1.10-Patrimonio público recuperado</t>
  </si>
  <si>
    <t>1.6.4.1.11-Ingresos por bienes extinguidos o decomisados</t>
  </si>
  <si>
    <t>1.6.4.1.99-Otros ingresos diversos</t>
  </si>
  <si>
    <t>1.9.3.1.01-Ingresos a especificar Tesorería Nacional</t>
  </si>
  <si>
    <t>1.2-Ingresos de capital</t>
  </si>
  <si>
    <t>1.2.1-Venta (disposición) de activos no financieros (a valores brutos)</t>
  </si>
  <si>
    <t>1.2.1.1-Venta de activos fijos</t>
  </si>
  <si>
    <t>1.7.1.4.01-Automóviles y camiones</t>
  </si>
  <si>
    <t>1.7.1.4.08-Otros equipos de transporte</t>
  </si>
  <si>
    <t>1.2.4-Transferencias de capital recibidas</t>
  </si>
  <si>
    <t>1.2.4.4-Donaciones de capital</t>
  </si>
  <si>
    <t>1.3.2.1.01-Donaciones de capital en dinero de gobiernos extranjeros</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</si>
  <si>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</si>
  <si>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</si>
  <si>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</si>
  <si>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</si>
  <si>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Total general</t>
  </si>
  <si>
    <t>2.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</si>
  <si>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Anexo 2. Distribución Geográfica de Proyectos de Inversión (Octubre 2025)</t>
  </si>
  <si>
    <t>PRESUPUESTO INICIAL (Ley 80-25)</t>
  </si>
  <si>
    <t>DEVENGADO</t>
  </si>
  <si>
    <t>Vars.</t>
  </si>
  <si>
    <t>(Región - Provincia - Función)</t>
  </si>
  <si>
    <t xml:space="preserve">Abs. </t>
  </si>
  <si>
    <t>Rel.</t>
  </si>
  <si>
    <t>01-REGION CIBAO NORTE</t>
  </si>
  <si>
    <t>09-ESPAILLAT</t>
  </si>
  <si>
    <t>1.3-Defensa nacional</t>
  </si>
  <si>
    <t>2.2-Agropecuaria, caza, pesca y silvicultura</t>
  </si>
  <si>
    <t>2.6-Transporte</t>
  </si>
  <si>
    <t>3.2-Protección de la biodiversidad y ordenación de desechos</t>
  </si>
  <si>
    <t>3.3-Cambio Climático</t>
  </si>
  <si>
    <t>4.1-Vivienda y servicios comunitarios</t>
  </si>
  <si>
    <t>4.3-Actividades deportivas, recreativas, culturales y religiosas</t>
  </si>
  <si>
    <t>4.4-Educación</t>
  </si>
  <si>
    <t>18-PUERTO PLATA</t>
  </si>
  <si>
    <t>1.1-Administración general</t>
  </si>
  <si>
    <t>1.4-Justicia, orden público y seguridad</t>
  </si>
  <si>
    <t>2.9-Otros servicios económicos</t>
  </si>
  <si>
    <t>3.1-Protección del aire, agua y suelo</t>
  </si>
  <si>
    <t>4.2-Salud</t>
  </si>
  <si>
    <t>25-SANTIAGO</t>
  </si>
  <si>
    <t>4.5-Protección social</t>
  </si>
  <si>
    <t>99-MULTIPROVINCIAL</t>
  </si>
  <si>
    <t>02-REGION CIBAO SUR</t>
  </si>
  <si>
    <t>13-LA VEGA</t>
  </si>
  <si>
    <t>24-SANCHEZ RAMIREZ</t>
  </si>
  <si>
    <t>28-MONSENOR NOUEL</t>
  </si>
  <si>
    <t>03-REGION CIBAO NORDESTE</t>
  </si>
  <si>
    <t>06-DUARTE</t>
  </si>
  <si>
    <t>14-MARIA TRINIDAD SANCHEZ</t>
  </si>
  <si>
    <t>19-HERMANAS MIRABAL</t>
  </si>
  <si>
    <t>20-SAMANA</t>
  </si>
  <si>
    <t>2.4-Energía y combustible</t>
  </si>
  <si>
    <t>04-REGION CIBAO NOROESTE</t>
  </si>
  <si>
    <t>05-DAJABON</t>
  </si>
  <si>
    <t>15-MONTE CRISTI</t>
  </si>
  <si>
    <t>26-SANTIAGO RODRIGUEZ</t>
  </si>
  <si>
    <t>27-VALVERDE</t>
  </si>
  <si>
    <t>05-REGION VALDESIA</t>
  </si>
  <si>
    <t>17-PERAVIA</t>
  </si>
  <si>
    <t>2.1-Asuntos económicos, comerciales y laborales</t>
  </si>
  <si>
    <t>21-SAN CRISTOBAL</t>
  </si>
  <si>
    <t>31-SAN JOSE DE OCOA</t>
  </si>
  <si>
    <t>06-REGION ENRIQUILLO</t>
  </si>
  <si>
    <t>03-BAHORUCO</t>
  </si>
  <si>
    <t>04-BARAHONA</t>
  </si>
  <si>
    <t>10-INDEPENDENCIA</t>
  </si>
  <si>
    <t>16-PEDERNALES</t>
  </si>
  <si>
    <t>2.5-Minería, manufactura y construcción</t>
  </si>
  <si>
    <t>07-REGION EL VALLE</t>
  </si>
  <si>
    <t>02-AZUA</t>
  </si>
  <si>
    <t>07-ELIAS PINA</t>
  </si>
  <si>
    <t>22-SAN JUAN</t>
  </si>
  <si>
    <t>08-REGION YUMA</t>
  </si>
  <si>
    <t>08-EL SEIBO</t>
  </si>
  <si>
    <t>11-LA ALTAGRACIA</t>
  </si>
  <si>
    <t>12-LA ROMANA</t>
  </si>
  <si>
    <t>09-REGION HIGUAMO</t>
  </si>
  <si>
    <t>23-SAN PEDRO DE MACORIS</t>
  </si>
  <si>
    <t>29-MONTE PLATA</t>
  </si>
  <si>
    <t>30-HATO MAYOR</t>
  </si>
  <si>
    <t>10-REGION OZAMA O METROPOLITANA</t>
  </si>
  <si>
    <t>01-DISTRITO NACIONAL</t>
  </si>
  <si>
    <t>32-SANTO DOMINGO</t>
  </si>
  <si>
    <t>2.7-Comunicaciones</t>
  </si>
  <si>
    <t>88-MULTIREGIONAL</t>
  </si>
  <si>
    <t>98-NACIONAL</t>
  </si>
  <si>
    <t>Anexo 3. Distribución por Programas (Octubre 2025)</t>
  </si>
  <si>
    <t>VIGENTE</t>
  </si>
  <si>
    <t>COMPROMISO</t>
  </si>
  <si>
    <t>PAGADO</t>
  </si>
  <si>
    <t>(Capítulo - Subcapítulo - Unidad Ejecutora - Programa)</t>
  </si>
  <si>
    <t>(Ley 80-25)</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</si>
  <si>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</si>
  <si>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</si>
  <si>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</si>
  <si>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</si>
  <si>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</si>
  <si>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</si>
  <si>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</si>
  <si>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</si>
  <si>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0201-PRESIDENCIA DE LA REPÚBLICA</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</si>
  <si>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</si>
  <si>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</si>
  <si>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</si>
  <si>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</si>
  <si>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</si>
  <si>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</si>
  <si>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</si>
  <si>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</si>
  <si>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</si>
  <si>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</si>
  <si>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</si>
  <si>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</si>
  <si>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</si>
  <si>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</si>
  <si>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</si>
  <si>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</si>
  <si>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</si>
  <si>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</si>
  <si>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publicidad y prensa gubernamental</t>
  </si>
  <si>
    <t>0032-DIRECCION DE ESTRATEGIA Y COMUNICACION GUBERNAMENTAL</t>
  </si>
  <si>
    <t>0033-ECO5RD</t>
  </si>
  <si>
    <t>26-Implementación de estrategias y acciones para la economía circular y gestión de residuos sólidos</t>
  </si>
  <si>
    <t>0034-DIRECCIÓN NACIONAL DE CONTROL DE DROGAS (DNCD)</t>
  </si>
  <si>
    <t>02-GABINETE DE LA POLÍTICA SOCIAL</t>
  </si>
  <si>
    <t>0001-GABINETE SOCIAL DE LA PRESIDENCIA</t>
  </si>
  <si>
    <t>12-Construcción, reconstrucción y mejoramiento de edificaciones</t>
  </si>
  <si>
    <t>12-Mantenimiento, seguridad y asistencia vial</t>
  </si>
  <si>
    <t>12-Protección social</t>
  </si>
  <si>
    <t>16-Fomento de la inclusión socioeconómica de adolescentes y jóvenes de 14 a 24 años en condición de vulnerabilidad</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</si>
  <si>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</si>
  <si>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</si>
  <si>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</si>
  <si>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</si>
  <si>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</si>
  <si>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</si>
  <si>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</si>
  <si>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</si>
  <si>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</si>
  <si>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</si>
  <si>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</si>
  <si>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</si>
  <si>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</si>
  <si>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</si>
  <si>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</si>
  <si>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</si>
  <si>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</si>
  <si>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</si>
  <si>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13-Atención y prevención de desastres</t>
  </si>
  <si>
    <t>0004-SERVICIO INTEGRAL DE EMERGENCIAS</t>
  </si>
  <si>
    <t>12-Servicio integral de emergencias</t>
  </si>
  <si>
    <t>0005-UNIDAD EJECUTORA PARA LA READECUACION DE BARRIOS  Y ENTORNOS (URBE)</t>
  </si>
  <si>
    <t>18-Desarrollo territorial y de comunidades</t>
  </si>
  <si>
    <t>0006-CENTRO DE OPERACIONES DE EMERGENCIAS (COE)</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</si>
  <si>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</si>
  <si>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</si>
  <si>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</si>
  <si>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</si>
  <si>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</si>
  <si>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</si>
  <si>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0202-MINISTERIO DE  INTERIOR Y POLICÍA</t>
  </si>
  <si>
    <t>01-MINISTERIO DE INTERIOR Y POLICIA</t>
  </si>
  <si>
    <t>0001-MINISTERIO DE INTERIOR Y POLICIA</t>
  </si>
  <si>
    <t>15-Gestión integral provincial</t>
  </si>
  <si>
    <t>50-Reducción de crímenes y delitos que afectan a la seguridad ciudadana</t>
  </si>
  <si>
    <t>0002-DIRECCIÓN GENERAL DE MIGRACIÓN</t>
  </si>
  <si>
    <t>12-Servicios de control y regulación migratoria</t>
  </si>
  <si>
    <t>0003-INSTITUTO NACIONAL DE MIGRACION</t>
  </si>
  <si>
    <t>14-Investigación, formación y capacitación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</si>
  <si>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</si>
  <si>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</si>
  <si>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</si>
  <si>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</si>
  <si>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</si>
  <si>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</si>
  <si>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</si>
  <si>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</si>
  <si>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</si>
  <si>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</si>
  <si>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</si>
  <si>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 SUPERIOR</t>
  </si>
  <si>
    <t>13-Formación y cultura de la P.N.</t>
  </si>
  <si>
    <t>0004-DIRECCION CENTRAL  DE  POLICIA DE TURISMO</t>
  </si>
  <si>
    <t>0005-DIRECCION GENERAL DE SEGURIDAD DE TRANSITO Y TRANSPORTE TERRESTRE (DIGESETT)</t>
  </si>
  <si>
    <t>12-Servicios de ordenamiento y asistencia del transporte terrestre</t>
  </si>
  <si>
    <t>0007-DIRECCION GENERAL DE LA RESERVA DE LA POLICIA NACIONAL</t>
  </si>
  <si>
    <t>14-Servicios de salud, seguridad y bienestar social de la P.N.</t>
  </si>
  <si>
    <t>0008-HOSPITAL GENERAL DOCENTE DE LA POLICIA NACIONAL</t>
  </si>
  <si>
    <t>0009-COMITÉ DE RETIRO DE LA POLICIA NACIONAL</t>
  </si>
  <si>
    <t>0203-MINISTERIO DE DEFENSA</t>
  </si>
  <si>
    <t>01-MINISTERIO DE DEFENSA</t>
  </si>
  <si>
    <t>0001-MINISTERIO DE DEFENSA</t>
  </si>
  <si>
    <t>0002-DIRECCION GENERAL DE ESCUELAS VOCACIONALES</t>
  </si>
  <si>
    <t>13-Educación y capacitación militar</t>
  </si>
  <si>
    <t>0003-DIRECCIÓN GENERAL DE COMUNIDADES FRONTERIZAS</t>
  </si>
  <si>
    <t>12-Servicios de salud y asistencia social</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</si>
  <si>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</si>
  <si>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</si>
  <si>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</si>
  <si>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</si>
  <si>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</si>
  <si>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</si>
  <si>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0009-ESCUELA DE GRADUADOS EN DERECHOS HUMANOS Y DERECHO INTERNACIONAL HUMANITARIO</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</si>
  <si>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</si>
  <si>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</si>
  <si>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</si>
  <si>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</si>
  <si>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</si>
  <si>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</si>
  <si>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</si>
  <si>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</si>
  <si>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</si>
  <si>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</si>
  <si>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0028-UNIVERSIDAD NACIONAL PARA LA DEFENSA GENERAL JUAN PABLO DUARTE Y DIEZ (UNADE)</t>
  </si>
  <si>
    <t>0030-SERVICIO NACIONAL DE PROTECCION AMBIENTAL</t>
  </si>
  <si>
    <t>0031-DIRECCIÓN GENERAL DE LA INDUSTRIA MILITAR DE LAS FUERZAS ARMADAS</t>
  </si>
  <si>
    <t>0032-CUERPO DE SEGURIDAD PRESIDENCIAL (CUSEP)</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</si>
  <si>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</si>
  <si>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</si>
  <si>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</si>
  <si>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</si>
  <si>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</si>
  <si>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</si>
  <si>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0004-PRIMER REGIMIENTO DE LA GUARDIA PRESIDENCIAL</t>
  </si>
  <si>
    <t>03-ARMADA DE LA REPUBLICA DOMINICANA</t>
  </si>
  <si>
    <t>0001-ARMADA DE LA REPUBLICA DOMINICANA</t>
  </si>
  <si>
    <t>11-Defensa naval</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</si>
  <si>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</si>
  <si>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</si>
  <si>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</si>
  <si>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</si>
  <si>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</si>
  <si>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</si>
  <si>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</si>
  <si>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</si>
  <si>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0204-MINISTERIO DE RELACIONES EXTERIORES</t>
  </si>
  <si>
    <t>01-MINISTERIO DE RELACIONES EXTERIORES</t>
  </si>
  <si>
    <t>0001-MINISTERIO DE RELACIONES EXTERIORES</t>
  </si>
  <si>
    <t>0002-DIRECCION GENERAL DE PASAPORTES</t>
  </si>
  <si>
    <t>12-Expedición, renovación y control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</si>
  <si>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</si>
  <si>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</si>
  <si>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</si>
  <si>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</si>
  <si>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</si>
  <si>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11-Aplicación de política exterior y fomento de las relaciones comerciales</t>
  </si>
  <si>
    <t>0205-MINISTERIO DE HACIENDA</t>
  </si>
  <si>
    <t>01-MINISTERIO DE HACIENDA</t>
  </si>
  <si>
    <t>0001-MINISTERIO DE HACIENDA</t>
  </si>
  <si>
    <t>19-Modernización de la administración financiera</t>
  </si>
  <si>
    <t>0002-DIRECCION NACIONAL DE CATASTRO</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</si>
  <si>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</si>
  <si>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</si>
  <si>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</si>
  <si>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</si>
  <si>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</si>
  <si>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0006-CENTRO DE CAPACITACIÓN EN POLITICA Y GESTION FISCAL</t>
  </si>
  <si>
    <t>0008-TESORERIA NACIONAL</t>
  </si>
  <si>
    <t>0009-DIRECCIÓN GENERAL DE CONTABILIDAD GUBERNAMENTAL</t>
  </si>
  <si>
    <t>17-Servicios de contabilidad gubernamental</t>
  </si>
  <si>
    <t>0010-DIRECCION GENERAL  DE PRESUPUESTO</t>
  </si>
  <si>
    <t>20-Gestión del sistema presupuestario dominicano</t>
  </si>
  <si>
    <t>0011-DIRECCION GENERAL DE CREDITO PUBLICO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</si>
  <si>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</si>
  <si>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</si>
  <si>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</si>
  <si>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</si>
  <si>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</si>
  <si>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</si>
  <si>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</si>
  <si>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</si>
  <si>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</si>
  <si>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</si>
  <si>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</si>
  <si>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</si>
  <si>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</si>
  <si>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</si>
  <si>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24-Alfabetización de estudiantes del primer ciclo del nivel primario</t>
  </si>
  <si>
    <t>46-Salud escolar</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</si>
  <si>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</si>
  <si>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</si>
  <si>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</si>
  <si>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</si>
  <si>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</si>
  <si>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</si>
  <si>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</si>
  <si>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</si>
  <si>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</si>
  <si>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</si>
  <si>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0011-CENTRO DE ATENCIÓN INTEGRAL PARA LA DISCAPACIDAD (CAID)</t>
  </si>
  <si>
    <t>0012-DIRECCION DE INFRAESTRUCTURA ESCOLAR</t>
  </si>
  <si>
    <t>17-Desarrollo en la infraestructura física de edificaciones para los servicios sociales</t>
  </si>
  <si>
    <t>0207-MINISTERIO DE SALUD PÚBLICA Y ASISTENCIA SOCIAL</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</si>
  <si>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</si>
  <si>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</si>
  <si>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</si>
  <si>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</si>
  <si>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</si>
  <si>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</si>
  <si>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</si>
  <si>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0007-CONSEJO NACIONAL PARA EL VIH SIDA</t>
  </si>
  <si>
    <t>0017-PROGRAMA DE MEDICAMENTOS ESENCIALES</t>
  </si>
  <si>
    <t>18-Provisión de medicamentos, insumos sanitarios y reactivos de laboratorio</t>
  </si>
  <si>
    <t>0032-DIRECCIÓN GENERAL DE MEDICAMENTOS, ALIMENTOS Y PRODUCTOS SANITARIOS (DIGEMAPS)</t>
  </si>
  <si>
    <t>0208-MINISTERIO DE DEPORTES Y RECREACIÓN</t>
  </si>
  <si>
    <t>01-MINISTERIO DE DEPORTES Y RECREACIÓN</t>
  </si>
  <si>
    <t>0001-MINISTERIO DE DEPORTES Y RECREACIÓN</t>
  </si>
  <si>
    <t>11-Construcción, reparación y mantenimiento de instalaciones deportivas</t>
  </si>
  <si>
    <t>11-Desarrollo de la vivienda y el hábitat</t>
  </si>
  <si>
    <t>11-Fomento y promoción turística</t>
  </si>
  <si>
    <t>11-Regulación, fiscalización y desarrollo de la minería metálica, no metálica y MAPE</t>
  </si>
  <si>
    <t>12-Apoyo y supervisión al deporte federado y alto rendimiento</t>
  </si>
  <si>
    <t>15-Fomento de la recreación, la actividad física y el deporte de tiempo libre</t>
  </si>
  <si>
    <t>0002-COMISIÓN HÍPICA NACIONAL</t>
  </si>
  <si>
    <t>0003-DIRECCION DEL COMISIONADO NACIONAL DE BEISBOL</t>
  </si>
  <si>
    <t>20-Fomento y apoyo al desarrollo y regulación del béisbol</t>
  </si>
  <si>
    <t>0209-MINISTERIO DE TRABAJO</t>
  </si>
  <si>
    <t>01-MINISTERIO DE TRABAJO</t>
  </si>
  <si>
    <t>0001-MINISTERIO DE TRABAJO</t>
  </si>
  <si>
    <t>21-Aumento del empleo</t>
  </si>
  <si>
    <t>0210-MINISTERIO DE AGRICULTURA</t>
  </si>
  <si>
    <t>01-MINISTERIO DE AGRICULTURA</t>
  </si>
  <si>
    <t>0001-MINISTERIO DE AGRICULTURA</t>
  </si>
  <si>
    <t>03-Actividades comunes a los programas 11 y 14</t>
  </si>
  <si>
    <t>11-Fomento de la producción agrícola</t>
  </si>
  <si>
    <t>12-Transferencia de tecnologías agropecuarias</t>
  </si>
  <si>
    <t>14-Inocuidad agroalimentaria y sanidad vegetal</t>
  </si>
  <si>
    <t>14-Planificación económica y social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</si>
  <si>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</si>
  <si>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</si>
  <si>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</si>
  <si>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</si>
  <si>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</si>
  <si>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</si>
  <si>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</si>
  <si>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0006-CONSEJO NACIONAL DE PRODUCCIÓN PECUARIA (CONAPROPE)</t>
  </si>
  <si>
    <t>0007-CONSEJO NACIONAL PARA LA REGLAMENTACIÓN Y FOMENTO DE LA INDUSTRIA LECHERA</t>
  </si>
  <si>
    <t>0211-MINISTERIO DE OBRAS PÚBLICAS Y COMUNICACIONES</t>
  </si>
  <si>
    <t>01-MINISTERIO DE OBRAS PUBLICAS Y COMUNICACIONES</t>
  </si>
  <si>
    <t>0001-MINISTERIO DE OBRAS PUBLICAS Y COMUNICACIONES</t>
  </si>
  <si>
    <t>11-Desarrollo de la infraestructura física de calles y avenidas</t>
  </si>
  <si>
    <t>13-Desarrollo en la infraestructura física de carreteras</t>
  </si>
  <si>
    <t>13-Fomento y desarrollo de infraestructuras turísticas</t>
  </si>
  <si>
    <t>14-Desarrollo en la infraestructura física de caminos vecinales</t>
  </si>
  <si>
    <t>15-Desarrollo en la infraestructura física de puentes</t>
  </si>
  <si>
    <t>16-Reconstrucción y Rehabilitación de Obras Hidráulicas y de Drenaje</t>
  </si>
  <si>
    <t>18-Desarrollo en la infraestructura física de muelles y puertos</t>
  </si>
  <si>
    <t>20-Reducción de vulnerabilidades en infraestructura ante la ocurrencia de desastres naturales</t>
  </si>
  <si>
    <t>0002-DIRECCION GENERAL DE EMBELLECIMIENTO DE CARRETERAS Y AVENIDAS DE CIRCUNV.</t>
  </si>
  <si>
    <t>22-Embellecimiento de avenidas y carreteras</t>
  </si>
  <si>
    <t>0003-OFICINA PARA EL REORDENAMIENTO DEL TRANSPORTE</t>
  </si>
  <si>
    <t>23-Acceso y uso adecuado del servicio de transporte</t>
  </si>
  <si>
    <t>0006-OFICINA NAC. DE EVALUACIÓN SÍSMICA Y VULNERABILIDAD DE INFRAESTRUCTURA</t>
  </si>
  <si>
    <t>0011-JUNTA DE AVIACIÓN CIVIL</t>
  </si>
  <si>
    <t>26-Reglamentación y supervisión del transporte aéreo</t>
  </si>
  <si>
    <t>0212-MINISTERIO DE INDUSTRIA, COMERCIO Y MIPYMES (MICM)</t>
  </si>
  <si>
    <t>01-MINISTERIO DE INDUSTRIA, COMERCIO Y MIPYMES (MICM)</t>
  </si>
  <si>
    <t>0001-MINISTERIO DE INDUSTRIA, COMERCIO y MIPYMES (MICM)</t>
  </si>
  <si>
    <t>17-Supervisión, regulación y fomento del comercio</t>
  </si>
  <si>
    <t>18-Fomento y desarrollo de la micro, pequeña y mediana empresa</t>
  </si>
  <si>
    <t>0007-INDUSTRIA NACIONAL DE LA AGUJA</t>
  </si>
  <si>
    <t>16-Fomento y desarrollo de la industria de la confección textil</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</si>
  <si>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</si>
  <si>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</si>
  <si>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</si>
  <si>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</si>
  <si>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</si>
  <si>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</si>
  <si>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12-Normalización y producción de estadísticas nacionales</t>
  </si>
  <si>
    <t>12-Supervisión y regulación de los servicios turísticos</t>
  </si>
  <si>
    <t>0002-COMITE EJECUTOR DE INFRAESTRUCTA EN ZONAS TURISTICAS (CEIZTUR)</t>
  </si>
  <si>
    <t>0214-PROCURADURÍA GENERAL DE LA REPÚBLICA</t>
  </si>
  <si>
    <t>01-PROCURADURIA GENERAL DE LA REPUBLICA</t>
  </si>
  <si>
    <t>0001-PROCURADURIA GENERAL DE LA REPUBLICA DOMINICANA</t>
  </si>
  <si>
    <t>12-Coordinación y funcionamiento del Sistema Penitenciario Dominicano</t>
  </si>
  <si>
    <t>0215-MINISTERIO DE LA MUJER</t>
  </si>
  <si>
    <t>01-MINISTERIO DE LA  MUJER</t>
  </si>
  <si>
    <t>0001-MINISTERIO DE LA MUJER</t>
  </si>
  <si>
    <t>13-Prevención y atención a la violencia de género e intrafamiliar</t>
  </si>
  <si>
    <t>15-Promoción de los derechos integrales de la mujer</t>
  </si>
  <si>
    <t>0216-MINISTERIO DE CULTURA</t>
  </si>
  <si>
    <t>01-MINISTERIO DE CULTURA</t>
  </si>
  <si>
    <t>0001-MINISTERIO DE CULTURA</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</si>
  <si>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</si>
  <si>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</si>
  <si>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</si>
  <si>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</si>
  <si>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</si>
  <si>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</si>
  <si>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</si>
  <si>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</si>
  <si>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</si>
  <si>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11-Desarrollo integral de la juventud</t>
  </si>
  <si>
    <t>0218-MINISTERIO DE MEDIO AMBIENTE Y RECURSOS NATURALES</t>
  </si>
  <si>
    <t>01-MINISTERIO DE MEDIO AMBIENTE Y REC. NAT.</t>
  </si>
  <si>
    <t>0001-MINISTERIO  DE MEDIO AMBIENTE Y RECURSOS NATURALES</t>
  </si>
  <si>
    <t>03-Actividades comunes a los programas del 11 al 15</t>
  </si>
  <si>
    <t>12-Manejo sostenible de los recursos forestales</t>
  </si>
  <si>
    <t>13-Manejo sostenible de recursos no renovables, de los suelos y las aguas</t>
  </si>
  <si>
    <t>14-Gestión sostenible de los recursos costeros y marinos</t>
  </si>
  <si>
    <t>15-Prevención y control de la calidad ambiental</t>
  </si>
  <si>
    <t>17-Transversalización del cambio climático en las políticas nacionales</t>
  </si>
  <si>
    <t>0007-UNIDAD TÉCNICA EJECUTORA DE PROYECTOS DE DESARROLLO AGROFORESTAL</t>
  </si>
  <si>
    <t>0219-MINISTERIO DE EDUCACIÓN SUPERIOR CIENCIA Y TECNOLOGÍA</t>
  </si>
  <si>
    <t>01-MINISTERIO DE EDUCACION SUPERIOR CIENCIA Y TECNOLOGIA</t>
  </si>
  <si>
    <t>0001-MINISTERIO DE EDUCACION SUPERIOR, CIENCIA Y TECNOLOGIA</t>
  </si>
  <si>
    <t>0002-INSTITUTO TECNOLÓGICO DE LAS AMÉRICAS</t>
  </si>
  <si>
    <t>12-Fomento y desarrollo de la ciencia y la tecnología</t>
  </si>
  <si>
    <t>0003-INSTITUTO TECNICO SUPERIOR COMUNITARIO</t>
  </si>
  <si>
    <t>11-Fomento y desarrollo de la educación superior</t>
  </si>
  <si>
    <t>0004-COMISION INTERNACIONAL ASESORA CIENCIA Y TECNOLOGIA</t>
  </si>
  <si>
    <t>0220-MINISTERIO DE ECONOMÍA, PLANIFICACIÓN Y DESARROLLO</t>
  </si>
  <si>
    <t>01-MINISTERIO DE ECONOMIA, PLANIFICACION Y DESARROLLO</t>
  </si>
  <si>
    <t>0001-MINISTERIO DE ECONOMIA, PLANIFICACION Y DESARROLLO</t>
  </si>
  <si>
    <t>16-Coordinación de la cooperación internacional</t>
  </si>
  <si>
    <t>18-Ordenamiento territorial y desarrollo regional</t>
  </si>
  <si>
    <t>0005-DIRECCION GENERAL DE COOPERACION MULTILATERAL</t>
  </si>
  <si>
    <t>0009-OFICINA NACIONAL DE ESTADISTICAS</t>
  </si>
  <si>
    <t>0017-GOBERNACION DEL EDIFICIO DE OFICINAS GUBERNAMENTALES</t>
  </si>
  <si>
    <t>0018-SISTEMA ÚNICO DE BENEFICIARIOS</t>
  </si>
  <si>
    <t>0221-MINISTERIO DE ADMINISTRACIÓN PÚBLICA</t>
  </si>
  <si>
    <t>01-MINISTERIO DE ADMINISTRACION PUBLICA (MAP)</t>
  </si>
  <si>
    <t>0001-MINISTERIO DE ADMINISTRACION PUBLICA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</si>
  <si>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</si>
  <si>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</si>
  <si>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</si>
  <si>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</si>
  <si>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</si>
  <si>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</si>
  <si>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</si>
  <si>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12-Regulación y desarrollo energético</t>
  </si>
  <si>
    <t>0002-DIRECCION GENERAL DE MINERIA</t>
  </si>
  <si>
    <t>0223-MINISTERIO DE LA VIVIENDA, HABITAT Y EDIFICACIONES (MIVHED)</t>
  </si>
  <si>
    <t>01-MINISTERIO DE LA VIVIENDA, HABITAT Y EDIFICACIONES (MIVHED)</t>
  </si>
  <si>
    <t>0001-MINISTERIO DE LA VIVIENDA, HABITAT Y EDIFICACIONES (MIVHED)</t>
  </si>
  <si>
    <t>0301-PODER JUDICIAL</t>
  </si>
  <si>
    <t>01-PODER JUDICIAL</t>
  </si>
  <si>
    <t>0001-CONSEJO DEL PODER JUDICIAL</t>
  </si>
  <si>
    <t>0401-JUNTA CENTRAL ELECTORAL</t>
  </si>
  <si>
    <t>01-JUNTA CENTRAL ELECTORAL</t>
  </si>
  <si>
    <t>0001-JUNTA CENTRAL ELECTORAL</t>
  </si>
  <si>
    <t>0402-CÁMARA DE CUENTAS</t>
  </si>
  <si>
    <t>01-CAMARA DE CUENTAS</t>
  </si>
  <si>
    <t>0001-CAMARA DE CUENTAS DE LA REPUBLICA DOMINICANA</t>
  </si>
  <si>
    <t>0403-TRIBUNAL CONSTITUCIONAL</t>
  </si>
  <si>
    <t>01-TRIBUNAL CONSTITUCIONAL</t>
  </si>
  <si>
    <t>0001-TRIBUNAL CONSTITUCIONAL</t>
  </si>
  <si>
    <t>0404-DEFENSOR DEL PUEBLO</t>
  </si>
  <si>
    <t>01-DEFENSOR DEL PUEBLO</t>
  </si>
  <si>
    <t>0001-DEFENSOR DEL PUEBLO</t>
  </si>
  <si>
    <t>0405-TRIBUNAL SUPERIOR  ELECTORAL ( TSE)</t>
  </si>
  <si>
    <t>01-TRIBUNAL SUPERIOR  ELECTORAL ( TSE)</t>
  </si>
  <si>
    <t>0001-TRIBUNAL SUPERIOR  ELECTORAL TSE</t>
  </si>
  <si>
    <t>11-Administración de justicia y derechos Electorales</t>
  </si>
  <si>
    <t>0406-OFICINA NACIONAL DE DEFENSA PUBLICA</t>
  </si>
  <si>
    <t>01-OFICINA NACIONAL DE DEFENSA PUBLICA</t>
  </si>
  <si>
    <t>0001-OFICINA NACIONAL DE DEFENSA PUBLICA</t>
  </si>
  <si>
    <t>0998-ADMINISTRACION DE DEUDA PUBLICA Y ACTIVOS FINANCIEROS</t>
  </si>
  <si>
    <t>01-DEUDA PUBLICA Y OTRAS OPERACIONES FINANCIERAS</t>
  </si>
  <si>
    <t>0001-MINISTERIO  DE HACIENDA (DEUDA PUBLICA)</t>
  </si>
  <si>
    <t>96-Deuda pública y otras operaciones financieras</t>
  </si>
  <si>
    <t>0999-ADMINISTRACION DE OBLIGACIONES DEL TESORO NACIONAL</t>
  </si>
  <si>
    <t>01-ADM. DE OBLIGACIONES DEL TESORO</t>
  </si>
  <si>
    <t>0001-MINISTERIO DE HACIENDA (OBLIGACIONES DEL TESORO)</t>
  </si>
  <si>
    <t>11-Pago Energia No Cortable</t>
  </si>
  <si>
    <t>97-Subsidios del Estado</t>
  </si>
  <si>
    <t>Anexo 4. Ejecución por Clasificación Funcional (Octubre 2025)</t>
  </si>
  <si>
    <t>(Finalidad-Función-Subfunción)</t>
  </si>
  <si>
    <t>1-SERVICIOS  GENERALES</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</si>
  <si>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</si>
  <si>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</si>
  <si>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</si>
  <si>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</si>
  <si>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</si>
  <si>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</si>
  <si>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1.2-Relaciones internacionales</t>
  </si>
  <si>
    <t>1.2.01-Relaciones internacionales desde oficinas en el país</t>
  </si>
  <si>
    <t>1.2.02-Relaciones internacionales desde oficinas en el exterior</t>
  </si>
  <si>
    <t>1.3.01-Defensa militar</t>
  </si>
  <si>
    <t>1.3.03-Defensa civil</t>
  </si>
  <si>
    <t>1.3.06-Reducción del riesgo de desastres no climáticos</t>
  </si>
  <si>
    <t>1.3.98-Investigación y desarrollo para la defensa militar, civil y gestión de riesgos de desastres no climáticos</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</si>
  <si>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</si>
  <si>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</si>
  <si>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</si>
  <si>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</si>
  <si>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</si>
  <si>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</si>
  <si>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</si>
  <si>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2-SERVICIOS ECONÓMICOS</t>
  </si>
  <si>
    <t>2.1.01-Asuntos económicos y regulación del comercio</t>
  </si>
  <si>
    <t>2.1.02-Asuntos laborales generales</t>
  </si>
  <si>
    <t>2.1.03-Asuntos laborales para fortalecer la autonomía económica de las mujeres</t>
  </si>
  <si>
    <t>2.2.01-Agropecuaria</t>
  </si>
  <si>
    <t>2.2.02-Caza y pesca</t>
  </si>
  <si>
    <t>2.2.04-Conservación, ampliación y explotación racionalizada de reservas forestales.</t>
  </si>
  <si>
    <t>2.2.06-Gestión o apoyo de labores de reforestación</t>
  </si>
  <si>
    <t>2.2.99-Planificación, gestión y supervisión agropecuaria, caza, pesca y silvicultura</t>
  </si>
  <si>
    <t>2.3-Riego</t>
  </si>
  <si>
    <t>2.3.01-Riego</t>
  </si>
  <si>
    <t>2.4.03-Combustible</t>
  </si>
  <si>
    <t>2.4.04-Energía eléctrica de fuentes termoeléctricas</t>
  </si>
  <si>
    <t>2.4.08-Energía eléctrica de fuentes nucleares</t>
  </si>
  <si>
    <t>2.4.09-Conservación, aprovechamiento y explotación racionalizada de fuentes de electricidad</t>
  </si>
  <si>
    <t>2.5.01-Extracción de recursos minerales</t>
  </si>
  <si>
    <t>2.5.02-Manufacturas</t>
  </si>
  <si>
    <t>2.6.01-Transporte por carretera</t>
  </si>
  <si>
    <t>2.6.02-Transporte por agua</t>
  </si>
  <si>
    <t>2.6.03-Transporte por ferrocarril</t>
  </si>
  <si>
    <t>2.6.04-Transporte aéreo</t>
  </si>
  <si>
    <t>2.6.99-Planificación, gestión y supervisión del transporte</t>
  </si>
  <si>
    <t>2.7.01-Comunicaciones</t>
  </si>
  <si>
    <t>2.8-Banca y seguros</t>
  </si>
  <si>
    <t>2.8.02-Operación de la banca y del sector seguros</t>
  </si>
  <si>
    <t>2.9.01-Comercio de distribución almacenamiento y depósito</t>
  </si>
  <si>
    <t>2.9.02-Hoteles y restaurantes</t>
  </si>
  <si>
    <t>2.9.03-Turismo</t>
  </si>
  <si>
    <t>2.9.98-Investigación y desarrollo relacionados con los servicios económicos</t>
  </si>
  <si>
    <t>3-PROTECCIÓN DEL MEDIO AMBIENTE</t>
  </si>
  <si>
    <t>3.1.01-Reducción de la contaminación</t>
  </si>
  <si>
    <t>3.1.02-Administración del agua</t>
  </si>
  <si>
    <t>3.1.03-Ordenación de aguas residuales, drenaje y alcantarillado</t>
  </si>
  <si>
    <t>3.1.04-Protección del suelo contra la erosión y otras formas de degradación física</t>
  </si>
  <si>
    <t>3.2.02-Ordenación de desechos</t>
  </si>
  <si>
    <t>3.2.03-Acceso y participación de los beneficios de la biodiversidad</t>
  </si>
  <si>
    <t>3.2.04-Conciencia y conocimiento de la biodiversidad</t>
  </si>
  <si>
    <t>3.2.05-Bioseguridad</t>
  </si>
  <si>
    <t>3.2.06-Economía verde</t>
  </si>
  <si>
    <t>3.2.07-Biodiversidad y planificación del desarrollo</t>
  </si>
  <si>
    <t>3.2.08-Gestión de la contaminación</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</si>
  <si>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</si>
  <si>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</si>
  <si>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</si>
  <si>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</si>
  <si>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</si>
  <si>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</si>
  <si>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</si>
  <si>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</si>
  <si>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</si>
  <si>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</si>
  <si>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</si>
  <si>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</si>
  <si>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</si>
  <si>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</si>
  <si>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</si>
  <si>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4-SERVICIOS SOCIALES</t>
  </si>
  <si>
    <t>4.1.01-Urbanización y servicios comunitarios</t>
  </si>
  <si>
    <t>4.1.02-Desarrollo comunitario</t>
  </si>
  <si>
    <t>4.1.03-Abastecimiento de agua potable</t>
  </si>
  <si>
    <t>4.1.99-Planificación, gestión y supervisión de vivienda y servicios comunitarios</t>
  </si>
  <si>
    <t>4.2.01-Servicios para pacientes externos</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</si>
  <si>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</si>
  <si>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</si>
  <si>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</si>
  <si>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</si>
  <si>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</si>
  <si>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4.3.01-Deportes de alto rendimiento</t>
  </si>
  <si>
    <t>4.3.02-Servicios recreativos y deportivos</t>
  </si>
  <si>
    <t>4.3.03-Servicios culturales</t>
  </si>
  <si>
    <t>4.3.04-Servicios de radio, televisión y servicios editoriales</t>
  </si>
  <si>
    <t>4.3.05-Servicios religiosos y otros servicios comunitarios religiosos</t>
  </si>
  <si>
    <t>4.3.99-Planificación, gestión y supervisión de las actividades deportivas, recreativas, culturales y religiosas</t>
  </si>
  <si>
    <t>4.4.01-Educación inicial</t>
  </si>
  <si>
    <t>4.4.02-Educación primaria</t>
  </si>
  <si>
    <t>4.4.03-Educación secundaria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</si>
  <si>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</si>
  <si>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</si>
  <si>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</si>
  <si>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</si>
  <si>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</si>
  <si>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</si>
  <si>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</si>
  <si>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</si>
  <si>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</si>
  <si>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4.5.05-Familia e hijos</t>
  </si>
  <si>
    <t>4.5.06-Desempleo</t>
  </si>
  <si>
    <t>4.5.07-Vivienda social</t>
  </si>
  <si>
    <t>4.5.09-Juventud</t>
  </si>
  <si>
    <t>4.5.10-Asistencia social</t>
  </si>
  <si>
    <t>4.5.98-Investigación y desarrollo relacionado con la protección social</t>
  </si>
  <si>
    <t>4.5.99-Planificación, gestión y supervisión de la protección social</t>
  </si>
  <si>
    <t>4.6-Equidad de género</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</si>
  <si>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</si>
  <si>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</si>
  <si>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</si>
  <si>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</si>
  <si>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</si>
  <si>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</si>
  <si>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</si>
  <si>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r>
      <t xml:space="preserve">Fuente: </t>
    </r>
    <r>
      <rPr>
        <sz val="12"/>
        <color theme="1"/>
        <rFont val="Avenir Next LT Pro"/>
        <family val="2"/>
      </rPr>
      <t>Sistema de Información de la Gestión Financiera (SIGEF).</t>
    </r>
  </si>
  <si>
    <t>1. Fecha de recaudación al 31/10/2025// Fecha de registro al 07/11/2025.</t>
  </si>
  <si>
    <r>
      <t xml:space="preserve">Notas: </t>
    </r>
    <r>
      <rPr>
        <sz val="12"/>
        <color rgb="FF000000"/>
        <rFont val="Avenir Next LT Pro"/>
        <family val="2"/>
      </rPr>
      <t>*Cifras preliminares.</t>
    </r>
  </si>
  <si>
    <t xml:space="preserve">Total </t>
  </si>
  <si>
    <t xml:space="preserve"> </t>
  </si>
  <si>
    <t>PRESUPUESTO DEVENGADO</t>
  </si>
  <si>
    <t>Detalle</t>
  </si>
  <si>
    <t>Tabla 6. Gastos para reducir la brecha de género según clasificador funcional</t>
  </si>
  <si>
    <t>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</si>
  <si>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2. Para el PIB 2025 se utilizó el PIB del Panorama Macroeconómico actualizado al 26 de agosto de 2025, elaborado por el Ministerio de Hacienda y Economía.</t>
  </si>
  <si>
    <t>1. Fecha de recaudación al 31/10/2025// Fecha de registro al 07/11/2025</t>
  </si>
  <si>
    <t>3.2.98-Investigación y desarrollo relacionado con la protección del medio ambiente</t>
  </si>
  <si>
    <t>2.2.04-Conservación, ampliación y explotación racionalizada de reservas forestales</t>
  </si>
  <si>
    <t>1-SERVICIOS GENERALES</t>
  </si>
  <si>
    <t>7 = (3/PIB)</t>
  </si>
  <si>
    <t>6=4-5</t>
  </si>
  <si>
    <t>INCIDENCIA NETA</t>
  </si>
  <si>
    <t>INCIDENCIA NEGATIVA</t>
  </si>
  <si>
    <t>INCIDENCIA POSITIVA</t>
  </si>
  <si>
    <t>EJECUCIÓN
% PIB</t>
  </si>
  <si>
    <t>Tabla 7. Incidencia del gasto del Gobierno Central en el cambio climático</t>
  </si>
  <si>
    <t xml:space="preserve">Tabla 5. Clasificador Funcional del gasto del Gobierno Central </t>
  </si>
  <si>
    <t>Octubre  2025</t>
  </si>
  <si>
    <t>DEVENGADO OCTUBRE</t>
  </si>
  <si>
    <t>OCTUBRE</t>
  </si>
  <si>
    <t>VARIACION 2025/2024</t>
  </si>
  <si>
    <t>EJECUCION % PIB</t>
  </si>
  <si>
    <t>COMPROMETIDO</t>
  </si>
  <si>
    <t>7= (5-1)</t>
  </si>
  <si>
    <t>8= (7/1)</t>
  </si>
  <si>
    <t>9= (5/PIB)</t>
  </si>
  <si>
    <t xml:space="preserve">PIB Nominal </t>
  </si>
  <si>
    <t>1. Fecha de imputación al 31/10/2025 // Fecha de registro al 07/11/2025.</t>
  </si>
  <si>
    <t>2. Se utilizó el PIB del Panorama Macroeconómico actualizado al 26 de agosto del 2025, elaborado por el Ministerio de Hacienda y Economía.</t>
  </si>
  <si>
    <t>Ilustración 6. Composición del Gasto del Gobierno Central por Finalidad</t>
  </si>
  <si>
    <t>Octubre 2025</t>
  </si>
  <si>
    <t>Valores en millones de RD$</t>
  </si>
  <si>
    <t>Notas:</t>
  </si>
  <si>
    <t>Cifras preliminares.</t>
  </si>
  <si>
    <r>
      <rPr>
        <b/>
        <sz val="8"/>
        <color rgb="FF000000"/>
        <rFont val="Avenir Next LT Pro"/>
        <family val="2"/>
      </rPr>
      <t>Fuente:</t>
    </r>
    <r>
      <rPr>
        <sz val="8"/>
        <color indexed="8"/>
        <rFont val="Avenir Next LT Pro"/>
        <family val="2"/>
      </rPr>
      <t xml:space="preserve"> Sistema de Información de la Gestión Financiera (SIGEF).</t>
    </r>
  </si>
  <si>
    <t>3. Se utilizó el PIB del Panorama Macroeconómico actualizado al 26 de agosto de 2025, elaborado por el Ministerio de Hacienda y Economía.</t>
  </si>
  <si>
    <t>TOTAL</t>
  </si>
  <si>
    <t>2.2.8 - Gastos de capital, reserva presupuestaria</t>
  </si>
  <si>
    <t>2.2.6.7 - Otras transferencias de capital</t>
  </si>
  <si>
    <t>2.2.6.2 - Transferencias de capital al sector público</t>
  </si>
  <si>
    <t>2.2.6.1 - Transferencias de capital al sector privado</t>
  </si>
  <si>
    <t>2.2.6 - Transferencias de capital</t>
  </si>
  <si>
    <t>2.2.5 - Activos no producidos</t>
  </si>
  <si>
    <t>2.2.4 - Objetos de valor</t>
  </si>
  <si>
    <t>2.2.2 - Activos fijos (formación bruta de capital fijo)</t>
  </si>
  <si>
    <t>2.2.1 - Construcciones en proceso</t>
  </si>
  <si>
    <t>2.1.9 - Otros gastos corrientes</t>
  </si>
  <si>
    <t>2.1.6.4 - Transferencias a otras instituciones públicas</t>
  </si>
  <si>
    <t>2.1.6.3 - Transferencia al sector externo</t>
  </si>
  <si>
    <t>2.1.6.2 - Transferencias al sector público</t>
  </si>
  <si>
    <t>2.1.6.1 - Transferencias al sector privado</t>
  </si>
  <si>
    <t>2.1.6 - Transferencias corrientes</t>
  </si>
  <si>
    <t>2.1.5 - Subvenciones otorgadas a empresas</t>
  </si>
  <si>
    <t>2.1.3 - Prestaciones de la seguridad social</t>
  </si>
  <si>
    <t>2.1.2 - Gastos de consumo</t>
  </si>
  <si>
    <t>10= (5/PIB)</t>
  </si>
  <si>
    <t>9= 8/1</t>
  </si>
  <si>
    <t>8 = (5-1)</t>
  </si>
  <si>
    <t>7= (5/3)</t>
  </si>
  <si>
    <t>% EJECUCION</t>
  </si>
  <si>
    <r>
      <t>PAGADO</t>
    </r>
    <r>
      <rPr>
        <b/>
        <vertAlign val="superscript"/>
        <sz val="16"/>
        <color theme="0"/>
        <rFont val="Avenir Next LT Pro"/>
        <family val="2"/>
      </rPr>
      <t>*</t>
    </r>
  </si>
  <si>
    <r>
      <t>DEVENGADO</t>
    </r>
    <r>
      <rPr>
        <b/>
        <vertAlign val="superscript"/>
        <sz val="16"/>
        <color theme="0"/>
        <rFont val="Avenir Next LT Pro"/>
        <family val="2"/>
      </rPr>
      <t>*</t>
    </r>
  </si>
  <si>
    <r>
      <t>COMPROMETIDO</t>
    </r>
    <r>
      <rPr>
        <b/>
        <vertAlign val="superscript"/>
        <sz val="16"/>
        <color theme="0"/>
        <rFont val="Avenir Next LT Pro"/>
        <family val="2"/>
      </rPr>
      <t>*</t>
    </r>
  </si>
  <si>
    <t>Octubre</t>
  </si>
  <si>
    <t>DEVENGADO Octubre</t>
  </si>
  <si>
    <t>VARIACIÓN 2024/2025</t>
  </si>
  <si>
    <t>Tabla 3. Gastos del Gobierno Central por Clasificación Económica (Octubre 2024 y 2025)</t>
  </si>
  <si>
    <t>Ilustración 2. Transferencias Corrientes del Gobierno Central</t>
  </si>
  <si>
    <t>Ilustración 3. Transferencias de Capital del Gobierno Central</t>
  </si>
  <si>
    <t>Ilustración 4. Top 3 Instituciones con Mayor Ejecución de Gastos - Octubre 2025</t>
  </si>
  <si>
    <r>
      <t xml:space="preserve">Notas: </t>
    </r>
    <r>
      <rPr>
        <sz val="11"/>
        <color theme="1"/>
        <rFont val="Avenir Next LT Pro"/>
        <family val="2"/>
      </rPr>
      <t>*Cifras preliminares.</t>
    </r>
  </si>
  <si>
    <t>1.Fecha de imputación al 31/10/2025 // Fecha de registro al 07/11/2025</t>
  </si>
  <si>
    <t>Tabla 4. Gastos de Gobierno Central por Clasificación Institucional (Octubre 2024 vs 2025)</t>
  </si>
  <si>
    <t>PAGADO*</t>
  </si>
  <si>
    <t>7 = (4-1)</t>
  </si>
  <si>
    <t>8 = (6/1)</t>
  </si>
  <si>
    <t>9 = (4/PIB)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</si>
  <si>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</si>
  <si>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</si>
  <si>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</si>
  <si>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</si>
  <si>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</si>
  <si>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</si>
  <si>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</si>
  <si>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</si>
  <si>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</si>
  <si>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</si>
  <si>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</si>
  <si>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</si>
  <si>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</si>
  <si>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</si>
  <si>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</si>
  <si>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</si>
  <si>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</si>
  <si>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</si>
  <si>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</si>
  <si>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</si>
  <si>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</si>
  <si>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</si>
  <si>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</si>
  <si>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</si>
  <si>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</si>
  <si>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</si>
  <si>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</si>
  <si>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</si>
  <si>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</si>
  <si>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</si>
  <si>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</si>
  <si>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</si>
  <si>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</si>
  <si>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</si>
  <si>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</si>
  <si>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0406-OFICINA NACIONAL DE DEFENSA PÚBLICA</t>
  </si>
  <si>
    <t>OTROS</t>
  </si>
  <si>
    <t>0998 - ADMINISTRACIÓN DE DEUDA PÚBLICA Y ACTIVOS FINANCIEROS</t>
  </si>
  <si>
    <t>0999 - ADMINISTRACIÓN DE OBLIGACIONES DEL TESORO NACIONAL</t>
  </si>
  <si>
    <t xml:space="preserve">2. Se utilizó el PIB del Panorama Macroeconómico actualizado al 26 de agosto del 2025, elaborado por el Ministerio de Hacienda y Economía </t>
  </si>
  <si>
    <t>Ilustración 5. Proyectos de Inversión Pública por funciones</t>
  </si>
  <si>
    <r>
      <rPr>
        <b/>
        <sz val="11"/>
        <color theme="1"/>
        <rFont val="Aptos Narrow"/>
        <family val="2"/>
        <scheme val="minor"/>
      </rPr>
      <t>Nota:</t>
    </r>
    <r>
      <rPr>
        <sz val="11"/>
        <color theme="1"/>
        <rFont val="Aptos Narrow"/>
        <family val="2"/>
        <scheme val="minor"/>
      </rPr>
      <t xml:space="preserve"> Se excluye la inversión pública multiprovincial</t>
    </r>
  </si>
  <si>
    <t>Mapa 1. Inversión Pública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</si>
</sst>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
    <numFmt numFmtId="166" formatCode="_(* #,##0.0_);_(* \(#,##0.0\);_(* &quot;-&quot;??_);_(@_)"/>
    <numFmt numFmtId="167" formatCode="#,##0.0,,"/>
    <numFmt numFmtId="168" formatCode="#,##0.0,,_);\(#,##0.0,,\)"/>
    <numFmt numFmtId="169" formatCode="#,###.0,,"/>
    <numFmt numFmtId="170" formatCode="0.0000%"/>
    <numFmt numFmtId="171" formatCode="0.000%"/>
    <numFmt numFmtId="172" formatCode="#,##0.0_);\(#,##0.0\)"/>
    <numFmt numFmtId="173" formatCode="#,##0.00000_);\(#,##0.00000\)"/>
  </numFmts>
  <fonts count="6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indexed="8"/>
      <name val="Aptos Narrow"/>
      <family val="2"/>
      <scheme val="minor"/>
    </font>
    <font>
      <sz val="11"/>
      <color indexed="8"/>
      <name val="Avenir Next LT Pro"/>
      <family val="2"/>
    </font>
    <font>
      <sz val="11"/>
      <color theme="1"/>
      <name val="Avenir Next LT Pro"/>
      <family val="2"/>
    </font>
    <font>
      <b/>
      <sz val="16"/>
      <name val="Avenir Next LT Pro"/>
      <family val="2"/>
    </font>
    <font>
      <sz val="16"/>
      <name val="Avenir Next LT Pro"/>
      <family val="2"/>
    </font>
    <font>
      <b/>
      <sz val="11"/>
      <color indexed="8"/>
      <name val="Avenir Next LT Pro"/>
      <family val="2"/>
    </font>
    <font>
      <b/>
      <sz val="14"/>
      <color theme="1"/>
      <name val="Avenir Next LT Pro"/>
      <family val="2"/>
    </font>
    <font>
      <b/>
      <sz val="18"/>
      <color theme="1"/>
      <name val="Avenir Next LT Pro"/>
      <family val="2"/>
    </font>
    <font>
      <b/>
      <sz val="11"/>
      <name val="Avenir Next LT Pro"/>
      <family val="2"/>
    </font>
    <font>
      <b/>
      <sz val="11"/>
      <color theme="1"/>
      <name val="Avenir Next LT Pro"/>
      <family val="2"/>
    </font>
    <font>
      <sz val="14"/>
      <color theme="1"/>
      <name val="Avenir Next LT Pro"/>
      <family val="2"/>
    </font>
    <font>
      <sz val="18"/>
      <color theme="1"/>
      <name val="Avenir Next LT Pro"/>
      <family val="2"/>
    </font>
    <font>
      <b/>
      <i/>
      <sz val="10"/>
      <color rgb="FFFFFFFF"/>
      <name val="Avenir Next LT Pro"/>
      <family val="2"/>
    </font>
    <font>
      <b/>
      <sz val="10"/>
      <color theme="1"/>
      <name val="Avenir Next LT Pro"/>
      <family val="2"/>
    </font>
    <font>
      <sz val="10"/>
      <color theme="1"/>
      <name val="Avenir Next LT Pro"/>
      <family val="2"/>
    </font>
    <font>
      <sz val="10"/>
      <name val="Avenir Next LT Pro"/>
      <family val="2"/>
    </font>
    <font>
      <b/>
      <sz val="10"/>
      <color theme="0"/>
      <name val="Avenir Next LT Pro"/>
      <family val="2"/>
    </font>
    <font>
      <b/>
      <sz val="10"/>
      <color rgb="FFFFFFFF"/>
      <name val="Avenir Next LT Pro"/>
      <family val="2"/>
    </font>
    <font>
      <i/>
      <sz val="10"/>
      <color theme="1"/>
      <name val="Avenir Next LT Pro"/>
      <family val="2"/>
    </font>
    <font>
      <b/>
      <sz val="10"/>
      <name val="Avenir Next LT Pro"/>
      <family val="2"/>
    </font>
    <font>
      <b/>
      <sz val="12"/>
      <color theme="1"/>
      <name val="Aptos Narrow"/>
      <family val="2"/>
      <scheme val="minor"/>
    </font>
    <font>
      <b/>
      <sz val="14"/>
      <name val="Avenir Next LT Pro"/>
      <family val="2"/>
    </font>
    <font>
      <sz val="14"/>
      <name val="Avenir Next LT Pro"/>
      <family val="2"/>
    </font>
    <font>
      <sz val="14"/>
      <color theme="0"/>
      <name val="Avenir Next LT Pro"/>
      <family val="2"/>
    </font>
    <font>
      <sz val="10"/>
      <name val="Arial"/>
      <family val="2"/>
    </font>
    <font>
      <sz val="10"/>
      <color theme="0"/>
      <name val="Arial"/>
      <family val="2"/>
    </font>
    <font>
      <sz val="11"/>
      <color theme="0"/>
      <name val="Avenir Next LT Pro"/>
      <family val="2"/>
    </font>
    <font>
      <b/>
      <sz val="18"/>
      <color theme="0"/>
      <name val="Avenir Next LT Pro"/>
      <family val="2"/>
    </font>
    <font>
      <b/>
      <sz val="18"/>
      <name val="Avenir Next LT Pro"/>
      <family val="2"/>
    </font>
    <font>
      <sz val="18"/>
      <name val="Avenir Next LT Pro"/>
      <family val="2"/>
    </font>
    <font>
      <sz val="12"/>
      <color rgb="FF212529"/>
      <name val="Arial"/>
      <family val="2"/>
    </font>
    <font>
      <sz val="11"/>
      <color rgb="FFAB2818"/>
      <name val="Arial"/>
      <family val="2"/>
    </font>
    <font>
      <b/>
      <sz val="11"/>
      <color theme="0"/>
      <name val="Avenir Next LT Pro"/>
      <family val="2"/>
    </font>
    <font>
      <b/>
      <sz val="12"/>
      <name val="Avenir Next LT Pro"/>
      <family val="2"/>
    </font>
    <font>
      <sz val="12"/>
      <name val="Avenir Next LT Pro"/>
      <family val="2"/>
    </font>
    <font>
      <sz val="12"/>
      <color theme="1"/>
      <name val="Avenir Next LT Pro"/>
      <family val="2"/>
    </font>
    <font>
      <sz val="11"/>
      <name val="Avenir Next LT Pro"/>
      <family val="2"/>
    </font>
    <font>
      <b/>
      <sz val="12"/>
      <color rgb="FF000000"/>
      <name val="Avenir Next LT Pro"/>
      <family val="2"/>
    </font>
    <font>
      <sz val="12"/>
      <color rgb="FF000000"/>
      <name val="Avenir Next LT Pro"/>
      <family val="2"/>
    </font>
    <font>
      <b/>
      <sz val="8"/>
      <color theme="1"/>
      <name val="Avenir Next LT Pro"/>
      <family val="2"/>
    </font>
    <font>
      <sz val="8"/>
      <color theme="1"/>
      <name val="Avenir Next LT Pro"/>
      <family val="2"/>
    </font>
    <font>
      <b/>
      <sz val="12"/>
      <color theme="1"/>
      <name val="Avenir Next LT Pro"/>
      <family val="2"/>
    </font>
    <font>
      <b/>
      <sz val="12"/>
      <color indexed="8"/>
      <name val="Avenir Next LT Pro"/>
      <family val="2"/>
    </font>
    <font>
      <b/>
      <sz val="16"/>
      <color theme="0"/>
      <name val="Avenir Next LT Pro"/>
      <family val="2"/>
    </font>
    <font>
      <sz val="16"/>
      <color indexed="8"/>
      <name val="Avenir Next LT Pro"/>
      <family val="2"/>
    </font>
    <font>
      <b/>
      <sz val="16"/>
      <color theme="1"/>
      <name val="Avenir Next LT Pro"/>
      <family val="2"/>
    </font>
    <font>
      <sz val="16"/>
      <color theme="1"/>
      <name val="Avenir Next LT Pro"/>
      <family val="2"/>
    </font>
    <font>
      <sz val="14"/>
      <color theme="1"/>
      <name val="Aptos Narrow"/>
      <family val="2"/>
      <scheme val="minor"/>
    </font>
    <font>
      <sz val="16"/>
      <color theme="1"/>
      <name val="Aptos Narrow"/>
      <family val="2"/>
      <scheme val="minor"/>
    </font>
    <font>
      <sz val="11"/>
      <name val="Aptos Narrow"/>
      <family val="2"/>
      <scheme val="minor"/>
    </font>
    <font>
      <sz val="8"/>
      <color indexed="8"/>
      <name val="Avenir Next LT Pro"/>
      <family val="2"/>
    </font>
    <font>
      <b/>
      <sz val="8"/>
      <color rgb="FF000000"/>
      <name val="Avenir Next LT Pro"/>
      <family val="2"/>
    </font>
    <font>
      <sz val="11"/>
      <color theme="4"/>
      <name val="Avenir Next LT Pro"/>
      <family val="2"/>
    </font>
    <font>
      <b/>
      <vertAlign val="superscript"/>
      <sz val="16"/>
      <color theme="0"/>
      <name val="Avenir Next LT Pro"/>
      <family val="2"/>
    </font>
    <font>
      <sz val="12"/>
      <color indexed="8"/>
      <name val="Aptos Narrow"/>
      <family val="2"/>
      <scheme val="minor"/>
    </font>
    <font>
      <sz val="12"/>
      <color indexed="8"/>
      <name val="Avenir Next LT Pro"/>
      <family val="2"/>
    </font>
    <font>
      <b/>
      <sz val="16"/>
      <color rgb="FF000000"/>
      <name val="Avenir Next LT Pro"/>
      <family val="2"/>
    </font>
    <font>
      <sz val="16"/>
      <color rgb="FF000000"/>
      <name val="Avenir Next LT Pro"/>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rgb="FF305496"/>
        <bgColor theme="4" tint="0.79998168889431442"/>
      </patternFill>
    </fill>
    <fill>
      <patternFill patternType="solid">
        <fgColor rgb="FF305496"/>
        <bgColor indexed="64"/>
      </patternFill>
    </fill>
    <fill>
      <patternFill patternType="solid">
        <fgColor theme="3" tint="0.89999084444715716"/>
        <bgColor indexed="64"/>
      </patternFill>
    </fill>
    <fill>
      <patternFill patternType="solid">
        <fgColor indexed="65"/>
        <bgColor indexed="64"/>
      </patternFill>
    </fill>
    <fill>
      <patternFill patternType="solid">
        <fgColor theme="2" tint="-9.9978637043366805E-2"/>
        <bgColor theme="4" tint="0.79998168889431442"/>
      </patternFill>
    </fill>
    <fill>
      <patternFill patternType="solid">
        <fgColor theme="3" tint="0.749992370372631"/>
        <bgColor indexed="64"/>
      </patternFill>
    </fill>
    <fill>
      <patternFill patternType="solid">
        <fgColor theme="0" tint="-4.9989318521683403E-2"/>
        <bgColor indexed="64"/>
      </patternFill>
    </fill>
    <fill>
      <patternFill patternType="solid">
        <fgColor rgb="FFDDEBF7"/>
        <bgColor indexed="64"/>
      </patternFill>
    </fill>
  </fills>
  <borders count="106">
    <border>
      <left/>
      <right/>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0"/>
      </bottom>
      <diagonal/>
    </border>
    <border>
      <left/>
      <right/>
      <top style="thin">
        <color theme="0"/>
      </top>
      <bottom/>
      <diagonal/>
    </border>
    <border>
      <left/>
      <right/>
      <top/>
      <bottom style="medium">
        <color indexed="64"/>
      </bottom>
      <diagonal/>
    </border>
    <border>
      <left/>
      <right style="thin">
        <color theme="0"/>
      </right>
      <top style="medium">
        <color indexed="64"/>
      </top>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bottom style="thin">
        <color theme="4"/>
      </bottom>
      <diagonal/>
    </border>
    <border>
      <left/>
      <right/>
      <top style="thin">
        <color theme="2"/>
      </top>
      <bottom/>
      <diagonal/>
    </border>
    <border>
      <left/>
      <right/>
      <top style="thin">
        <color theme="4"/>
      </top>
      <bottom/>
      <diagonal/>
    </border>
    <border>
      <left style="thin">
        <color theme="0"/>
      </left>
      <right style="thin">
        <color theme="0"/>
      </right>
      <top/>
      <bottom style="medium">
        <color indexed="64"/>
      </bottom>
      <diagonal/>
    </border>
    <border>
      <left style="medium">
        <color theme="0"/>
      </left>
      <right style="medium">
        <color theme="0"/>
      </right>
      <top/>
      <bottom style="thin">
        <color theme="0"/>
      </bottom>
      <diagonal/>
    </border>
    <border>
      <left style="medium">
        <color theme="0"/>
      </left>
      <right style="medium">
        <color theme="0"/>
      </right>
      <top style="thin">
        <color theme="0"/>
      </top>
      <bottom style="medium">
        <color theme="0"/>
      </bottom>
      <diagonal/>
    </border>
    <border>
      <left/>
      <right/>
      <top style="thin">
        <color theme="4" tint="0.39997558519241921"/>
      </top>
      <bottom/>
      <diagonal/>
    </border>
    <border>
      <left/>
      <right style="medium">
        <color theme="0"/>
      </right>
      <top style="medium">
        <color theme="0"/>
      </top>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top style="thin">
        <color theme="0"/>
      </top>
      <bottom style="thin">
        <color theme="0"/>
      </bottom>
      <diagonal/>
    </border>
    <border>
      <left/>
      <right/>
      <top style="medium">
        <color theme="0"/>
      </top>
      <bottom style="thin">
        <color indexed="64"/>
      </bottom>
      <diagonal/>
    </border>
    <border>
      <left/>
      <right/>
      <top style="thin">
        <color theme="4" tint="-0.249977111117893"/>
      </top>
      <bottom style="medium">
        <color theme="4" tint="-0.249977111117893"/>
      </bottom>
      <diagonal/>
    </border>
    <border>
      <left/>
      <right/>
      <top/>
      <bottom style="thin">
        <color theme="4" tint="0.39997558519241921"/>
      </bottom>
      <diagonal/>
    </border>
    <border>
      <left/>
      <right style="medium">
        <color theme="0"/>
      </right>
      <top/>
      <bottom style="medium">
        <color theme="0"/>
      </bottom>
      <diagonal/>
    </border>
    <border>
      <left/>
      <right/>
      <top/>
      <bottom style="medium">
        <color theme="0"/>
      </bottom>
      <diagonal/>
    </border>
    <border>
      <left style="medium">
        <color theme="0"/>
      </left>
      <right/>
      <top style="medium">
        <color theme="0"/>
      </top>
      <bottom style="medium">
        <color indexed="64"/>
      </bottom>
      <diagonal/>
    </border>
    <border>
      <left style="medium">
        <color theme="0"/>
      </left>
      <right style="medium">
        <color theme="0"/>
      </right>
      <top/>
      <bottom style="medium">
        <color indexed="64"/>
      </bottom>
      <diagonal/>
    </border>
    <border>
      <left/>
      <right style="medium">
        <color theme="0"/>
      </right>
      <top/>
      <bottom style="medium">
        <color indexed="64"/>
      </bottom>
      <diagonal/>
    </border>
    <border>
      <left/>
      <right/>
      <top style="thin">
        <color theme="2" tint="-9.9978637043366805E-2"/>
      </top>
      <bottom style="thin">
        <color theme="2" tint="-9.9978637043366805E-2"/>
      </bottom>
      <diagonal/>
    </border>
    <border>
      <left/>
      <right/>
      <top/>
      <bottom style="thin">
        <color theme="2" tint="-9.9978637043366805E-2"/>
      </bottom>
      <diagonal/>
    </border>
    <border>
      <left/>
      <right/>
      <top style="thin">
        <color theme="2" tint="-9.9978637043366805E-2"/>
      </top>
      <bottom/>
      <diagonal/>
    </border>
    <border>
      <left/>
      <right/>
      <top style="thin">
        <color theme="2" tint="-9.9978637043366805E-2"/>
      </top>
      <bottom style="thin">
        <color theme="0" tint="-0.249977111117893"/>
      </bottom>
      <diagonal/>
    </border>
    <border>
      <left/>
      <right/>
      <top style="thin">
        <color theme="0" tint="-0.14999847407452621"/>
      </top>
      <bottom style="thin">
        <color theme="2" tint="-9.9978637043366805E-2"/>
      </bottom>
      <diagonal/>
    </border>
    <border>
      <left/>
      <right/>
      <top/>
      <bottom style="thin">
        <color theme="0" tint="-0.14999847407452621"/>
      </bottom>
      <diagonal/>
    </border>
    <border>
      <left/>
      <right/>
      <top style="thin">
        <color theme="2" tint="-9.9978637043366805E-2"/>
      </top>
      <bottom style="thin">
        <color theme="0" tint="-0.14999847407452621"/>
      </bottom>
      <diagonal/>
    </border>
    <border>
      <left/>
      <right/>
      <top style="thin">
        <color theme="4"/>
      </top>
      <bottom style="thin">
        <color theme="2" tint="-9.9978637043366805E-2"/>
      </bottom>
      <diagonal/>
    </border>
    <border>
      <left/>
      <right/>
      <top style="medium">
        <color theme="0"/>
      </top>
      <bottom style="thin">
        <color theme="4"/>
      </bottom>
      <diagonal/>
    </border>
    <border>
      <left/>
      <right/>
      <top style="medium">
        <color theme="0"/>
      </top>
      <bottom style="thin">
        <color rgb="FF0070C0"/>
      </bottom>
      <diagonal/>
    </border>
    <border>
      <left/>
      <right/>
      <top/>
      <bottom style="thin">
        <color theme="2"/>
      </bottom>
      <diagonal/>
    </border>
    <border>
      <left/>
      <right/>
      <top style="thin">
        <color theme="2" tint="-9.9978637043366805E-2"/>
      </top>
      <bottom style="medium">
        <color theme="0"/>
      </bottom>
      <diagonal/>
    </border>
    <border>
      <left/>
      <right/>
      <top style="thin">
        <color rgb="FF0070C0"/>
      </top>
      <bottom/>
      <diagonal/>
    </border>
    <border>
      <left/>
      <right/>
      <top style="medium">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1"/>
      </top>
      <bottom/>
      <diagonal/>
    </border>
    <border>
      <left/>
      <right/>
      <top/>
      <bottom style="thin">
        <color theme="1"/>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8" tint="0.39997558519241921"/>
      </top>
      <bottom/>
      <diagonal/>
    </border>
    <border>
      <left style="medium">
        <color theme="0"/>
      </left>
      <right style="medium">
        <color theme="0"/>
      </right>
      <top style="medium">
        <color theme="0"/>
      </top>
      <bottom style="medium">
        <color indexed="64"/>
      </bottom>
      <diagonal/>
    </border>
    <border>
      <left/>
      <right style="medium">
        <color theme="0"/>
      </right>
      <top style="medium">
        <color theme="0"/>
      </top>
      <bottom style="medium">
        <color indexed="64"/>
      </bottom>
      <diagonal/>
    </border>
    <border>
      <left/>
      <right/>
      <top style="thin">
        <color theme="2"/>
      </top>
      <bottom style="thin">
        <color theme="2"/>
      </bottom>
      <diagonal/>
    </border>
    <border>
      <left/>
      <right/>
      <top style="thin">
        <color theme="4"/>
      </top>
      <bottom style="thin">
        <color theme="2"/>
      </bottom>
      <diagonal/>
    </border>
    <border>
      <left/>
      <right/>
      <top style="thin">
        <color indexed="65"/>
      </top>
      <bottom style="thin">
        <color theme="4"/>
      </bottom>
      <diagonal/>
    </border>
    <border>
      <left/>
      <right/>
      <top style="thin">
        <color indexed="65"/>
      </top>
      <bottom style="thin">
        <color theme="2"/>
      </bottom>
      <diagonal/>
    </border>
    <border>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right style="medium">
        <color theme="0"/>
      </right>
      <top style="medium">
        <color indexed="64"/>
      </top>
      <bottom/>
      <diagonal/>
    </border>
    <border>
      <left/>
      <right/>
      <top style="medium">
        <color theme="0"/>
      </top>
      <bottom style="medium">
        <color indexed="64"/>
      </bottom>
      <diagonal/>
    </border>
    <border>
      <left style="medium">
        <color theme="0"/>
      </left>
      <right/>
      <top style="medium">
        <color indexed="64"/>
      </top>
      <bottom/>
      <diagonal/>
    </border>
    <border>
      <left style="medium">
        <color theme="0"/>
      </left>
      <right style="thin">
        <color theme="2"/>
      </right>
      <top style="medium">
        <color theme="0"/>
      </top>
      <bottom style="thin">
        <color theme="2"/>
      </bottom>
      <diagonal/>
    </border>
    <border>
      <left style="thin">
        <color theme="2"/>
      </left>
      <right style="thin">
        <color theme="2"/>
      </right>
      <top style="medium">
        <color theme="0"/>
      </top>
      <bottom style="thin">
        <color theme="2"/>
      </bottom>
      <diagonal/>
    </border>
    <border>
      <left style="thin">
        <color theme="2"/>
      </left>
      <right style="medium">
        <color theme="0"/>
      </right>
      <top style="medium">
        <color theme="0"/>
      </top>
      <bottom style="thin">
        <color theme="2"/>
      </bottom>
      <diagonal/>
    </border>
    <border>
      <left style="medium">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0"/>
      </right>
      <top style="thin">
        <color theme="2"/>
      </top>
      <bottom style="thin">
        <color theme="2"/>
      </bottom>
      <diagonal/>
    </border>
    <border>
      <left style="medium">
        <color theme="0"/>
      </left>
      <right style="thin">
        <color theme="2"/>
      </right>
      <top style="thin">
        <color theme="2"/>
      </top>
      <bottom style="medium">
        <color theme="0"/>
      </bottom>
      <diagonal/>
    </border>
    <border>
      <left style="thin">
        <color theme="2"/>
      </left>
      <right style="thin">
        <color theme="2"/>
      </right>
      <top style="thin">
        <color theme="2"/>
      </top>
      <bottom style="medium">
        <color theme="0"/>
      </bottom>
      <diagonal/>
    </border>
    <border>
      <left style="thin">
        <color theme="2"/>
      </left>
      <right style="medium">
        <color theme="0"/>
      </right>
      <top style="thin">
        <color theme="2"/>
      </top>
      <bottom style="medium">
        <color theme="0"/>
      </bottom>
      <diagonal/>
    </border>
    <border>
      <left style="medium">
        <color theme="0"/>
      </left>
      <right/>
      <top/>
      <bottom style="medium">
        <color indexed="64"/>
      </bottom>
      <diagonal/>
    </border>
  </borders>
  <cellStyleXfs count="2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3" fillId="0" borderId="0"/>
    <xf numFmtId="0" fontId="27" fillId="0" borderId="0"/>
    <xf numFmtId="43" fontId="1" fillId="0" borderId="0" applyFont="0" applyFill="0" applyBorder="0" applyAlignment="0" applyProtection="0"/>
    <xf numFmtId="0" fontId="27" fillId="0" borderId="0"/>
    <xf numFmtId="9" fontId="1"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9" fontId="3" fillId="0" borderId="0" applyFont="0" applyFill="0" applyBorder="0" applyAlignment="0" applyProtection="0"/>
    <xf numFmtId="0" fontId="27" fillId="0" borderId="0"/>
    <xf numFmtId="9" fontId="1" fillId="0" borderId="0" applyFont="0" applyFill="0" applyBorder="0" applyAlignment="0" applyProtection="0"/>
  </cellStyleXfs>
  <cellXfs count="541">
    <xf numFmtId="0" fontId="0" fillId="0" borderId="0" xfId="0"/>
    <xf numFmtId="0" fontId="4" fillId="0" borderId="0" xfId="3" applyFont="1"/>
    <xf numFmtId="0" fontId="5" fillId="0" borderId="0" xfId="4" applyFont="1"/>
    <xf numFmtId="0" fontId="5" fillId="0" borderId="0" xfId="5" applyFont="1"/>
    <xf numFmtId="0" fontId="6" fillId="0" borderId="0" xfId="6" applyFont="1" applyAlignment="1">
      <alignment vertical="center" wrapText="1" readingOrder="1"/>
    </xf>
    <xf numFmtId="0" fontId="7" fillId="0" borderId="0" xfId="6" applyFont="1" applyAlignment="1">
      <alignment horizontal="center" vertical="top" wrapText="1" readingOrder="1"/>
    </xf>
    <xf numFmtId="0" fontId="7" fillId="0" borderId="0" xfId="6" applyFont="1" applyAlignment="1">
      <alignment vertical="top" wrapText="1" readingOrder="1"/>
    </xf>
    <xf numFmtId="0" fontId="8" fillId="2" borderId="1" xfId="3" applyFont="1" applyFill="1" applyBorder="1" applyAlignment="1">
      <alignment horizontal="center" vertical="center"/>
    </xf>
    <xf numFmtId="0" fontId="9" fillId="3" borderId="0" xfId="6" applyFont="1" applyFill="1"/>
    <xf numFmtId="0" fontId="10" fillId="3" borderId="0" xfId="6" applyFont="1" applyFill="1"/>
    <xf numFmtId="0" fontId="11" fillId="4" borderId="2" xfId="7" applyFont="1" applyFill="1" applyBorder="1"/>
    <xf numFmtId="43" fontId="12" fillId="2" borderId="3" xfId="8" applyFont="1" applyFill="1" applyBorder="1" applyAlignment="1">
      <alignment horizontal="center" vertical="center"/>
    </xf>
    <xf numFmtId="0" fontId="13" fillId="3" borderId="0" xfId="6" applyFont="1" applyFill="1"/>
    <xf numFmtId="0" fontId="14" fillId="3" borderId="0" xfId="6" applyFont="1" applyFill="1"/>
    <xf numFmtId="0" fontId="3" fillId="0" borderId="0" xfId="3"/>
    <xf numFmtId="0" fontId="15" fillId="5" borderId="0" xfId="4" applyFont="1" applyFill="1" applyAlignment="1">
      <alignment horizontal="center" vertical="center" wrapText="1"/>
    </xf>
    <xf numFmtId="0" fontId="15" fillId="5" borderId="5"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wrapText="1"/>
    </xf>
    <xf numFmtId="0" fontId="15" fillId="5" borderId="10" xfId="4" applyFont="1" applyFill="1" applyBorder="1" applyAlignment="1">
      <alignment horizontal="center" wrapText="1"/>
    </xf>
    <xf numFmtId="0" fontId="16" fillId="6" borderId="0" xfId="4" applyFont="1" applyFill="1" applyAlignment="1">
      <alignment horizontal="left"/>
    </xf>
    <xf numFmtId="164" fontId="16" fillId="6" borderId="0" xfId="8" applyNumberFormat="1" applyFont="1" applyFill="1" applyBorder="1" applyAlignment="1">
      <alignment horizontal="right" wrapText="1"/>
    </xf>
    <xf numFmtId="165" fontId="16" fillId="6" borderId="0" xfId="9" applyNumberFormat="1" applyFont="1" applyFill="1" applyAlignment="1">
      <alignment horizontal="center"/>
    </xf>
    <xf numFmtId="165" fontId="16" fillId="6" borderId="0" xfId="9" applyNumberFormat="1" applyFont="1" applyFill="1" applyBorder="1" applyAlignment="1">
      <alignment horizontal="center" wrapText="1"/>
    </xf>
    <xf numFmtId="0" fontId="17" fillId="0" borderId="0" xfId="4" applyFont="1" applyAlignment="1">
      <alignment horizontal="left"/>
    </xf>
    <xf numFmtId="164" fontId="17" fillId="0" borderId="0" xfId="8" applyNumberFormat="1" applyFont="1" applyFill="1" applyBorder="1" applyAlignment="1">
      <alignment horizontal="right" wrapText="1"/>
    </xf>
    <xf numFmtId="165" fontId="17" fillId="0" borderId="0" xfId="9" applyNumberFormat="1" applyFont="1" applyAlignment="1">
      <alignment horizontal="center"/>
    </xf>
    <xf numFmtId="165" fontId="17" fillId="0" borderId="0" xfId="9" applyNumberFormat="1" applyFont="1" applyFill="1" applyBorder="1" applyAlignment="1">
      <alignment horizontal="center" wrapText="1"/>
    </xf>
    <xf numFmtId="164" fontId="4" fillId="0" borderId="0" xfId="3" applyNumberFormat="1" applyFont="1"/>
    <xf numFmtId="164" fontId="18" fillId="0" borderId="0" xfId="8" applyNumberFormat="1" applyFont="1" applyFill="1" applyBorder="1" applyAlignment="1">
      <alignment horizontal="right" wrapText="1"/>
    </xf>
    <xf numFmtId="166" fontId="16" fillId="6" borderId="0" xfId="8" applyNumberFormat="1" applyFont="1" applyFill="1" applyBorder="1" applyAlignment="1">
      <alignment horizontal="right" vertical="center"/>
    </xf>
    <xf numFmtId="0" fontId="17" fillId="0" borderId="0" xfId="4" applyFont="1" applyAlignment="1">
      <alignment horizontal="left" indent="1"/>
    </xf>
    <xf numFmtId="0" fontId="19" fillId="5" borderId="0" xfId="4" applyFont="1" applyFill="1" applyAlignment="1">
      <alignment wrapText="1"/>
    </xf>
    <xf numFmtId="166" fontId="20" fillId="5" borderId="0" xfId="8" applyNumberFormat="1" applyFont="1" applyFill="1" applyBorder="1" applyAlignment="1">
      <alignment horizontal="right" vertical="center" wrapText="1"/>
    </xf>
    <xf numFmtId="0" fontId="21" fillId="0" borderId="0" xfId="4" applyFont="1" applyAlignment="1">
      <alignment horizontal="left"/>
    </xf>
    <xf numFmtId="166" fontId="17" fillId="0" borderId="0" xfId="8" applyNumberFormat="1" applyFont="1" applyAlignment="1"/>
    <xf numFmtId="165" fontId="5" fillId="0" borderId="0" xfId="9" applyNumberFormat="1" applyFont="1" applyAlignment="1">
      <alignment horizontal="center"/>
    </xf>
    <xf numFmtId="0" fontId="8" fillId="7" borderId="11" xfId="3" applyFont="1" applyFill="1" applyBorder="1" applyAlignment="1">
      <alignment horizontal="center"/>
    </xf>
    <xf numFmtId="0" fontId="4" fillId="0" borderId="12" xfId="3" applyFont="1" applyBorder="1"/>
    <xf numFmtId="166" fontId="17" fillId="0" borderId="0" xfId="8" applyNumberFormat="1" applyFont="1" applyAlignment="1">
      <alignment horizontal="right"/>
    </xf>
    <xf numFmtId="166" fontId="17" fillId="0" borderId="13" xfId="8" applyNumberFormat="1" applyFont="1" applyBorder="1" applyAlignment="1">
      <alignment horizontal="right"/>
    </xf>
    <xf numFmtId="166" fontId="4" fillId="0" borderId="14" xfId="3" applyNumberFormat="1" applyFont="1" applyBorder="1"/>
    <xf numFmtId="166" fontId="17" fillId="0" borderId="15" xfId="8" applyNumberFormat="1" applyFont="1" applyBorder="1" applyAlignment="1">
      <alignment horizontal="right"/>
    </xf>
    <xf numFmtId="166" fontId="4" fillId="0" borderId="16" xfId="3" applyNumberFormat="1" applyFont="1" applyBorder="1"/>
    <xf numFmtId="164" fontId="19" fillId="5" borderId="0" xfId="4" applyNumberFormat="1" applyFont="1" applyFill="1" applyAlignment="1">
      <alignment wrapText="1"/>
    </xf>
    <xf numFmtId="165" fontId="19" fillId="5" borderId="0" xfId="9" applyNumberFormat="1" applyFont="1" applyFill="1" applyBorder="1" applyAlignment="1">
      <alignment horizontal="center"/>
    </xf>
    <xf numFmtId="165" fontId="19" fillId="5" borderId="17" xfId="9" applyNumberFormat="1" applyFont="1" applyFill="1" applyBorder="1" applyAlignment="1">
      <alignment horizontal="center"/>
    </xf>
    <xf numFmtId="43" fontId="4" fillId="0" borderId="0" xfId="3" applyNumberFormat="1" applyFont="1"/>
    <xf numFmtId="0" fontId="19" fillId="3" borderId="0" xfId="4" applyFont="1" applyFill="1" applyAlignment="1">
      <alignment wrapText="1"/>
    </xf>
    <xf numFmtId="166" fontId="19" fillId="3" borderId="0" xfId="4" applyNumberFormat="1" applyFont="1" applyFill="1" applyAlignment="1">
      <alignment horizontal="center" wrapText="1"/>
    </xf>
    <xf numFmtId="165" fontId="17" fillId="0" borderId="18" xfId="9" applyNumberFormat="1" applyFont="1" applyBorder="1" applyAlignment="1">
      <alignment horizontal="center"/>
    </xf>
    <xf numFmtId="0" fontId="16" fillId="6" borderId="0" xfId="4" applyFont="1" applyFill="1" applyAlignment="1">
      <alignment horizontal="left" vertical="center"/>
    </xf>
    <xf numFmtId="164" fontId="16" fillId="6" borderId="0" xfId="8" applyNumberFormat="1" applyFont="1" applyFill="1" applyBorder="1" applyAlignment="1">
      <alignment horizontal="right" vertical="center" wrapText="1"/>
    </xf>
    <xf numFmtId="0" fontId="17" fillId="0" borderId="0" xfId="4" applyFont="1"/>
    <xf numFmtId="0" fontId="17" fillId="0" borderId="0" xfId="4" applyFont="1" applyAlignment="1">
      <alignment horizontal="right"/>
    </xf>
    <xf numFmtId="166" fontId="17" fillId="0" borderId="0" xfId="4" applyNumberFormat="1" applyFont="1" applyAlignment="1">
      <alignment horizontal="right"/>
    </xf>
    <xf numFmtId="166" fontId="22" fillId="6" borderId="0" xfId="8" applyNumberFormat="1" applyFont="1" applyFill="1" applyBorder="1" applyAlignment="1">
      <alignment horizontal="right" vertical="center"/>
    </xf>
    <xf numFmtId="0" fontId="16" fillId="3" borderId="0" xfId="4" applyFont="1" applyFill="1" applyAlignment="1">
      <alignment horizontal="left"/>
    </xf>
    <xf numFmtId="164" fontId="16" fillId="3" borderId="0" xfId="8" applyNumberFormat="1" applyFont="1" applyFill="1" applyBorder="1" applyAlignment="1">
      <alignment horizontal="right" vertical="center" wrapText="1"/>
    </xf>
    <xf numFmtId="166" fontId="22" fillId="3" borderId="0" xfId="8" applyNumberFormat="1" applyFont="1" applyFill="1" applyBorder="1" applyAlignment="1">
      <alignment horizontal="right" vertical="center"/>
    </xf>
    <xf numFmtId="165" fontId="16" fillId="3" borderId="0" xfId="9" applyNumberFormat="1" applyFont="1" applyFill="1" applyAlignment="1">
      <alignment horizontal="center"/>
    </xf>
    <xf numFmtId="165" fontId="12" fillId="3" borderId="0" xfId="9" applyNumberFormat="1" applyFont="1" applyFill="1" applyAlignment="1">
      <alignment horizontal="center"/>
    </xf>
    <xf numFmtId="0" fontId="4" fillId="3" borderId="0" xfId="3" applyFont="1" applyFill="1"/>
    <xf numFmtId="0" fontId="12" fillId="0" borderId="0" xfId="10" applyFont="1" applyAlignment="1">
      <alignment vertical="center"/>
    </xf>
    <xf numFmtId="0" fontId="5" fillId="0" borderId="0" xfId="11" applyFont="1"/>
    <xf numFmtId="164" fontId="5" fillId="0" borderId="0" xfId="4" applyNumberFormat="1" applyFont="1"/>
    <xf numFmtId="4" fontId="4" fillId="0" borderId="0" xfId="3" applyNumberFormat="1" applyFont="1"/>
    <xf numFmtId="0" fontId="1" fillId="0" borderId="0" xfId="11"/>
    <xf numFmtId="0" fontId="23" fillId="8" borderId="0" xfId="11" applyFont="1" applyFill="1"/>
    <xf numFmtId="167" fontId="3" fillId="0" borderId="0" xfId="3" applyNumberFormat="1"/>
    <xf numFmtId="167" fontId="3" fillId="0" borderId="0" xfId="12" applyNumberFormat="1"/>
    <xf numFmtId="167" fontId="1" fillId="0" borderId="0" xfId="11" applyNumberFormat="1"/>
    <xf numFmtId="0" fontId="13" fillId="0" borderId="0" xfId="11" applyFont="1"/>
    <xf numFmtId="0" fontId="26" fillId="0" borderId="0" xfId="11" applyFont="1"/>
    <xf numFmtId="0" fontId="28" fillId="0" borderId="0" xfId="11" applyFont="1"/>
    <xf numFmtId="166" fontId="29" fillId="0" borderId="0" xfId="14" applyNumberFormat="1" applyFont="1" applyFill="1" applyBorder="1" applyAlignment="1">
      <alignment horizontal="center" vertical="center"/>
    </xf>
    <xf numFmtId="0" fontId="5" fillId="0" borderId="19" xfId="11" applyFont="1" applyBorder="1"/>
    <xf numFmtId="0" fontId="29" fillId="0" borderId="19" xfId="11" applyFont="1" applyBorder="1"/>
    <xf numFmtId="0" fontId="30" fillId="10" borderId="21" xfId="11" applyFont="1" applyFill="1" applyBorder="1" applyAlignment="1">
      <alignment horizontal="center" vertical="center" wrapText="1"/>
    </xf>
    <xf numFmtId="0" fontId="11" fillId="0" borderId="29" xfId="11" applyFont="1" applyBorder="1"/>
    <xf numFmtId="168" fontId="12" fillId="0" borderId="30" xfId="15" applyNumberFormat="1" applyFont="1" applyBorder="1" applyAlignment="1">
      <alignment horizontal="center" vertical="center"/>
    </xf>
    <xf numFmtId="43" fontId="5" fillId="0" borderId="0" xfId="14" applyFont="1"/>
    <xf numFmtId="0" fontId="30" fillId="10" borderId="34" xfId="11" applyFont="1" applyFill="1" applyBorder="1" applyAlignment="1">
      <alignment horizontal="center" vertical="center" wrapText="1"/>
    </xf>
    <xf numFmtId="43" fontId="5" fillId="0" borderId="0" xfId="11" applyNumberFormat="1" applyFont="1"/>
    <xf numFmtId="0" fontId="30" fillId="10" borderId="36" xfId="11" applyFont="1" applyFill="1" applyBorder="1" applyAlignment="1">
      <alignment horizontal="center" vertical="center"/>
    </xf>
    <xf numFmtId="0" fontId="30" fillId="10" borderId="36" xfId="11" applyFont="1" applyFill="1" applyBorder="1" applyAlignment="1">
      <alignment horizontal="center" vertical="center" wrapText="1"/>
    </xf>
    <xf numFmtId="0" fontId="30" fillId="10" borderId="37" xfId="11" applyFont="1" applyFill="1" applyBorder="1" applyAlignment="1">
      <alignment horizontal="center" vertical="center" wrapText="1"/>
    </xf>
    <xf numFmtId="0" fontId="10" fillId="12" borderId="38" xfId="11" applyFont="1" applyFill="1" applyBorder="1" applyAlignment="1">
      <alignment horizontal="left"/>
    </xf>
    <xf numFmtId="167" fontId="31" fillId="12" borderId="38" xfId="14" applyNumberFormat="1" applyFont="1" applyFill="1" applyBorder="1" applyAlignment="1">
      <alignment horizontal="center" vertical="center"/>
    </xf>
    <xf numFmtId="165" fontId="31" fillId="12" borderId="38" xfId="16" applyNumberFormat="1" applyFont="1" applyFill="1" applyBorder="1" applyAlignment="1">
      <alignment horizontal="center" vertical="center"/>
    </xf>
    <xf numFmtId="165" fontId="5" fillId="0" borderId="0" xfId="16" applyNumberFormat="1" applyFont="1"/>
    <xf numFmtId="165" fontId="5" fillId="0" borderId="0" xfId="14" applyNumberFormat="1" applyFont="1"/>
    <xf numFmtId="0" fontId="10" fillId="13" borderId="0" xfId="11" applyFont="1" applyFill="1" applyAlignment="1">
      <alignment horizontal="left" indent="1"/>
    </xf>
    <xf numFmtId="167" fontId="31" fillId="0" borderId="0" xfId="14" applyNumberFormat="1" applyFont="1" applyFill="1" applyBorder="1" applyAlignment="1">
      <alignment horizontal="center" vertical="center"/>
    </xf>
    <xf numFmtId="165" fontId="31" fillId="0" borderId="0" xfId="16" applyNumberFormat="1" applyFont="1" applyFill="1" applyBorder="1" applyAlignment="1">
      <alignment horizontal="center" vertical="center"/>
    </xf>
    <xf numFmtId="167" fontId="31" fillId="13" borderId="0" xfId="14" applyNumberFormat="1" applyFont="1" applyFill="1" applyBorder="1" applyAlignment="1">
      <alignment horizontal="center" vertical="center"/>
    </xf>
    <xf numFmtId="165" fontId="31" fillId="13" borderId="0" xfId="16" applyNumberFormat="1" applyFont="1" applyFill="1" applyBorder="1" applyAlignment="1">
      <alignment horizontal="center" vertical="center"/>
    </xf>
    <xf numFmtId="10" fontId="5" fillId="0" borderId="0" xfId="14" applyNumberFormat="1" applyFont="1"/>
    <xf numFmtId="0" fontId="14" fillId="13" borderId="0" xfId="11" applyFont="1" applyFill="1" applyAlignment="1">
      <alignment horizontal="left" wrapText="1" indent="2"/>
    </xf>
    <xf numFmtId="167" fontId="32" fillId="0" borderId="0" xfId="14" applyNumberFormat="1" applyFont="1" applyFill="1" applyBorder="1" applyAlignment="1">
      <alignment horizontal="center" vertical="center"/>
    </xf>
    <xf numFmtId="169" fontId="32" fillId="0" borderId="0" xfId="14" applyNumberFormat="1" applyFont="1" applyFill="1" applyBorder="1" applyAlignment="1">
      <alignment horizontal="center" vertical="center"/>
    </xf>
    <xf numFmtId="165" fontId="32" fillId="0" borderId="0" xfId="16" applyNumberFormat="1" applyFont="1" applyFill="1" applyBorder="1" applyAlignment="1">
      <alignment horizontal="center" vertical="center"/>
    </xf>
    <xf numFmtId="165" fontId="32" fillId="13" borderId="0" xfId="16" applyNumberFormat="1" applyFont="1" applyFill="1" applyBorder="1" applyAlignment="1">
      <alignment horizontal="center" vertical="center"/>
    </xf>
    <xf numFmtId="0" fontId="14" fillId="13" borderId="0" xfId="11" applyFont="1" applyFill="1" applyAlignment="1">
      <alignment horizontal="left" indent="2"/>
    </xf>
    <xf numFmtId="170" fontId="5" fillId="0" borderId="0" xfId="16" applyNumberFormat="1" applyFont="1"/>
    <xf numFmtId="4" fontId="33" fillId="0" borderId="0" xfId="11" applyNumberFormat="1" applyFont="1"/>
    <xf numFmtId="4" fontId="34" fillId="0" borderId="0" xfId="11" applyNumberFormat="1" applyFont="1"/>
    <xf numFmtId="10" fontId="5" fillId="0" borderId="0" xfId="14" applyNumberFormat="1" applyFont="1" applyBorder="1"/>
    <xf numFmtId="169" fontId="31" fillId="0" borderId="0" xfId="14" applyNumberFormat="1" applyFont="1" applyFill="1" applyBorder="1" applyAlignment="1">
      <alignment horizontal="center" vertical="center"/>
    </xf>
    <xf numFmtId="0" fontId="10" fillId="0" borderId="39" xfId="11" applyFont="1" applyBorder="1" applyAlignment="1">
      <alignment horizontal="left" indent="1"/>
    </xf>
    <xf numFmtId="167" fontId="31" fillId="0" borderId="39" xfId="14" applyNumberFormat="1" applyFont="1" applyFill="1" applyBorder="1" applyAlignment="1">
      <alignment horizontal="center" vertical="center"/>
    </xf>
    <xf numFmtId="165" fontId="31" fillId="0" borderId="39" xfId="16" applyNumberFormat="1" applyFont="1" applyBorder="1" applyAlignment="1">
      <alignment horizontal="center" vertical="center"/>
    </xf>
    <xf numFmtId="167" fontId="31" fillId="0" borderId="40" xfId="14" applyNumberFormat="1" applyFont="1" applyBorder="1" applyAlignment="1">
      <alignment horizontal="center" vertical="center"/>
    </xf>
    <xf numFmtId="165" fontId="31" fillId="0" borderId="40" xfId="16" applyNumberFormat="1" applyFont="1" applyBorder="1" applyAlignment="1">
      <alignment horizontal="center" vertical="center"/>
    </xf>
    <xf numFmtId="0" fontId="10" fillId="0" borderId="0" xfId="11" applyFont="1" applyAlignment="1">
      <alignment horizontal="left" indent="1"/>
    </xf>
    <xf numFmtId="167" fontId="31" fillId="0" borderId="0" xfId="14" applyNumberFormat="1" applyFont="1" applyBorder="1" applyAlignment="1">
      <alignment horizontal="center" vertical="center"/>
    </xf>
    <xf numFmtId="165" fontId="31" fillId="0" borderId="0" xfId="16" applyNumberFormat="1" applyFont="1" applyBorder="1" applyAlignment="1">
      <alignment horizontal="center" vertical="center"/>
    </xf>
    <xf numFmtId="0" fontId="30" fillId="11" borderId="33" xfId="11" applyFont="1" applyFill="1" applyBorder="1" applyAlignment="1">
      <alignment horizontal="left" vertical="center"/>
    </xf>
    <xf numFmtId="167" fontId="30" fillId="11" borderId="21" xfId="14" applyNumberFormat="1" applyFont="1" applyFill="1" applyBorder="1" applyAlignment="1">
      <alignment horizontal="center" vertical="center"/>
    </xf>
    <xf numFmtId="165" fontId="30" fillId="11" borderId="33" xfId="16" applyNumberFormat="1" applyFont="1" applyFill="1" applyBorder="1" applyAlignment="1">
      <alignment horizontal="center" vertical="center"/>
    </xf>
    <xf numFmtId="165" fontId="30" fillId="11" borderId="21" xfId="16" applyNumberFormat="1" applyFont="1" applyFill="1" applyBorder="1" applyAlignment="1">
      <alignment horizontal="center" vertical="center"/>
    </xf>
    <xf numFmtId="165" fontId="30" fillId="11" borderId="17" xfId="16" applyNumberFormat="1" applyFont="1" applyFill="1" applyBorder="1" applyAlignment="1">
      <alignment horizontal="center" vertical="center"/>
    </xf>
    <xf numFmtId="10" fontId="5" fillId="0" borderId="0" xfId="16" applyNumberFormat="1" applyFont="1"/>
    <xf numFmtId="0" fontId="14" fillId="0" borderId="0" xfId="11" applyFont="1" applyAlignment="1">
      <alignment horizontal="left" indent="1"/>
    </xf>
    <xf numFmtId="164" fontId="5" fillId="0" borderId="0" xfId="11" applyNumberFormat="1" applyFont="1"/>
    <xf numFmtId="0" fontId="30" fillId="11" borderId="35" xfId="11" applyFont="1" applyFill="1" applyBorder="1" applyAlignment="1">
      <alignment horizontal="left" vertical="center"/>
    </xf>
    <xf numFmtId="167" fontId="30" fillId="11" borderId="41" xfId="14" applyNumberFormat="1" applyFont="1" applyFill="1" applyBorder="1" applyAlignment="1">
      <alignment horizontal="center" vertical="center"/>
    </xf>
    <xf numFmtId="165" fontId="30" fillId="11" borderId="35" xfId="16" applyNumberFormat="1" applyFont="1" applyFill="1" applyBorder="1" applyAlignment="1">
      <alignment horizontal="center" vertical="center"/>
    </xf>
    <xf numFmtId="165" fontId="30" fillId="11" borderId="41" xfId="16" applyNumberFormat="1" applyFont="1" applyFill="1" applyBorder="1" applyAlignment="1">
      <alignment horizontal="center" vertical="center"/>
    </xf>
    <xf numFmtId="165" fontId="30" fillId="11" borderId="19" xfId="16" applyNumberFormat="1" applyFont="1" applyFill="1" applyBorder="1" applyAlignment="1">
      <alignment horizontal="center" vertical="center"/>
    </xf>
    <xf numFmtId="0" fontId="35" fillId="0" borderId="0" xfId="11" applyFont="1" applyAlignment="1">
      <alignment horizontal="left" vertical="center"/>
    </xf>
    <xf numFmtId="167" fontId="11" fillId="0" borderId="0" xfId="14" applyNumberFormat="1" applyFont="1" applyFill="1" applyBorder="1" applyAlignment="1">
      <alignment horizontal="center" vertical="center"/>
    </xf>
    <xf numFmtId="165" fontId="11" fillId="0" borderId="26" xfId="16" applyNumberFormat="1" applyFont="1" applyFill="1" applyBorder="1" applyAlignment="1">
      <alignment horizontal="center" vertical="center"/>
    </xf>
    <xf numFmtId="165" fontId="11" fillId="0" borderId="0" xfId="16" applyNumberFormat="1" applyFont="1" applyFill="1" applyBorder="1" applyAlignment="1">
      <alignment horizontal="center" vertical="center"/>
    </xf>
    <xf numFmtId="0" fontId="36" fillId="3" borderId="0" xfId="11" applyFont="1" applyFill="1" applyAlignment="1">
      <alignment horizontal="left" vertical="center"/>
    </xf>
    <xf numFmtId="165" fontId="11" fillId="0" borderId="0" xfId="17" applyNumberFormat="1" applyFont="1" applyFill="1" applyBorder="1" applyAlignment="1">
      <alignment horizontal="center" vertical="center"/>
    </xf>
    <xf numFmtId="0" fontId="37" fillId="0" borderId="0" xfId="11" applyFont="1" applyAlignment="1">
      <alignment horizontal="left" vertical="center"/>
    </xf>
    <xf numFmtId="0" fontId="11" fillId="0" borderId="0" xfId="11" applyFont="1" applyAlignment="1">
      <alignment vertical="center"/>
    </xf>
    <xf numFmtId="0" fontId="29" fillId="0" borderId="0" xfId="11" applyFont="1"/>
    <xf numFmtId="0" fontId="38" fillId="0" borderId="0" xfId="11" applyFont="1"/>
    <xf numFmtId="10" fontId="5" fillId="0" borderId="0" xfId="17" applyNumberFormat="1" applyFont="1"/>
    <xf numFmtId="0" fontId="38" fillId="0" borderId="0" xfId="11" applyFont="1" applyAlignment="1">
      <alignment vertical="center"/>
    </xf>
    <xf numFmtId="0" fontId="36" fillId="0" borderId="0" xfId="11" applyFont="1" applyAlignment="1">
      <alignment horizontal="left" vertical="center"/>
    </xf>
    <xf numFmtId="171" fontId="5" fillId="0" borderId="0" xfId="17" applyNumberFormat="1" applyFont="1"/>
    <xf numFmtId="4" fontId="5" fillId="0" borderId="0" xfId="11" applyNumberFormat="1" applyFont="1"/>
    <xf numFmtId="0" fontId="3" fillId="0" borderId="0" xfId="12"/>
    <xf numFmtId="0" fontId="11" fillId="0" borderId="0" xfId="10" applyFont="1" applyAlignment="1">
      <alignment vertical="center" wrapText="1" readingOrder="1"/>
    </xf>
    <xf numFmtId="0" fontId="39" fillId="0" borderId="0" xfId="10" applyFont="1" applyAlignment="1">
      <alignment vertical="top" wrapText="1" readingOrder="1"/>
    </xf>
    <xf numFmtId="0" fontId="42" fillId="0" borderId="0" xfId="11" applyFont="1" applyAlignment="1">
      <alignment vertical="center"/>
    </xf>
    <xf numFmtId="0" fontId="43" fillId="0" borderId="0" xfId="11" applyFont="1" applyAlignment="1">
      <alignment vertical="center"/>
    </xf>
    <xf numFmtId="0" fontId="5" fillId="0" borderId="0" xfId="18" applyFont="1"/>
    <xf numFmtId="0" fontId="4" fillId="0" borderId="0" xfId="12" applyFont="1"/>
    <xf numFmtId="168" fontId="12" fillId="0" borderId="0" xfId="18" applyNumberFormat="1" applyFont="1"/>
    <xf numFmtId="167" fontId="12" fillId="0" borderId="0" xfId="18" applyNumberFormat="1" applyFont="1" applyAlignment="1">
      <alignment horizontal="right"/>
    </xf>
    <xf numFmtId="0" fontId="35" fillId="11" borderId="43" xfId="18" applyFont="1" applyFill="1" applyBorder="1" applyAlignment="1">
      <alignment horizontal="center" vertical="center"/>
    </xf>
    <xf numFmtId="168" fontId="12" fillId="14" borderId="0" xfId="18" applyNumberFormat="1" applyFont="1" applyFill="1"/>
    <xf numFmtId="167" fontId="12" fillId="14" borderId="0" xfId="18" applyNumberFormat="1" applyFont="1" applyFill="1" applyAlignment="1">
      <alignment horizontal="right"/>
    </xf>
    <xf numFmtId="168" fontId="12" fillId="9" borderId="0" xfId="18" applyNumberFormat="1" applyFont="1" applyFill="1"/>
    <xf numFmtId="167" fontId="12" fillId="9" borderId="0" xfId="18" applyNumberFormat="1" applyFont="1" applyFill="1" applyAlignment="1">
      <alignment horizontal="right"/>
    </xf>
    <xf numFmtId="0" fontId="5" fillId="0" borderId="0" xfId="0" applyFont="1" applyAlignment="1">
      <alignment horizontal="left" indent="2"/>
    </xf>
    <xf numFmtId="167" fontId="5" fillId="0" borderId="0" xfId="0" applyNumberFormat="1" applyFont="1"/>
    <xf numFmtId="0" fontId="5" fillId="0" borderId="0" xfId="0" applyFont="1" applyAlignment="1">
      <alignment horizontal="left" indent="3"/>
    </xf>
    <xf numFmtId="0" fontId="35" fillId="10" borderId="44" xfId="12" applyFont="1" applyFill="1" applyBorder="1" applyAlignment="1">
      <alignment horizontal="left"/>
    </xf>
    <xf numFmtId="167" fontId="35" fillId="10" borderId="44" xfId="12" applyNumberFormat="1" applyFont="1" applyFill="1" applyBorder="1"/>
    <xf numFmtId="0" fontId="3" fillId="0" borderId="0" xfId="12" applyAlignment="1">
      <alignment horizontal="center"/>
    </xf>
    <xf numFmtId="0" fontId="35" fillId="11" borderId="48" xfId="19" applyFont="1" applyFill="1" applyBorder="1" applyAlignment="1">
      <alignment horizontal="center" vertical="center"/>
    </xf>
    <xf numFmtId="0" fontId="35" fillId="11" borderId="49" xfId="19" applyFont="1" applyFill="1" applyBorder="1" applyAlignment="1">
      <alignment horizontal="center" vertical="center" wrapText="1"/>
    </xf>
    <xf numFmtId="0" fontId="35" fillId="11" borderId="50" xfId="19" applyFont="1" applyFill="1" applyBorder="1" applyAlignment="1">
      <alignment horizontal="center" vertical="center"/>
    </xf>
    <xf numFmtId="0" fontId="35" fillId="11" borderId="51" xfId="19" applyFont="1" applyFill="1" applyBorder="1" applyAlignment="1">
      <alignment horizontal="center" vertical="center" wrapText="1"/>
    </xf>
    <xf numFmtId="168" fontId="12" fillId="9" borderId="52" xfId="18" applyNumberFormat="1" applyFont="1" applyFill="1" applyBorder="1"/>
    <xf numFmtId="167" fontId="12" fillId="9" borderId="52" xfId="18" applyNumberFormat="1" applyFont="1" applyFill="1" applyBorder="1" applyAlignment="1">
      <alignment horizontal="right"/>
    </xf>
    <xf numFmtId="167" fontId="12" fillId="9" borderId="52" xfId="20" applyNumberFormat="1" applyFont="1" applyFill="1" applyBorder="1" applyAlignment="1">
      <alignment horizontal="right"/>
    </xf>
    <xf numFmtId="165" fontId="12" fillId="9" borderId="52" xfId="2" applyNumberFormat="1" applyFont="1" applyFill="1" applyBorder="1" applyAlignment="1">
      <alignment horizontal="center"/>
    </xf>
    <xf numFmtId="167" fontId="12" fillId="0" borderId="0" xfId="0" applyNumberFormat="1" applyFont="1" applyAlignment="1">
      <alignment horizontal="left" indent="1"/>
    </xf>
    <xf numFmtId="167" fontId="12" fillId="0" borderId="0" xfId="0" applyNumberFormat="1" applyFont="1"/>
    <xf numFmtId="167" fontId="4" fillId="0" borderId="0" xfId="12" applyNumberFormat="1" applyFont="1" applyAlignment="1">
      <alignment horizontal="right"/>
    </xf>
    <xf numFmtId="165" fontId="4" fillId="0" borderId="0" xfId="2" applyNumberFormat="1" applyFont="1" applyAlignment="1">
      <alignment horizontal="right"/>
    </xf>
    <xf numFmtId="167" fontId="5" fillId="0" borderId="0" xfId="0" applyNumberFormat="1" applyFont="1" applyAlignment="1">
      <alignment horizontal="left" indent="2"/>
    </xf>
    <xf numFmtId="0" fontId="35" fillId="11" borderId="53" xfId="18" applyFont="1" applyFill="1" applyBorder="1" applyAlignment="1">
      <alignment horizontal="left"/>
    </xf>
    <xf numFmtId="167" fontId="35" fillId="11" borderId="53" xfId="20" applyNumberFormat="1" applyFont="1" applyFill="1" applyBorder="1" applyAlignment="1">
      <alignment horizontal="right"/>
    </xf>
    <xf numFmtId="165" fontId="35" fillId="11" borderId="53" xfId="2" applyNumberFormat="1" applyFont="1" applyFill="1" applyBorder="1" applyAlignment="1">
      <alignment horizontal="center"/>
    </xf>
    <xf numFmtId="0" fontId="35" fillId="11" borderId="43" xfId="20" applyFont="1" applyFill="1" applyBorder="1" applyAlignment="1">
      <alignment horizontal="center" vertical="center"/>
    </xf>
    <xf numFmtId="0" fontId="35" fillId="11" borderId="7" xfId="20" applyFont="1" applyFill="1" applyBorder="1" applyAlignment="1">
      <alignment horizontal="center" vertical="center"/>
    </xf>
    <xf numFmtId="0" fontId="12" fillId="15" borderId="0" xfId="12" applyFont="1" applyFill="1" applyAlignment="1">
      <alignment horizontal="left" indent="1"/>
    </xf>
    <xf numFmtId="167" fontId="12" fillId="15" borderId="0" xfId="12" applyNumberFormat="1" applyFont="1" applyFill="1"/>
    <xf numFmtId="0" fontId="12" fillId="0" borderId="0" xfId="0" applyFont="1" applyAlignment="1">
      <alignment horizontal="left" indent="1"/>
    </xf>
    <xf numFmtId="0" fontId="12" fillId="15" borderId="54" xfId="12" applyFont="1" applyFill="1" applyBorder="1" applyAlignment="1">
      <alignment horizontal="left"/>
    </xf>
    <xf numFmtId="167" fontId="12" fillId="15" borderId="54" xfId="12" applyNumberFormat="1" applyFont="1" applyFill="1" applyBorder="1"/>
    <xf numFmtId="0" fontId="44" fillId="0" borderId="0" xfId="10" applyFont="1" applyAlignment="1">
      <alignment vertical="center"/>
    </xf>
    <xf numFmtId="0" fontId="3" fillId="0" borderId="0" xfId="12" applyAlignment="1">
      <alignment wrapText="1"/>
    </xf>
    <xf numFmtId="0" fontId="5" fillId="0" borderId="0" xfId="10" applyFont="1"/>
    <xf numFmtId="0" fontId="45" fillId="0" borderId="0" xfId="10" applyFont="1" applyAlignment="1">
      <alignment vertical="center"/>
    </xf>
    <xf numFmtId="167" fontId="46" fillId="10" borderId="44" xfId="12" applyNumberFormat="1" applyFont="1" applyFill="1" applyBorder="1" applyAlignment="1">
      <alignment horizontal="center" vertical="center"/>
    </xf>
    <xf numFmtId="0" fontId="46" fillId="10" borderId="44" xfId="12" applyFont="1" applyFill="1" applyBorder="1" applyAlignment="1">
      <alignment horizontal="left"/>
    </xf>
    <xf numFmtId="167" fontId="47" fillId="0" borderId="0" xfId="12" applyNumberFormat="1" applyFont="1" applyAlignment="1">
      <alignment horizontal="center" vertical="center"/>
    </xf>
    <xf numFmtId="0" fontId="47" fillId="0" borderId="0" xfId="12" applyFont="1" applyAlignment="1">
      <alignment horizontal="left" indent="2"/>
    </xf>
    <xf numFmtId="165" fontId="3" fillId="0" borderId="0" xfId="2" applyNumberFormat="1" applyFont="1"/>
    <xf numFmtId="167" fontId="48" fillId="0" borderId="0" xfId="12" applyNumberFormat="1" applyFont="1" applyAlignment="1">
      <alignment horizontal="center" vertical="center"/>
    </xf>
    <xf numFmtId="0" fontId="48" fillId="0" borderId="0" xfId="12" applyFont="1" applyAlignment="1">
      <alignment horizontal="left" indent="1"/>
    </xf>
    <xf numFmtId="165" fontId="0" fillId="0" borderId="0" xfId="17" applyNumberFormat="1" applyFont="1"/>
    <xf numFmtId="167" fontId="48" fillId="16" borderId="54" xfId="12" applyNumberFormat="1" applyFont="1" applyFill="1" applyBorder="1" applyAlignment="1">
      <alignment horizontal="center" vertical="center"/>
    </xf>
    <xf numFmtId="0" fontId="48" fillId="16" borderId="54" xfId="12" applyFont="1" applyFill="1" applyBorder="1" applyAlignment="1">
      <alignment horizontal="left"/>
    </xf>
    <xf numFmtId="0" fontId="46" fillId="11" borderId="17" xfId="12" applyFont="1" applyFill="1" applyBorder="1" applyAlignment="1">
      <alignment horizontal="center" vertical="center"/>
    </xf>
    <xf numFmtId="0" fontId="46" fillId="11" borderId="47" xfId="12" applyFont="1" applyFill="1" applyBorder="1" applyAlignment="1">
      <alignment horizontal="center" vertical="center"/>
    </xf>
    <xf numFmtId="0" fontId="49" fillId="0" borderId="0" xfId="10" applyFont="1" applyAlignment="1">
      <alignment horizontal="center"/>
    </xf>
    <xf numFmtId="0" fontId="49" fillId="0" borderId="0" xfId="10" applyFont="1"/>
    <xf numFmtId="165" fontId="0" fillId="0" borderId="0" xfId="16" applyNumberFormat="1" applyFont="1"/>
    <xf numFmtId="10" fontId="0" fillId="0" borderId="0" xfId="16" applyNumberFormat="1" applyFont="1"/>
    <xf numFmtId="165" fontId="1" fillId="0" borderId="0" xfId="2" applyNumberFormat="1"/>
    <xf numFmtId="165" fontId="1" fillId="0" borderId="0" xfId="16" applyNumberFormat="1"/>
    <xf numFmtId="165" fontId="1" fillId="0" borderId="0" xfId="17" applyNumberFormat="1" applyFont="1"/>
    <xf numFmtId="0" fontId="5" fillId="3" borderId="0" xfId="10" applyFont="1" applyFill="1"/>
    <xf numFmtId="172" fontId="1" fillId="0" borderId="0" xfId="11" applyNumberFormat="1"/>
    <xf numFmtId="165" fontId="49" fillId="0" borderId="0" xfId="16" applyNumberFormat="1" applyFont="1" applyFill="1" applyBorder="1" applyAlignment="1">
      <alignment horizontal="center" vertical="center"/>
    </xf>
    <xf numFmtId="165" fontId="49" fillId="0" borderId="0" xfId="2" applyNumberFormat="1" applyFont="1" applyFill="1" applyBorder="1" applyAlignment="1">
      <alignment horizontal="center" vertical="center"/>
    </xf>
    <xf numFmtId="165" fontId="46" fillId="11" borderId="57" xfId="16" applyNumberFormat="1" applyFont="1" applyFill="1" applyBorder="1" applyAlignment="1">
      <alignment horizontal="center" vertical="center"/>
    </xf>
    <xf numFmtId="168" fontId="46" fillId="11" borderId="58" xfId="10" applyNumberFormat="1" applyFont="1" applyFill="1" applyBorder="1" applyAlignment="1">
      <alignment horizontal="center" vertical="center"/>
    </xf>
    <xf numFmtId="0" fontId="46" fillId="11" borderId="59" xfId="10" applyFont="1" applyFill="1" applyBorder="1" applyAlignment="1">
      <alignment horizontal="left" vertical="center"/>
    </xf>
    <xf numFmtId="165" fontId="49" fillId="0" borderId="60" xfId="16" applyNumberFormat="1" applyFont="1" applyBorder="1" applyAlignment="1">
      <alignment horizontal="center" vertical="center"/>
    </xf>
    <xf numFmtId="168" fontId="49" fillId="0" borderId="60" xfId="10" applyNumberFormat="1" applyFont="1" applyBorder="1" applyAlignment="1">
      <alignment horizontal="center" vertical="center"/>
    </xf>
    <xf numFmtId="168" fontId="49" fillId="0" borderId="61" xfId="10" applyNumberFormat="1" applyFont="1" applyBorder="1" applyAlignment="1">
      <alignment horizontal="center" vertical="center"/>
    </xf>
    <xf numFmtId="168" fontId="49" fillId="0" borderId="0" xfId="10" applyNumberFormat="1" applyFont="1" applyAlignment="1">
      <alignment horizontal="center" vertical="center"/>
    </xf>
    <xf numFmtId="0" fontId="49" fillId="0" borderId="62" xfId="10" applyFont="1" applyBorder="1" applyAlignment="1">
      <alignment horizontal="left" vertical="center" wrapText="1" indent="2"/>
    </xf>
    <xf numFmtId="165" fontId="49" fillId="0" borderId="0" xfId="16" applyNumberFormat="1" applyFont="1" applyBorder="1" applyAlignment="1">
      <alignment horizontal="center" vertical="center"/>
    </xf>
    <xf numFmtId="168" fontId="49" fillId="0" borderId="63" xfId="10" applyNumberFormat="1" applyFont="1" applyBorder="1" applyAlignment="1">
      <alignment horizontal="center" vertical="center"/>
    </xf>
    <xf numFmtId="168" fontId="49" fillId="0" borderId="64" xfId="10" applyNumberFormat="1" applyFont="1" applyBorder="1" applyAlignment="1">
      <alignment horizontal="center" vertical="center"/>
    </xf>
    <xf numFmtId="0" fontId="49" fillId="0" borderId="0" xfId="10" applyFont="1" applyAlignment="1">
      <alignment horizontal="left" vertical="center" wrapText="1" indent="2"/>
    </xf>
    <xf numFmtId="165" fontId="48" fillId="0" borderId="60" xfId="16" applyNumberFormat="1" applyFont="1" applyBorder="1" applyAlignment="1">
      <alignment horizontal="center" vertical="center"/>
    </xf>
    <xf numFmtId="168" fontId="48" fillId="0" borderId="62" xfId="10" applyNumberFormat="1" applyFont="1" applyBorder="1" applyAlignment="1">
      <alignment horizontal="center" vertical="center"/>
    </xf>
    <xf numFmtId="168" fontId="48" fillId="0" borderId="60" xfId="10" applyNumberFormat="1" applyFont="1" applyBorder="1" applyAlignment="1">
      <alignment horizontal="center" vertical="center"/>
    </xf>
    <xf numFmtId="0" fontId="48" fillId="0" borderId="60" xfId="10" applyFont="1" applyBorder="1" applyAlignment="1">
      <alignment horizontal="left" vertical="center" wrapText="1" indent="1"/>
    </xf>
    <xf numFmtId="0" fontId="49" fillId="0" borderId="60" xfId="10" applyFont="1" applyBorder="1" applyAlignment="1">
      <alignment horizontal="left" vertical="center" wrapText="1" indent="2"/>
    </xf>
    <xf numFmtId="165" fontId="49" fillId="0" borderId="61" xfId="16" applyNumberFormat="1" applyFont="1" applyBorder="1" applyAlignment="1">
      <alignment horizontal="center" vertical="center"/>
    </xf>
    <xf numFmtId="165" fontId="49" fillId="0" borderId="65" xfId="16" applyNumberFormat="1" applyFont="1" applyBorder="1" applyAlignment="1">
      <alignment horizontal="center" vertical="center"/>
    </xf>
    <xf numFmtId="165" fontId="49" fillId="0" borderId="66" xfId="16" applyNumberFormat="1" applyFont="1" applyBorder="1" applyAlignment="1">
      <alignment horizontal="center" vertical="center"/>
    </xf>
    <xf numFmtId="165" fontId="48" fillId="0" borderId="40" xfId="16" applyNumberFormat="1" applyFont="1" applyBorder="1" applyAlignment="1">
      <alignment horizontal="center" vertical="center"/>
    </xf>
    <xf numFmtId="168" fontId="48" fillId="0" borderId="0" xfId="10" applyNumberFormat="1" applyFont="1" applyAlignment="1">
      <alignment horizontal="center" vertical="center"/>
    </xf>
    <xf numFmtId="0" fontId="48" fillId="0" borderId="67" xfId="10" applyFont="1" applyBorder="1" applyAlignment="1">
      <alignment horizontal="left" vertical="center" wrapText="1" indent="1"/>
    </xf>
    <xf numFmtId="165" fontId="48" fillId="12" borderId="68" xfId="16" applyNumberFormat="1" applyFont="1" applyFill="1" applyBorder="1" applyAlignment="1">
      <alignment horizontal="center" vertical="center"/>
    </xf>
    <xf numFmtId="168" fontId="48" fillId="12" borderId="69" xfId="10" applyNumberFormat="1" applyFont="1" applyFill="1" applyBorder="1" applyAlignment="1">
      <alignment horizontal="center" vertical="center"/>
    </xf>
    <xf numFmtId="0" fontId="48" fillId="12" borderId="68" xfId="10" applyFont="1" applyFill="1" applyBorder="1" applyAlignment="1">
      <alignment horizontal="left" vertical="center" wrapText="1"/>
    </xf>
    <xf numFmtId="165" fontId="49" fillId="0" borderId="70" xfId="16" applyNumberFormat="1" applyFont="1" applyBorder="1" applyAlignment="1">
      <alignment horizontal="center" vertical="center"/>
    </xf>
    <xf numFmtId="165" fontId="49" fillId="0" borderId="60" xfId="16" applyNumberFormat="1" applyFont="1" applyFill="1" applyBorder="1" applyAlignment="1">
      <alignment horizontal="center" vertical="center"/>
    </xf>
    <xf numFmtId="165" fontId="48" fillId="0" borderId="60" xfId="16" applyNumberFormat="1" applyFont="1" applyFill="1" applyBorder="1" applyAlignment="1">
      <alignment horizontal="center" vertical="center"/>
    </xf>
    <xf numFmtId="0" fontId="48" fillId="0" borderId="0" xfId="10" applyFont="1" applyAlignment="1">
      <alignment horizontal="left" vertical="center" wrapText="1" indent="1"/>
    </xf>
    <xf numFmtId="165" fontId="0" fillId="0" borderId="0" xfId="16" applyNumberFormat="1" applyFont="1" applyAlignment="1">
      <alignment vertical="center"/>
    </xf>
    <xf numFmtId="0" fontId="49" fillId="0" borderId="66" xfId="10" applyFont="1" applyBorder="1" applyAlignment="1">
      <alignment horizontal="left" vertical="center" wrapText="1" indent="2"/>
    </xf>
    <xf numFmtId="165" fontId="48" fillId="0" borderId="67" xfId="16" applyNumberFormat="1" applyFont="1" applyBorder="1" applyAlignment="1">
      <alignment horizontal="center" vertical="center"/>
    </xf>
    <xf numFmtId="168" fontId="48" fillId="0" borderId="61" xfId="10" applyNumberFormat="1" applyFont="1" applyBorder="1" applyAlignment="1">
      <alignment horizontal="center" vertical="center"/>
    </xf>
    <xf numFmtId="165" fontId="49" fillId="0" borderId="71" xfId="16" applyNumberFormat="1" applyFont="1" applyBorder="1" applyAlignment="1">
      <alignment horizontal="center" vertical="center"/>
    </xf>
    <xf numFmtId="168" fontId="49" fillId="0" borderId="71" xfId="10" applyNumberFormat="1" applyFont="1" applyBorder="1" applyAlignment="1">
      <alignment horizontal="center" vertical="center"/>
    </xf>
    <xf numFmtId="0" fontId="49" fillId="0" borderId="71" xfId="10" applyFont="1" applyBorder="1" applyAlignment="1">
      <alignment horizontal="left" vertical="center" wrapText="1" indent="2"/>
    </xf>
    <xf numFmtId="168" fontId="48" fillId="0" borderId="72" xfId="10" applyNumberFormat="1" applyFont="1" applyBorder="1" applyAlignment="1">
      <alignment horizontal="center" vertical="center"/>
    </xf>
    <xf numFmtId="168" fontId="48" fillId="12" borderId="73" xfId="10" applyNumberFormat="1" applyFont="1" applyFill="1" applyBorder="1" applyAlignment="1">
      <alignment horizontal="center" vertical="center"/>
    </xf>
    <xf numFmtId="0" fontId="46" fillId="10" borderId="0" xfId="10" applyFont="1" applyFill="1" applyAlignment="1">
      <alignment horizontal="center" vertical="center" wrapText="1"/>
    </xf>
    <xf numFmtId="0" fontId="46" fillId="10" borderId="74" xfId="10" applyFont="1" applyFill="1" applyBorder="1" applyAlignment="1">
      <alignment horizontal="center" vertical="center" wrapText="1"/>
    </xf>
    <xf numFmtId="0" fontId="46" fillId="10" borderId="75" xfId="10" applyFont="1" applyFill="1" applyBorder="1" applyAlignment="1">
      <alignment horizontal="center" vertical="center" wrapText="1"/>
    </xf>
    <xf numFmtId="0" fontId="46" fillId="10" borderId="56" xfId="10" applyFont="1" applyFill="1" applyBorder="1" applyAlignment="1">
      <alignment horizontal="center" vertical="center" wrapText="1"/>
    </xf>
    <xf numFmtId="0" fontId="1" fillId="0" borderId="0" xfId="11" applyAlignment="1">
      <alignment vertical="center"/>
    </xf>
    <xf numFmtId="168" fontId="9" fillId="12" borderId="30" xfId="15" applyNumberFormat="1" applyFont="1" applyFill="1" applyBorder="1" applyAlignment="1">
      <alignment horizontal="center" vertical="center"/>
    </xf>
    <xf numFmtId="0" fontId="24" fillId="12" borderId="29" xfId="10" applyFont="1" applyFill="1" applyBorder="1" applyAlignment="1">
      <alignment vertical="center"/>
    </xf>
    <xf numFmtId="0" fontId="46" fillId="10" borderId="9" xfId="10" applyFont="1" applyFill="1" applyBorder="1" applyAlignment="1">
      <alignment horizontal="center" vertical="center" wrapText="1"/>
    </xf>
    <xf numFmtId="0" fontId="50" fillId="0" borderId="0" xfId="11" applyFont="1"/>
    <xf numFmtId="0" fontId="1" fillId="0" borderId="19" xfId="11" applyBorder="1"/>
    <xf numFmtId="0" fontId="51" fillId="0" borderId="0" xfId="11" applyFont="1"/>
    <xf numFmtId="0" fontId="6" fillId="0" borderId="0" xfId="10" applyFont="1" applyAlignment="1">
      <alignment horizontal="center"/>
    </xf>
    <xf numFmtId="0" fontId="1" fillId="0" borderId="77" xfId="11" applyBorder="1"/>
    <xf numFmtId="0" fontId="1" fillId="0" borderId="34" xfId="11" applyBorder="1"/>
    <xf numFmtId="0" fontId="46" fillId="11" borderId="78" xfId="11" applyFont="1" applyFill="1" applyBorder="1" applyAlignment="1">
      <alignment horizontal="center" vertical="center"/>
    </xf>
    <xf numFmtId="0" fontId="46" fillId="10" borderId="80" xfId="10" applyFont="1" applyFill="1" applyBorder="1" applyAlignment="1">
      <alignment horizontal="center" vertical="center" wrapText="1"/>
    </xf>
    <xf numFmtId="0" fontId="46" fillId="10" borderId="81" xfId="10" applyFont="1" applyFill="1" applyBorder="1" applyAlignment="1">
      <alignment horizontal="center" vertical="center" wrapText="1"/>
    </xf>
    <xf numFmtId="0" fontId="46" fillId="10" borderId="47" xfId="10" applyFont="1" applyFill="1" applyBorder="1" applyAlignment="1">
      <alignment horizontal="center" vertical="center" wrapText="1"/>
    </xf>
    <xf numFmtId="0" fontId="48" fillId="12" borderId="52" xfId="10" applyFont="1" applyFill="1" applyBorder="1" applyAlignment="1">
      <alignment horizontal="left" vertical="center" wrapText="1"/>
    </xf>
    <xf numFmtId="168" fontId="48" fillId="12" borderId="52" xfId="10" applyNumberFormat="1" applyFont="1" applyFill="1" applyBorder="1" applyAlignment="1">
      <alignment horizontal="center" vertical="center"/>
    </xf>
    <xf numFmtId="165" fontId="48" fillId="12" borderId="82" xfId="2" applyNumberFormat="1" applyFont="1" applyFill="1" applyBorder="1" applyAlignment="1">
      <alignment horizontal="center" vertical="center"/>
    </xf>
    <xf numFmtId="165" fontId="48" fillId="12" borderId="52" xfId="2" applyNumberFormat="1" applyFont="1" applyFill="1" applyBorder="1" applyAlignment="1">
      <alignment horizontal="center" vertical="center"/>
    </xf>
    <xf numFmtId="0" fontId="1" fillId="0" borderId="56" xfId="11" applyBorder="1"/>
    <xf numFmtId="0" fontId="49" fillId="0" borderId="0" xfId="10" applyFont="1" applyAlignment="1">
      <alignment horizontal="left" vertical="center" wrapText="1" indent="1"/>
    </xf>
    <xf numFmtId="165" fontId="49" fillId="0" borderId="0" xfId="2" applyNumberFormat="1" applyFont="1" applyBorder="1" applyAlignment="1">
      <alignment horizontal="center" vertical="center"/>
    </xf>
    <xf numFmtId="168" fontId="48" fillId="12" borderId="82" xfId="10" applyNumberFormat="1" applyFont="1" applyFill="1" applyBorder="1" applyAlignment="1">
      <alignment horizontal="center" vertical="center"/>
    </xf>
    <xf numFmtId="0" fontId="52" fillId="0" borderId="0" xfId="12" applyFont="1"/>
    <xf numFmtId="0" fontId="52" fillId="0" borderId="0" xfId="11" applyFont="1"/>
    <xf numFmtId="0" fontId="24" fillId="12" borderId="83" xfId="11" applyFont="1" applyFill="1" applyBorder="1"/>
    <xf numFmtId="43" fontId="2" fillId="12" borderId="83" xfId="1" applyFont="1" applyFill="1" applyBorder="1"/>
    <xf numFmtId="43" fontId="1" fillId="0" borderId="0" xfId="1"/>
    <xf numFmtId="165" fontId="49" fillId="0" borderId="61" xfId="2" applyNumberFormat="1" applyFont="1" applyBorder="1" applyAlignment="1">
      <alignment horizontal="center" vertical="center"/>
    </xf>
    <xf numFmtId="165" fontId="46" fillId="11" borderId="58" xfId="2" applyNumberFormat="1" applyFont="1" applyFill="1" applyBorder="1" applyAlignment="1">
      <alignment horizontal="center" vertical="center"/>
    </xf>
    <xf numFmtId="0" fontId="39" fillId="0" borderId="0" xfId="6" applyFont="1" applyAlignment="1">
      <alignment horizontal="center" vertical="top" wrapText="1" readingOrder="1"/>
    </xf>
    <xf numFmtId="0" fontId="3" fillId="0" borderId="55" xfId="12" applyBorder="1" applyAlignment="1">
      <alignment horizontal="center"/>
    </xf>
    <xf numFmtId="0" fontId="0" fillId="0" borderId="4" xfId="0" applyBorder="1"/>
    <xf numFmtId="0" fontId="0" fillId="0" borderId="47" xfId="0" applyBorder="1"/>
    <xf numFmtId="165" fontId="0" fillId="0" borderId="0" xfId="2" applyNumberFormat="1" applyFont="1"/>
    <xf numFmtId="0" fontId="0" fillId="0" borderId="56" xfId="0" applyBorder="1"/>
    <xf numFmtId="43" fontId="3" fillId="0" borderId="0" xfId="1" applyFont="1"/>
    <xf numFmtId="0" fontId="42" fillId="0" borderId="0" xfId="0" applyFont="1" applyAlignment="1">
      <alignment vertical="center" wrapText="1"/>
    </xf>
    <xf numFmtId="0" fontId="43" fillId="0" borderId="0" xfId="0" applyFont="1" applyAlignment="1">
      <alignment vertical="center"/>
    </xf>
    <xf numFmtId="0" fontId="53" fillId="0" borderId="0" xfId="23" applyFont="1"/>
    <xf numFmtId="165" fontId="5" fillId="0" borderId="0" xfId="17" applyNumberFormat="1" applyFont="1"/>
    <xf numFmtId="165" fontId="5" fillId="0" borderId="0" xfId="24" applyNumberFormat="1" applyFont="1"/>
    <xf numFmtId="165" fontId="5" fillId="0" borderId="0" xfId="10" applyNumberFormat="1" applyFont="1"/>
    <xf numFmtId="168" fontId="12" fillId="0" borderId="0" xfId="10" applyNumberFormat="1" applyFont="1" applyAlignment="1">
      <alignment horizontal="center" vertical="center"/>
    </xf>
    <xf numFmtId="168" fontId="5" fillId="0" borderId="0" xfId="10" applyNumberFormat="1" applyFont="1" applyAlignment="1">
      <alignment horizontal="center" vertical="center"/>
    </xf>
    <xf numFmtId="0" fontId="5" fillId="0" borderId="0" xfId="10" applyFont="1" applyAlignment="1">
      <alignment vertical="center"/>
    </xf>
    <xf numFmtId="165" fontId="5" fillId="0" borderId="0" xfId="16" applyNumberFormat="1" applyFont="1" applyFill="1" applyBorder="1"/>
    <xf numFmtId="165" fontId="35" fillId="0" borderId="0" xfId="16" applyNumberFormat="1" applyFont="1" applyFill="1" applyBorder="1" applyAlignment="1">
      <alignment horizontal="center" vertical="center"/>
    </xf>
    <xf numFmtId="168" fontId="35" fillId="0" borderId="0" xfId="10" applyNumberFormat="1" applyFont="1" applyAlignment="1">
      <alignment horizontal="center" vertical="center"/>
    </xf>
    <xf numFmtId="43" fontId="2" fillId="0" borderId="84" xfId="10" applyNumberFormat="1" applyFont="1" applyBorder="1"/>
    <xf numFmtId="165" fontId="2" fillId="0" borderId="84" xfId="24" applyNumberFormat="1" applyFont="1" applyFill="1" applyBorder="1"/>
    <xf numFmtId="0" fontId="35" fillId="0" borderId="0" xfId="10" applyFont="1" applyAlignment="1">
      <alignment horizontal="left" vertical="center"/>
    </xf>
    <xf numFmtId="10" fontId="5" fillId="0" borderId="0" xfId="16" applyNumberFormat="1" applyFont="1" applyFill="1" applyBorder="1" applyAlignment="1">
      <alignment horizontal="center" vertical="center"/>
    </xf>
    <xf numFmtId="165" fontId="46" fillId="11" borderId="85" xfId="16" applyNumberFormat="1" applyFont="1" applyFill="1" applyBorder="1" applyAlignment="1">
      <alignment horizontal="center" vertical="center"/>
    </xf>
    <xf numFmtId="168" fontId="46" fillId="11" borderId="85" xfId="10" applyNumberFormat="1" applyFont="1" applyFill="1" applyBorder="1" applyAlignment="1">
      <alignment horizontal="center" vertical="center"/>
    </xf>
    <xf numFmtId="0" fontId="46" fillId="11" borderId="86" xfId="10" applyFont="1" applyFill="1" applyBorder="1" applyAlignment="1">
      <alignment horizontal="left" vertical="center"/>
    </xf>
    <xf numFmtId="39" fontId="5" fillId="0" borderId="0" xfId="10" applyNumberFormat="1" applyFont="1"/>
    <xf numFmtId="171" fontId="5" fillId="0" borderId="0" xfId="16" applyNumberFormat="1" applyFont="1" applyFill="1" applyBorder="1" applyAlignment="1">
      <alignment horizontal="center" vertical="center"/>
    </xf>
    <xf numFmtId="165" fontId="48" fillId="0" borderId="0" xfId="16" applyNumberFormat="1" applyFont="1" applyBorder="1" applyAlignment="1">
      <alignment horizontal="center" vertical="center"/>
    </xf>
    <xf numFmtId="165" fontId="48" fillId="0" borderId="0" xfId="16" applyNumberFormat="1" applyFont="1" applyAlignment="1">
      <alignment horizontal="center" vertical="center"/>
    </xf>
    <xf numFmtId="165" fontId="55" fillId="0" borderId="0" xfId="16" applyNumberFormat="1" applyFont="1" applyFill="1" applyBorder="1" applyAlignment="1">
      <alignment horizontal="center" vertical="center"/>
    </xf>
    <xf numFmtId="165" fontId="49" fillId="0" borderId="87" xfId="16" applyNumberFormat="1" applyFont="1" applyBorder="1" applyAlignment="1">
      <alignment horizontal="center" vertical="center"/>
    </xf>
    <xf numFmtId="168" fontId="49" fillId="0" borderId="87" xfId="10" applyNumberFormat="1" applyFont="1" applyBorder="1" applyAlignment="1">
      <alignment horizontal="center" vertical="center"/>
    </xf>
    <xf numFmtId="0" fontId="49" fillId="0" borderId="87" xfId="25" applyFont="1" applyBorder="1" applyAlignment="1">
      <alignment horizontal="left" vertical="center" wrapText="1" indent="2"/>
    </xf>
    <xf numFmtId="168" fontId="49" fillId="0" borderId="70" xfId="10" applyNumberFormat="1" applyFont="1" applyBorder="1" applyAlignment="1">
      <alignment horizontal="center" vertical="center"/>
    </xf>
    <xf numFmtId="0" fontId="49" fillId="0" borderId="70" xfId="25" applyFont="1" applyBorder="1" applyAlignment="1">
      <alignment horizontal="left" vertical="center" wrapText="1" indent="2"/>
    </xf>
    <xf numFmtId="165" fontId="5" fillId="0" borderId="0" xfId="16" applyNumberFormat="1" applyFont="1" applyFill="1" applyBorder="1" applyAlignment="1">
      <alignment horizontal="center" vertical="center"/>
    </xf>
    <xf numFmtId="165" fontId="48" fillId="0" borderId="87" xfId="16" applyNumberFormat="1" applyFont="1" applyBorder="1" applyAlignment="1">
      <alignment horizontal="center" vertical="center"/>
    </xf>
    <xf numFmtId="168" fontId="48" fillId="0" borderId="87" xfId="10" applyNumberFormat="1" applyFont="1" applyBorder="1" applyAlignment="1">
      <alignment horizontal="center" vertical="center"/>
    </xf>
    <xf numFmtId="0" fontId="48" fillId="0" borderId="87" xfId="10" applyFont="1" applyBorder="1" applyAlignment="1">
      <alignment horizontal="left" vertical="center" wrapText="1" indent="1"/>
    </xf>
    <xf numFmtId="0" fontId="48" fillId="0" borderId="87" xfId="10" applyFont="1" applyBorder="1" applyAlignment="1">
      <alignment horizontal="left" vertical="center" indent="1"/>
    </xf>
    <xf numFmtId="165" fontId="48" fillId="0" borderId="88" xfId="16" applyNumberFormat="1" applyFont="1" applyBorder="1" applyAlignment="1">
      <alignment horizontal="center" vertical="center"/>
    </xf>
    <xf numFmtId="168" fontId="48" fillId="0" borderId="88" xfId="10" applyNumberFormat="1" applyFont="1" applyBorder="1" applyAlignment="1">
      <alignment horizontal="center" vertical="center"/>
    </xf>
    <xf numFmtId="0" fontId="48" fillId="0" borderId="88" xfId="10" applyFont="1" applyBorder="1" applyAlignment="1">
      <alignment horizontal="left" vertical="center" indent="1"/>
    </xf>
    <xf numFmtId="165" fontId="12" fillId="0" borderId="0" xfId="16" applyNumberFormat="1" applyFont="1" applyFill="1" applyBorder="1" applyAlignment="1">
      <alignment horizontal="center" vertical="center"/>
    </xf>
    <xf numFmtId="165" fontId="48" fillId="12" borderId="38" xfId="16" applyNumberFormat="1" applyFont="1" applyFill="1" applyBorder="1" applyAlignment="1">
      <alignment horizontal="center" vertical="center"/>
    </xf>
    <xf numFmtId="168" fontId="48" fillId="12" borderId="38" xfId="10" applyNumberFormat="1" applyFont="1" applyFill="1" applyBorder="1" applyAlignment="1">
      <alignment horizontal="center" vertical="center"/>
    </xf>
    <xf numFmtId="0" fontId="48" fillId="12" borderId="89" xfId="10" applyFont="1" applyFill="1" applyBorder="1" applyAlignment="1">
      <alignment horizontal="left" vertical="center" wrapText="1"/>
    </xf>
    <xf numFmtId="165" fontId="49" fillId="0" borderId="87" xfId="16" applyNumberFormat="1" applyFont="1" applyFill="1" applyBorder="1" applyAlignment="1">
      <alignment horizontal="center" vertical="center"/>
    </xf>
    <xf numFmtId="10" fontId="55" fillId="0" borderId="0" xfId="16" applyNumberFormat="1" applyFont="1" applyFill="1" applyBorder="1" applyAlignment="1">
      <alignment horizontal="center" vertical="center"/>
    </xf>
    <xf numFmtId="165" fontId="49" fillId="0" borderId="70" xfId="16" applyNumberFormat="1" applyFont="1" applyFill="1" applyBorder="1" applyAlignment="1">
      <alignment horizontal="center" vertical="center"/>
    </xf>
    <xf numFmtId="0" fontId="49" fillId="0" borderId="90" xfId="25" applyFont="1" applyBorder="1" applyAlignment="1">
      <alignment horizontal="left" vertical="center" wrapText="1" indent="2"/>
    </xf>
    <xf numFmtId="165" fontId="48" fillId="0" borderId="87" xfId="16" applyNumberFormat="1" applyFont="1" applyFill="1" applyBorder="1" applyAlignment="1">
      <alignment horizontal="center" vertical="center"/>
    </xf>
    <xf numFmtId="165" fontId="48" fillId="0" borderId="70" xfId="16" applyNumberFormat="1" applyFont="1" applyBorder="1" applyAlignment="1">
      <alignment horizontal="center" vertical="center"/>
    </xf>
    <xf numFmtId="168" fontId="48" fillId="0" borderId="70" xfId="10" applyNumberFormat="1" applyFont="1" applyBorder="1" applyAlignment="1">
      <alignment horizontal="center" vertical="center"/>
    </xf>
    <xf numFmtId="165" fontId="48" fillId="0" borderId="70" xfId="16" applyNumberFormat="1" applyFont="1" applyFill="1" applyBorder="1" applyAlignment="1">
      <alignment horizontal="center" vertical="center"/>
    </xf>
    <xf numFmtId="0" fontId="48" fillId="0" borderId="70" xfId="10" applyFont="1" applyBorder="1" applyAlignment="1">
      <alignment horizontal="left" vertical="center" wrapText="1" indent="1"/>
    </xf>
    <xf numFmtId="0" fontId="48" fillId="0" borderId="88" xfId="10" applyFont="1" applyBorder="1" applyAlignment="1">
      <alignment horizontal="left" vertical="center" wrapText="1" indent="1"/>
    </xf>
    <xf numFmtId="168" fontId="48" fillId="12" borderId="68" xfId="10" applyNumberFormat="1" applyFont="1" applyFill="1" applyBorder="1" applyAlignment="1">
      <alignment horizontal="center" vertical="center"/>
    </xf>
    <xf numFmtId="0" fontId="46" fillId="10" borderId="75" xfId="10" applyFont="1" applyFill="1" applyBorder="1" applyAlignment="1">
      <alignment horizontal="center" vertical="center"/>
    </xf>
    <xf numFmtId="0" fontId="46" fillId="10" borderId="74" xfId="10" applyFont="1" applyFill="1" applyBorder="1" applyAlignment="1">
      <alignment horizontal="center" vertical="center"/>
    </xf>
    <xf numFmtId="4" fontId="5" fillId="0" borderId="0" xfId="10" applyNumberFormat="1" applyFont="1"/>
    <xf numFmtId="168" fontId="12" fillId="15" borderId="30" xfId="15" applyNumberFormat="1" applyFont="1" applyFill="1" applyBorder="1" applyAlignment="1">
      <alignment horizontal="center" vertical="center"/>
    </xf>
    <xf numFmtId="0" fontId="11" fillId="15" borderId="29" xfId="10" applyFont="1" applyFill="1" applyBorder="1"/>
    <xf numFmtId="0" fontId="46" fillId="11" borderId="92" xfId="10" applyFont="1" applyFill="1" applyBorder="1" applyAlignment="1">
      <alignment horizontal="center" vertical="center"/>
    </xf>
    <xf numFmtId="0" fontId="5" fillId="0" borderId="94" xfId="10" applyFont="1" applyBorder="1" applyAlignment="1">
      <alignment horizontal="center"/>
    </xf>
    <xf numFmtId="0" fontId="57" fillId="0" borderId="0" xfId="12" applyFont="1"/>
    <xf numFmtId="0" fontId="58" fillId="0" borderId="0" xfId="12" applyFont="1" applyAlignment="1">
      <alignment horizontal="center" vertical="center"/>
    </xf>
    <xf numFmtId="49" fontId="36" fillId="0" borderId="0" xfId="12" applyNumberFormat="1" applyFont="1" applyAlignment="1">
      <alignment horizontal="center" vertical="center"/>
    </xf>
    <xf numFmtId="0" fontId="36" fillId="0" borderId="0" xfId="0" applyFont="1" applyAlignment="1">
      <alignment horizontal="center" vertical="center"/>
    </xf>
    <xf numFmtId="0" fontId="36" fillId="0" borderId="0" xfId="12" applyFont="1" applyAlignment="1">
      <alignment horizontal="center" vertical="center"/>
    </xf>
    <xf numFmtId="0" fontId="39" fillId="0" borderId="0" xfId="10" applyFont="1"/>
    <xf numFmtId="0" fontId="14" fillId="0" borderId="0" xfId="10" applyFont="1"/>
    <xf numFmtId="0" fontId="11" fillId="12" borderId="29" xfId="10" applyFont="1" applyFill="1" applyBorder="1" applyAlignment="1">
      <alignment vertical="center"/>
    </xf>
    <xf numFmtId="168" fontId="11" fillId="12" borderId="30" xfId="15" applyNumberFormat="1" applyFont="1" applyFill="1" applyBorder="1" applyAlignment="1">
      <alignment horizontal="center" vertical="center"/>
    </xf>
    <xf numFmtId="0" fontId="5" fillId="0" borderId="0" xfId="10" applyFont="1" applyAlignment="1">
      <alignment horizontal="center"/>
    </xf>
    <xf numFmtId="0" fontId="5" fillId="0" borderId="19" xfId="10" applyFont="1" applyBorder="1" applyAlignment="1">
      <alignment horizontal="center"/>
    </xf>
    <xf numFmtId="0" fontId="5" fillId="3" borderId="19" xfId="10" applyFont="1" applyFill="1" applyBorder="1" applyAlignment="1">
      <alignment horizontal="center"/>
    </xf>
    <xf numFmtId="0" fontId="11" fillId="0" borderId="0" xfId="10" applyFont="1"/>
    <xf numFmtId="0" fontId="46" fillId="11" borderId="4" xfId="10" applyFont="1" applyFill="1" applyBorder="1" applyAlignment="1">
      <alignment horizontal="center" vertical="center"/>
    </xf>
    <xf numFmtId="0" fontId="46" fillId="10" borderId="81" xfId="10" applyFont="1" applyFill="1" applyBorder="1" applyAlignment="1">
      <alignment horizontal="center" vertical="center"/>
    </xf>
    <xf numFmtId="0" fontId="48" fillId="17" borderId="38" xfId="10" applyFont="1" applyFill="1" applyBorder="1"/>
    <xf numFmtId="168" fontId="48" fillId="17" borderId="38" xfId="10" applyNumberFormat="1" applyFont="1" applyFill="1" applyBorder="1" applyAlignment="1">
      <alignment horizontal="center" vertical="center"/>
    </xf>
    <xf numFmtId="165" fontId="48" fillId="17" borderId="38" xfId="16" applyNumberFormat="1" applyFont="1" applyFill="1" applyBorder="1" applyAlignment="1">
      <alignment horizontal="center" vertical="center"/>
    </xf>
    <xf numFmtId="0" fontId="49" fillId="0" borderId="40" xfId="10" applyFont="1" applyBorder="1" applyAlignment="1">
      <alignment horizontal="left" indent="1"/>
    </xf>
    <xf numFmtId="168" fontId="49" fillId="0" borderId="88" xfId="10" applyNumberFormat="1" applyFont="1" applyBorder="1" applyAlignment="1">
      <alignment horizontal="center" vertical="center"/>
    </xf>
    <xf numFmtId="165" fontId="49" fillId="0" borderId="88" xfId="16" applyNumberFormat="1" applyFont="1" applyBorder="1" applyAlignment="1">
      <alignment horizontal="center" vertical="center"/>
    </xf>
    <xf numFmtId="0" fontId="49" fillId="0" borderId="39" xfId="10" applyFont="1" applyBorder="1" applyAlignment="1">
      <alignment horizontal="left" indent="1"/>
    </xf>
    <xf numFmtId="165" fontId="49" fillId="0" borderId="0" xfId="16" applyNumberFormat="1" applyFont="1" applyAlignment="1">
      <alignment horizontal="center" vertical="center"/>
    </xf>
    <xf numFmtId="0" fontId="49" fillId="0" borderId="0" xfId="10" applyFont="1" applyAlignment="1">
      <alignment horizontal="left" indent="1"/>
    </xf>
    <xf numFmtId="0" fontId="49" fillId="0" borderId="87" xfId="10" applyFont="1" applyBorder="1" applyAlignment="1">
      <alignment horizontal="left" indent="1"/>
    </xf>
    <xf numFmtId="173" fontId="5" fillId="0" borderId="0" xfId="10" applyNumberFormat="1" applyFont="1"/>
    <xf numFmtId="0" fontId="49" fillId="0" borderId="87" xfId="10" applyFont="1" applyBorder="1" applyAlignment="1">
      <alignment horizontal="left" wrapText="1" indent="1"/>
    </xf>
    <xf numFmtId="0" fontId="49" fillId="0" borderId="0" xfId="10" applyFont="1" applyAlignment="1">
      <alignment horizontal="left" wrapText="1" indent="1"/>
    </xf>
    <xf numFmtId="43" fontId="5" fillId="0" borderId="0" xfId="10" applyNumberFormat="1" applyFont="1"/>
    <xf numFmtId="0" fontId="49" fillId="0" borderId="39" xfId="10" applyFont="1" applyBorder="1" applyAlignment="1">
      <alignment horizontal="left" wrapText="1" indent="1"/>
    </xf>
    <xf numFmtId="0" fontId="49" fillId="0" borderId="70" xfId="10" applyFont="1" applyBorder="1" applyAlignment="1">
      <alignment horizontal="left" wrapText="1" indent="1"/>
    </xf>
    <xf numFmtId="0" fontId="49" fillId="0" borderId="88" xfId="10" applyFont="1" applyBorder="1" applyAlignment="1">
      <alignment horizontal="left" wrapText="1" indent="1"/>
    </xf>
    <xf numFmtId="0" fontId="49" fillId="0" borderId="70" xfId="10" applyFont="1" applyBorder="1" applyAlignment="1">
      <alignment horizontal="left" indent="1"/>
    </xf>
    <xf numFmtId="165" fontId="5" fillId="0" borderId="0" xfId="26" applyNumberFormat="1" applyFont="1"/>
    <xf numFmtId="0" fontId="46" fillId="11" borderId="59" xfId="10" applyFont="1" applyFill="1" applyBorder="1" applyAlignment="1">
      <alignment horizontal="left"/>
    </xf>
    <xf numFmtId="165" fontId="46" fillId="11" borderId="58" xfId="16" applyNumberFormat="1" applyFont="1" applyFill="1" applyBorder="1" applyAlignment="1">
      <alignment horizontal="center" vertical="center"/>
    </xf>
    <xf numFmtId="165" fontId="46" fillId="11" borderId="105" xfId="16" applyNumberFormat="1" applyFont="1" applyFill="1" applyBorder="1" applyAlignment="1">
      <alignment horizontal="center" vertical="center"/>
    </xf>
    <xf numFmtId="0" fontId="35" fillId="0" borderId="0" xfId="10" applyFont="1" applyAlignment="1">
      <alignment horizontal="left"/>
    </xf>
    <xf numFmtId="165" fontId="49" fillId="0" borderId="0" xfId="16" applyNumberFormat="1" applyFont="1"/>
    <xf numFmtId="0" fontId="39" fillId="0" borderId="0" xfId="10" applyFont="1" applyAlignment="1">
      <alignment vertical="center"/>
    </xf>
    <xf numFmtId="0" fontId="1" fillId="0" borderId="0" xfId="21"/>
    <xf numFmtId="0" fontId="1" fillId="0" borderId="0" xfId="19"/>
    <xf numFmtId="0" fontId="11" fillId="0" borderId="0" xfId="6" applyFont="1" applyAlignment="1">
      <alignment vertical="center" wrapText="1" readingOrder="1"/>
    </xf>
    <xf numFmtId="0" fontId="39" fillId="0" borderId="0" xfId="6" applyFont="1" applyAlignment="1">
      <alignment vertical="top" wrapText="1" readingOrder="1"/>
    </xf>
    <xf numFmtId="167" fontId="0" fillId="3" borderId="0" xfId="0" applyNumberFormat="1" applyFill="1"/>
    <xf numFmtId="0" fontId="5" fillId="0" borderId="0" xfId="10" applyFont="1" applyAlignment="1">
      <alignment horizontal="left" vertical="center" wrapText="1"/>
    </xf>
    <xf numFmtId="0" fontId="6" fillId="0" borderId="0" xfId="6" applyFont="1" applyAlignment="1">
      <alignment horizontal="center" vertical="center" wrapText="1" readingOrder="1"/>
    </xf>
    <xf numFmtId="0" fontId="7" fillId="0" borderId="0" xfId="6" applyFont="1" applyAlignment="1">
      <alignment horizontal="center" vertical="top" wrapText="1" readingOrder="1"/>
    </xf>
    <xf numFmtId="0" fontId="9" fillId="3" borderId="0" xfId="6" applyFont="1" applyFill="1" applyAlignment="1">
      <alignment horizontal="center"/>
    </xf>
    <xf numFmtId="0" fontId="13" fillId="3" borderId="0" xfId="6" applyFont="1" applyFill="1" applyAlignment="1">
      <alignment horizontal="center"/>
    </xf>
    <xf numFmtId="0" fontId="15" fillId="5" borderId="4"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0" xfId="4" applyFont="1" applyFill="1" applyAlignment="1">
      <alignment horizontal="center" vertical="center" wrapText="1"/>
    </xf>
    <xf numFmtId="0" fontId="30" fillId="10" borderId="20" xfId="11" applyFont="1" applyFill="1" applyBorder="1" applyAlignment="1">
      <alignment horizontal="center" vertical="center"/>
    </xf>
    <xf numFmtId="0" fontId="30" fillId="10" borderId="26" xfId="11" applyFont="1" applyFill="1" applyBorder="1" applyAlignment="1">
      <alignment horizontal="center" vertical="center"/>
    </xf>
    <xf numFmtId="0" fontId="30" fillId="10" borderId="35" xfId="11" applyFont="1" applyFill="1" applyBorder="1" applyAlignment="1">
      <alignment horizontal="center" vertical="center"/>
    </xf>
    <xf numFmtId="0" fontId="30" fillId="11" borderId="22" xfId="11" applyFont="1" applyFill="1" applyBorder="1" applyAlignment="1">
      <alignment horizontal="center" vertical="center"/>
    </xf>
    <xf numFmtId="0" fontId="30" fillId="11" borderId="23" xfId="11" applyFont="1" applyFill="1" applyBorder="1" applyAlignment="1">
      <alignment horizontal="center" vertical="center"/>
    </xf>
    <xf numFmtId="0" fontId="30" fillId="11" borderId="24" xfId="11" applyFont="1" applyFill="1" applyBorder="1" applyAlignment="1">
      <alignment horizontal="center" vertical="center"/>
    </xf>
    <xf numFmtId="0" fontId="30" fillId="10" borderId="25" xfId="11" applyFont="1" applyFill="1" applyBorder="1" applyAlignment="1">
      <alignment horizontal="center" vertical="center" wrapText="1"/>
    </xf>
    <xf numFmtId="0" fontId="30" fillId="10" borderId="20" xfId="11" applyFont="1" applyFill="1" applyBorder="1" applyAlignment="1">
      <alignment horizontal="center" vertical="center" wrapText="1"/>
    </xf>
    <xf numFmtId="0" fontId="30" fillId="10" borderId="28" xfId="11" applyFont="1" applyFill="1" applyBorder="1" applyAlignment="1">
      <alignment horizontal="center" vertical="center" wrapText="1"/>
    </xf>
    <xf numFmtId="0" fontId="30" fillId="10" borderId="26" xfId="11" applyFont="1" applyFill="1" applyBorder="1" applyAlignment="1">
      <alignment horizontal="center" vertical="center" wrapText="1"/>
    </xf>
    <xf numFmtId="0" fontId="30" fillId="10" borderId="32" xfId="11" applyFont="1" applyFill="1" applyBorder="1" applyAlignment="1">
      <alignment horizontal="center" vertical="center" wrapText="1"/>
    </xf>
    <xf numFmtId="0" fontId="30" fillId="10" borderId="33" xfId="11" applyFont="1" applyFill="1" applyBorder="1" applyAlignment="1">
      <alignment horizontal="center" vertical="center" wrapText="1"/>
    </xf>
    <xf numFmtId="0" fontId="30" fillId="10" borderId="27" xfId="11" applyFont="1" applyFill="1" applyBorder="1" applyAlignment="1">
      <alignment horizontal="center" vertical="center" wrapText="1"/>
    </xf>
    <xf numFmtId="0" fontId="30" fillId="10" borderId="31" xfId="11" applyFont="1" applyFill="1" applyBorder="1" applyAlignment="1">
      <alignment horizontal="center" vertical="center" wrapText="1"/>
    </xf>
    <xf numFmtId="0" fontId="30" fillId="10" borderId="21" xfId="11" applyFont="1" applyFill="1" applyBorder="1" applyAlignment="1">
      <alignment horizontal="center" vertical="center" wrapText="1"/>
    </xf>
    <xf numFmtId="0" fontId="13" fillId="0" borderId="0" xfId="11" applyFont="1" applyAlignment="1">
      <alignment horizontal="center"/>
    </xf>
    <xf numFmtId="0" fontId="24" fillId="0" borderId="0" xfId="10" applyFont="1" applyAlignment="1">
      <alignment horizontal="center" vertical="center" wrapText="1" readingOrder="1"/>
    </xf>
    <xf numFmtId="0" fontId="25" fillId="0" borderId="0" xfId="10" applyFont="1" applyAlignment="1">
      <alignment horizontal="center" vertical="top" wrapText="1" readingOrder="1"/>
    </xf>
    <xf numFmtId="0" fontId="24" fillId="0" borderId="0" xfId="13" applyFont="1" applyAlignment="1">
      <alignment horizontal="center" vertical="center"/>
    </xf>
    <xf numFmtId="0" fontId="9" fillId="0" borderId="0" xfId="11" applyFont="1" applyAlignment="1">
      <alignment horizontal="center"/>
    </xf>
    <xf numFmtId="0" fontId="11" fillId="0" borderId="0" xfId="10" applyFont="1" applyAlignment="1">
      <alignment horizontal="center" vertical="center" wrapText="1" readingOrder="1"/>
    </xf>
    <xf numFmtId="0" fontId="39" fillId="0" borderId="0" xfId="10" applyFont="1" applyAlignment="1">
      <alignment horizontal="center" vertical="top" wrapText="1" readingOrder="1"/>
    </xf>
    <xf numFmtId="0" fontId="40" fillId="0" borderId="0" xfId="11" applyFont="1" applyAlignment="1">
      <alignment horizontal="center" vertical="center"/>
    </xf>
    <xf numFmtId="0" fontId="41" fillId="0" borderId="0" xfId="11" applyFont="1" applyAlignment="1">
      <alignment horizontal="center" vertical="center"/>
    </xf>
    <xf numFmtId="0" fontId="3" fillId="0" borderId="0" xfId="12" applyAlignment="1">
      <alignment horizontal="left" vertical="center" wrapText="1"/>
    </xf>
    <xf numFmtId="0" fontId="46" fillId="10" borderId="10" xfId="10" applyFont="1" applyFill="1" applyBorder="1" applyAlignment="1">
      <alignment horizontal="center" vertical="center" wrapText="1"/>
    </xf>
    <xf numFmtId="0" fontId="46" fillId="10" borderId="5" xfId="10" applyFont="1" applyFill="1" applyBorder="1" applyAlignment="1">
      <alignment horizontal="center" vertical="center" wrapText="1"/>
    </xf>
    <xf numFmtId="0" fontId="46" fillId="10" borderId="7" xfId="10" applyFont="1" applyFill="1" applyBorder="1" applyAlignment="1">
      <alignment horizontal="center" vertical="center" wrapText="1"/>
    </xf>
    <xf numFmtId="0" fontId="30" fillId="11" borderId="75" xfId="10" applyFont="1" applyFill="1" applyBorder="1" applyAlignment="1">
      <alignment horizontal="center" vertical="center"/>
    </xf>
    <xf numFmtId="0" fontId="30" fillId="11" borderId="80" xfId="10" applyFont="1" applyFill="1" applyBorder="1" applyAlignment="1">
      <alignment horizontal="center" vertical="center"/>
    </xf>
    <xf numFmtId="0" fontId="30" fillId="11" borderId="81" xfId="10" applyFont="1" applyFill="1" applyBorder="1" applyAlignment="1">
      <alignment horizontal="center" vertical="center"/>
    </xf>
    <xf numFmtId="0" fontId="46" fillId="10" borderId="45" xfId="10" applyFont="1" applyFill="1" applyBorder="1" applyAlignment="1">
      <alignment horizontal="center" vertical="center"/>
    </xf>
    <xf numFmtId="0" fontId="46" fillId="10" borderId="55" xfId="10" applyFont="1" applyFill="1" applyBorder="1" applyAlignment="1">
      <alignment horizontal="center" vertical="center"/>
    </xf>
    <xf numFmtId="0" fontId="46" fillId="10" borderId="93" xfId="10" applyFont="1" applyFill="1" applyBorder="1" applyAlignment="1">
      <alignment horizontal="center" vertical="center"/>
    </xf>
    <xf numFmtId="0" fontId="46" fillId="10" borderId="4" xfId="10" applyFont="1" applyFill="1" applyBorder="1" applyAlignment="1">
      <alignment horizontal="center" vertical="center"/>
    </xf>
    <xf numFmtId="0" fontId="46" fillId="11" borderId="78" xfId="10" applyFont="1" applyFill="1" applyBorder="1" applyAlignment="1">
      <alignment horizontal="center" vertical="center"/>
    </xf>
    <xf numFmtId="0" fontId="46" fillId="11" borderId="79" xfId="10" applyFont="1" applyFill="1" applyBorder="1" applyAlignment="1">
      <alignment horizontal="center" vertical="center"/>
    </xf>
    <xf numFmtId="0" fontId="46" fillId="11" borderId="91" xfId="10" applyFont="1" applyFill="1" applyBorder="1" applyAlignment="1">
      <alignment horizontal="center" vertical="center"/>
    </xf>
    <xf numFmtId="0" fontId="46" fillId="10" borderId="6" xfId="10" applyFont="1" applyFill="1" applyBorder="1" applyAlignment="1">
      <alignment horizontal="center" vertical="center" wrapText="1"/>
    </xf>
    <xf numFmtId="0" fontId="46" fillId="10" borderId="4" xfId="10" applyFont="1" applyFill="1" applyBorder="1" applyAlignment="1">
      <alignment horizontal="center" vertical="center" wrapText="1"/>
    </xf>
    <xf numFmtId="0" fontId="46" fillId="10" borderId="8" xfId="10" applyFont="1" applyFill="1" applyBorder="1" applyAlignment="1">
      <alignment horizontal="center" vertical="center" wrapText="1"/>
    </xf>
    <xf numFmtId="0" fontId="46" fillId="10" borderId="55" xfId="10" applyFont="1" applyFill="1" applyBorder="1" applyAlignment="1">
      <alignment horizontal="center" vertical="center" wrapText="1"/>
    </xf>
    <xf numFmtId="0" fontId="6" fillId="0" borderId="0" xfId="10" applyFont="1" applyAlignment="1">
      <alignment horizontal="center" vertical="center" wrapText="1" readingOrder="1"/>
    </xf>
    <xf numFmtId="0" fontId="7" fillId="0" borderId="0" xfId="10" applyFont="1" applyAlignment="1">
      <alignment horizontal="center" vertical="top" wrapText="1" readingOrder="1"/>
    </xf>
    <xf numFmtId="0" fontId="48" fillId="0" borderId="0" xfId="10" applyFont="1" applyAlignment="1">
      <alignment horizontal="center"/>
    </xf>
    <xf numFmtId="0" fontId="49" fillId="0" borderId="0" xfId="10" applyFont="1" applyAlignment="1">
      <alignment horizontal="center"/>
    </xf>
    <xf numFmtId="0" fontId="39" fillId="0" borderId="0" xfId="10" applyFont="1" applyAlignment="1">
      <alignment horizontal="left" vertical="center" wrapText="1"/>
    </xf>
    <xf numFmtId="0" fontId="31" fillId="0" borderId="0" xfId="10" applyFont="1" applyAlignment="1">
      <alignment horizontal="center" vertical="center" wrapText="1" readingOrder="1"/>
    </xf>
    <xf numFmtId="0" fontId="32" fillId="0" borderId="0" xfId="10" applyFont="1" applyAlignment="1">
      <alignment horizontal="center" vertical="top" wrapText="1" readingOrder="1"/>
    </xf>
    <xf numFmtId="0" fontId="10" fillId="0" borderId="0" xfId="10" applyFont="1" applyAlignment="1">
      <alignment horizontal="center"/>
    </xf>
    <xf numFmtId="0" fontId="14" fillId="0" borderId="0" xfId="10" applyFont="1" applyAlignment="1">
      <alignment horizontal="center"/>
    </xf>
    <xf numFmtId="0" fontId="46" fillId="10" borderId="76" xfId="10" applyFont="1" applyFill="1" applyBorder="1" applyAlignment="1">
      <alignment horizontal="center" vertical="center"/>
    </xf>
    <xf numFmtId="0" fontId="46" fillId="10" borderId="5" xfId="10" applyFont="1" applyFill="1" applyBorder="1" applyAlignment="1">
      <alignment horizontal="center" vertical="center"/>
    </xf>
    <xf numFmtId="0" fontId="46" fillId="10" borderId="7" xfId="10" applyFont="1" applyFill="1" applyBorder="1" applyAlignment="1">
      <alignment horizontal="center" vertical="center"/>
    </xf>
    <xf numFmtId="0" fontId="46" fillId="10" borderId="95" xfId="10" applyFont="1" applyFill="1" applyBorder="1" applyAlignment="1">
      <alignment horizontal="center" vertical="center" wrapText="1"/>
    </xf>
    <xf numFmtId="0" fontId="46" fillId="10" borderId="93" xfId="10" applyFont="1" applyFill="1" applyBorder="1" applyAlignment="1">
      <alignment horizontal="center" vertical="center" wrapText="1"/>
    </xf>
    <xf numFmtId="0" fontId="46" fillId="10" borderId="45" xfId="10" applyFont="1" applyFill="1" applyBorder="1" applyAlignment="1">
      <alignment horizontal="center" vertical="center" wrapText="1"/>
    </xf>
    <xf numFmtId="0" fontId="46" fillId="10" borderId="96" xfId="10" applyFont="1" applyFill="1" applyBorder="1" applyAlignment="1">
      <alignment horizontal="center" vertical="center" wrapText="1"/>
    </xf>
    <xf numFmtId="0" fontId="46" fillId="10" borderId="99" xfId="10" applyFont="1" applyFill="1" applyBorder="1" applyAlignment="1">
      <alignment horizontal="center" vertical="center" wrapText="1"/>
    </xf>
    <xf numFmtId="0" fontId="46" fillId="10" borderId="102" xfId="10" applyFont="1" applyFill="1" applyBorder="1" applyAlignment="1">
      <alignment horizontal="center" vertical="center" wrapText="1"/>
    </xf>
    <xf numFmtId="0" fontId="46" fillId="10" borderId="97" xfId="10" applyFont="1" applyFill="1" applyBorder="1" applyAlignment="1">
      <alignment horizontal="center" vertical="center"/>
    </xf>
    <xf numFmtId="0" fontId="46" fillId="10" borderId="100" xfId="10" applyFont="1" applyFill="1" applyBorder="1" applyAlignment="1">
      <alignment horizontal="center" vertical="center"/>
    </xf>
    <xf numFmtId="0" fontId="46" fillId="10" borderId="103" xfId="10" applyFont="1" applyFill="1" applyBorder="1" applyAlignment="1">
      <alignment horizontal="center" vertical="center"/>
    </xf>
    <xf numFmtId="0" fontId="46" fillId="10" borderId="98" xfId="10" applyFont="1" applyFill="1" applyBorder="1" applyAlignment="1">
      <alignment horizontal="center" vertical="center"/>
    </xf>
    <xf numFmtId="0" fontId="46" fillId="10" borderId="101" xfId="10" applyFont="1" applyFill="1" applyBorder="1" applyAlignment="1">
      <alignment horizontal="center" vertical="center"/>
    </xf>
    <xf numFmtId="0" fontId="46" fillId="10" borderId="104" xfId="10" applyFont="1" applyFill="1" applyBorder="1" applyAlignment="1">
      <alignment horizontal="center" vertical="center"/>
    </xf>
    <xf numFmtId="0" fontId="11" fillId="0" borderId="0" xfId="6" applyFont="1" applyAlignment="1">
      <alignment horizontal="center" vertical="center" wrapText="1" readingOrder="1"/>
    </xf>
    <xf numFmtId="0" fontId="39" fillId="0" borderId="0" xfId="6" applyFont="1" applyAlignment="1">
      <alignment horizontal="center" vertical="top" wrapText="1" readingOrder="1"/>
    </xf>
    <xf numFmtId="0" fontId="59" fillId="0" borderId="0" xfId="0" applyFont="1" applyAlignment="1">
      <alignment horizontal="center" vertical="center" readingOrder="1"/>
    </xf>
    <xf numFmtId="0" fontId="60" fillId="0" borderId="0" xfId="0" applyFont="1" applyAlignment="1">
      <alignment horizontal="center" vertical="center" readingOrder="1"/>
    </xf>
    <xf numFmtId="49" fontId="59" fillId="0" borderId="0" xfId="0" applyNumberFormat="1" applyFont="1" applyAlignment="1">
      <alignment horizontal="center" vertical="center" readingOrder="1"/>
    </xf>
    <xf numFmtId="0" fontId="5" fillId="0" borderId="0" xfId="0" applyFont="1" applyAlignment="1">
      <alignment horizontal="left" vertical="center"/>
    </xf>
    <xf numFmtId="0" fontId="5" fillId="0" borderId="0" xfId="0" applyFont="1" applyAlignment="1">
      <alignment horizontal="left" vertical="center" wrapText="1"/>
    </xf>
    <xf numFmtId="0" fontId="46" fillId="11" borderId="78" xfId="11" applyFont="1" applyFill="1" applyBorder="1" applyAlignment="1">
      <alignment horizontal="center"/>
    </xf>
    <xf numFmtId="0" fontId="46" fillId="11" borderId="79" xfId="11" applyFont="1" applyFill="1" applyBorder="1" applyAlignment="1">
      <alignment horizontal="center"/>
    </xf>
    <xf numFmtId="0" fontId="46" fillId="10" borderId="75" xfId="10" applyFont="1" applyFill="1" applyBorder="1" applyAlignment="1">
      <alignment horizontal="center" vertical="center" wrapText="1"/>
    </xf>
    <xf numFmtId="0" fontId="46" fillId="10" borderId="80" xfId="10" applyFont="1" applyFill="1" applyBorder="1" applyAlignment="1">
      <alignment horizontal="center" vertical="center" wrapText="1"/>
    </xf>
    <xf numFmtId="0" fontId="46" fillId="10" borderId="81" xfId="10" applyFont="1" applyFill="1" applyBorder="1" applyAlignment="1">
      <alignment horizontal="center" vertical="center" wrapText="1"/>
    </xf>
    <xf numFmtId="0" fontId="46" fillId="10" borderId="9" xfId="10" applyFont="1" applyFill="1" applyBorder="1" applyAlignment="1">
      <alignment horizontal="center" vertical="center" wrapText="1"/>
    </xf>
    <xf numFmtId="0" fontId="46" fillId="10" borderId="73" xfId="10" applyFont="1" applyFill="1" applyBorder="1" applyAlignment="1">
      <alignment horizontal="center" vertical="center" wrapText="1"/>
    </xf>
    <xf numFmtId="0" fontId="46" fillId="10" borderId="0" xfId="10" applyFont="1" applyFill="1" applyAlignment="1">
      <alignment horizontal="center" vertical="center" wrapText="1"/>
    </xf>
    <xf numFmtId="0" fontId="46" fillId="10" borderId="56" xfId="10" applyFont="1" applyFill="1" applyBorder="1" applyAlignment="1">
      <alignment horizontal="center" vertical="center" wrapText="1"/>
    </xf>
    <xf numFmtId="0" fontId="49" fillId="0" borderId="28" xfId="10" applyFont="1" applyBorder="1" applyAlignment="1">
      <alignment horizontal="center"/>
    </xf>
    <xf numFmtId="0" fontId="6" fillId="0" borderId="0" xfId="10" applyFont="1" applyAlignment="1">
      <alignment horizontal="center"/>
    </xf>
    <xf numFmtId="49" fontId="6" fillId="0" borderId="0" xfId="10" applyNumberFormat="1" applyFont="1" applyAlignment="1">
      <alignment horizontal="center" vertical="center"/>
    </xf>
    <xf numFmtId="0" fontId="3" fillId="0" borderId="0" xfId="12" applyAlignment="1">
      <alignment horizontal="center"/>
    </xf>
    <xf numFmtId="0" fontId="3" fillId="0" borderId="4" xfId="12" applyBorder="1" applyAlignment="1">
      <alignment horizontal="center"/>
    </xf>
    <xf numFmtId="0" fontId="40" fillId="0" borderId="0" xfId="21" applyFont="1" applyAlignment="1">
      <alignment horizontal="center" vertical="center"/>
    </xf>
    <xf numFmtId="49" fontId="12" fillId="0" borderId="0" xfId="22" applyNumberFormat="1" applyFont="1" applyAlignment="1">
      <alignment horizontal="center" vertical="center"/>
    </xf>
    <xf numFmtId="0" fontId="41" fillId="0" borderId="0" xfId="21" applyFont="1" applyAlignment="1">
      <alignment horizontal="center" vertical="center"/>
    </xf>
    <xf numFmtId="0" fontId="46" fillId="11" borderId="9" xfId="12" applyFont="1" applyFill="1" applyBorder="1" applyAlignment="1">
      <alignment horizontal="center" wrapText="1"/>
    </xf>
    <xf numFmtId="0" fontId="46" fillId="11" borderId="8" xfId="12" applyFont="1" applyFill="1" applyBorder="1" applyAlignment="1">
      <alignment horizontal="center" wrapText="1"/>
    </xf>
    <xf numFmtId="0" fontId="6" fillId="0" borderId="0" xfId="10" applyFont="1" applyAlignment="1">
      <alignment horizontal="center" wrapText="1"/>
    </xf>
    <xf numFmtId="0" fontId="46" fillId="11" borderId="4" xfId="12" applyFont="1" applyFill="1" applyBorder="1" applyAlignment="1">
      <alignment horizontal="center" vertical="center"/>
    </xf>
    <xf numFmtId="0" fontId="46" fillId="11" borderId="55" xfId="12" applyFont="1" applyFill="1" applyBorder="1" applyAlignment="1">
      <alignment horizontal="center" vertical="center"/>
    </xf>
    <xf numFmtId="0" fontId="46" fillId="11" borderId="8" xfId="12" applyFont="1" applyFill="1" applyBorder="1" applyAlignment="1">
      <alignment horizontal="center" vertical="center" wrapText="1"/>
    </xf>
    <xf numFmtId="0" fontId="46" fillId="11" borderId="56" xfId="12" applyFont="1" applyFill="1" applyBorder="1" applyAlignment="1">
      <alignment horizontal="center" vertical="center" wrapText="1"/>
    </xf>
    <xf numFmtId="0" fontId="46" fillId="11" borderId="10" xfId="12" applyFont="1" applyFill="1" applyBorder="1" applyAlignment="1">
      <alignment horizontal="center" wrapText="1"/>
    </xf>
    <xf numFmtId="0" fontId="46" fillId="11" borderId="7" xfId="12" applyFont="1" applyFill="1" applyBorder="1" applyAlignment="1">
      <alignment horizontal="center" wrapText="1"/>
    </xf>
    <xf numFmtId="0" fontId="0" fillId="0" borderId="0" xfId="11" applyFont="1" applyAlignment="1">
      <alignment horizontal="left" vertical="center" wrapText="1"/>
    </xf>
    <xf numFmtId="0" fontId="46" fillId="11" borderId="56" xfId="11" applyFont="1" applyFill="1" applyBorder="1" applyAlignment="1">
      <alignment horizontal="center"/>
    </xf>
    <xf numFmtId="0" fontId="4" fillId="0" borderId="0" xfId="12" applyFont="1" applyAlignment="1">
      <alignment horizontal="left" vertical="top" wrapText="1"/>
    </xf>
    <xf numFmtId="0" fontId="11" fillId="0" borderId="0" xfId="18" applyFont="1" applyAlignment="1">
      <alignment horizontal="center" vertical="center" wrapText="1" readingOrder="1"/>
    </xf>
    <xf numFmtId="0" fontId="39" fillId="0" borderId="0" xfId="18" applyFont="1" applyAlignment="1">
      <alignment horizontal="center" vertical="top" wrapText="1" readingOrder="1"/>
    </xf>
    <xf numFmtId="0" fontId="44" fillId="0" borderId="0" xfId="18" applyFont="1" applyAlignment="1">
      <alignment horizontal="center" vertical="center"/>
    </xf>
    <xf numFmtId="0" fontId="38" fillId="0" borderId="0" xfId="18" applyFont="1" applyAlignment="1">
      <alignment horizontal="center" vertical="center"/>
    </xf>
    <xf numFmtId="0" fontId="35" fillId="11" borderId="10" xfId="18" applyFont="1" applyFill="1" applyBorder="1" applyAlignment="1">
      <alignment horizontal="center" vertical="center"/>
    </xf>
    <xf numFmtId="0" fontId="35" fillId="11" borderId="42" xfId="18" applyFont="1" applyFill="1" applyBorder="1" applyAlignment="1">
      <alignment horizontal="center" vertical="center"/>
    </xf>
    <xf numFmtId="0" fontId="35" fillId="10" borderId="10" xfId="10" applyFont="1" applyFill="1" applyBorder="1" applyAlignment="1">
      <alignment horizontal="center" vertical="center" wrapText="1"/>
    </xf>
    <xf numFmtId="0" fontId="35" fillId="10" borderId="5" xfId="10" applyFont="1" applyFill="1" applyBorder="1" applyAlignment="1">
      <alignment horizontal="center" vertical="center" wrapText="1"/>
    </xf>
    <xf numFmtId="0" fontId="35" fillId="10" borderId="7" xfId="10" applyFont="1" applyFill="1" applyBorder="1" applyAlignment="1">
      <alignment horizontal="center" vertical="center" wrapText="1"/>
    </xf>
    <xf numFmtId="0" fontId="4" fillId="0" borderId="0" xfId="12" applyFont="1" applyAlignment="1">
      <alignment horizontal="left" vertical="center" wrapText="1"/>
    </xf>
    <xf numFmtId="0" fontId="44" fillId="0" borderId="0" xfId="19" applyFont="1" applyAlignment="1">
      <alignment horizontal="center" vertical="center"/>
    </xf>
    <xf numFmtId="0" fontId="35" fillId="11" borderId="10" xfId="19" applyFont="1" applyFill="1" applyBorder="1" applyAlignment="1">
      <alignment horizontal="center" vertical="center"/>
    </xf>
    <xf numFmtId="0" fontId="35" fillId="11" borderId="42" xfId="19" applyFont="1" applyFill="1" applyBorder="1" applyAlignment="1">
      <alignment horizontal="center" vertical="center"/>
    </xf>
    <xf numFmtId="0" fontId="35" fillId="11" borderId="10" xfId="19" applyFont="1" applyFill="1" applyBorder="1" applyAlignment="1">
      <alignment horizontal="center" vertical="center" wrapText="1"/>
    </xf>
    <xf numFmtId="0" fontId="35" fillId="11" borderId="5" xfId="19" applyFont="1" applyFill="1" applyBorder="1" applyAlignment="1">
      <alignment horizontal="center" vertical="center"/>
    </xf>
    <xf numFmtId="0" fontId="35" fillId="11" borderId="9" xfId="19" applyFont="1" applyFill="1" applyBorder="1" applyAlignment="1">
      <alignment horizontal="center" vertical="center" wrapText="1"/>
    </xf>
    <xf numFmtId="0" fontId="35" fillId="11" borderId="45" xfId="19" applyFont="1" applyFill="1" applyBorder="1" applyAlignment="1">
      <alignment horizontal="center" vertical="center" wrapText="1"/>
    </xf>
    <xf numFmtId="0" fontId="35" fillId="11" borderId="46" xfId="19" applyFont="1" applyFill="1" applyBorder="1" applyAlignment="1">
      <alignment horizontal="center" vertical="center" wrapText="1"/>
    </xf>
    <xf numFmtId="0" fontId="35" fillId="11" borderId="47" xfId="19" applyFont="1" applyFill="1" applyBorder="1" applyAlignment="1">
      <alignment horizontal="center" vertical="center" wrapText="1"/>
    </xf>
    <xf numFmtId="0" fontId="35" fillId="11" borderId="6" xfId="19" applyFont="1" applyFill="1" applyBorder="1" applyAlignment="1">
      <alignment horizontal="center" vertical="center" wrapText="1"/>
    </xf>
    <xf numFmtId="0" fontId="35" fillId="11" borderId="0" xfId="19" applyFont="1" applyFill="1" applyAlignment="1">
      <alignment horizontal="center" vertical="center" wrapText="1"/>
    </xf>
    <xf numFmtId="0" fontId="35" fillId="11" borderId="17" xfId="19" applyFont="1" applyFill="1" applyBorder="1" applyAlignment="1">
      <alignment horizontal="center" vertical="center" wrapText="1"/>
    </xf>
    <xf numFmtId="0" fontId="35" fillId="11" borderId="10" xfId="20" applyFont="1" applyFill="1" applyBorder="1" applyAlignment="1">
      <alignment horizontal="center" vertical="center" wrapText="1"/>
    </xf>
    <xf numFmtId="0" fontId="35" fillId="11" borderId="5" xfId="20" applyFont="1" applyFill="1" applyBorder="1" applyAlignment="1">
      <alignment horizontal="center" vertical="center"/>
    </xf>
    <xf numFmtId="0" fontId="35" fillId="11" borderId="7" xfId="20" applyFont="1" applyFill="1" applyBorder="1" applyAlignment="1">
      <alignment horizontal="center" vertical="center"/>
    </xf>
    <xf numFmtId="0" fontId="35" fillId="11" borderId="10" xfId="20" applyFont="1" applyFill="1" applyBorder="1" applyAlignment="1">
      <alignment horizontal="center" vertical="center"/>
    </xf>
    <xf numFmtId="0" fontId="35" fillId="11" borderId="42" xfId="20" applyFont="1" applyFill="1" applyBorder="1" applyAlignment="1">
      <alignment horizontal="center" vertical="center"/>
    </xf>
    <xf numFmtId="0" fontId="35" fillId="11" borderId="42" xfId="20" applyFont="1" applyFill="1" applyBorder="1" applyAlignment="1">
      <alignment horizontal="center" vertical="center" wrapText="1"/>
    </xf>
    <xf numFmtId="0" fontId="35" fillId="11" borderId="5" xfId="20" applyFont="1" applyFill="1" applyBorder="1" applyAlignment="1">
      <alignment horizontal="center" vertical="center" wrapText="1"/>
    </xf>
    <xf numFmtId="0" fontId="35" fillId="11" borderId="7" xfId="20" applyFont="1" applyFill="1" applyBorder="1" applyAlignment="1">
      <alignment horizontal="center" vertical="center" wrapText="1"/>
    </xf>
  </cellXfs>
  <cellStyles count="27">
    <cellStyle name="Millares" xfId="1" builtinId="3"/>
    <cellStyle name="Millares 2 2 2 2 2" xfId="14" xr:uid="{697C7470-4CC1-4897-9A03-F3790340C865}"/>
    <cellStyle name="Millares 3" xfId="8" xr:uid="{559419B3-1E76-4D6C-9D1B-415DB9DDEA08}"/>
    <cellStyle name="Normal" xfId="0" builtinId="0"/>
    <cellStyle name="Normal 10 2 2 2 2" xfId="11" xr:uid="{62DD12CC-E196-45D6-B87B-2F629BE50D40}"/>
    <cellStyle name="Normal 10 2 2 2 2 2 2" xfId="21" xr:uid="{050D3A4C-30E9-46F6-9045-3EF4C7A8F5FA}"/>
    <cellStyle name="Normal 10 3" xfId="15" xr:uid="{8B591FD0-ED18-454E-BADA-7E474468255E}"/>
    <cellStyle name="Normal 10 9" xfId="20" xr:uid="{18EE6D6A-6E0E-435F-A4A4-4C19BBA17EA3}"/>
    <cellStyle name="Normal 11" xfId="25" xr:uid="{979B9041-FBAF-490C-BA11-11A5E1C61FB6}"/>
    <cellStyle name="Normal 2" xfId="12" xr:uid="{39773944-B5D7-4616-9077-05E7335B6490}"/>
    <cellStyle name="Normal 2 2 10" xfId="18" xr:uid="{BA52F9E5-F8DC-40DA-8A72-838CF096C84B}"/>
    <cellStyle name="Normal 2 2 11 2" xfId="6" xr:uid="{6EB2E782-84F1-4824-9EE5-04DF08A3736E}"/>
    <cellStyle name="Normal 2 2 2 2 2 2 2" xfId="10" xr:uid="{E874F695-6C2A-4C1D-9FAB-81B56AB9550E}"/>
    <cellStyle name="Normal 2 2 2 2 2 3" xfId="7" xr:uid="{00BCCB1A-0466-4B7A-BDB2-8439BB553123}"/>
    <cellStyle name="Normal 2 2 9" xfId="22" xr:uid="{F8BB5F93-35A3-4107-A6DB-C511721D302B}"/>
    <cellStyle name="Normal 2 3" xfId="23" xr:uid="{575AF23F-C519-45AA-8DFC-874A45C86F01}"/>
    <cellStyle name="Normal 3 2" xfId="5" xr:uid="{8D668165-7BDF-4478-BC42-6927C78D45C4}"/>
    <cellStyle name="Normal 3 2 2" xfId="13" xr:uid="{DE2D1DE2-40F2-4909-A6DC-C957D94D4850}"/>
    <cellStyle name="Normal 3 2 2 4" xfId="19" xr:uid="{41A789FC-EA89-45B0-BD89-A9A371385DB2}"/>
    <cellStyle name="Normal 4" xfId="3" xr:uid="{AC8F2AC1-CE01-4416-B223-F888EE16EE96}"/>
    <cellStyle name="Normal 5" xfId="4" xr:uid="{C5BE4F19-0F68-40AE-9A7B-4EA6227C26E8}"/>
    <cellStyle name="Percent 2" xfId="26" xr:uid="{19EFEC19-BF51-492E-AC30-64F9A072EFA5}"/>
    <cellStyle name="Porcentaje" xfId="2" builtinId="5"/>
    <cellStyle name="Porcentaje 2" xfId="9" xr:uid="{6E775205-5CB1-4B42-A7C4-38D34BA9B787}"/>
    <cellStyle name="Porcentaje 2 2 2 2 2" xfId="16" xr:uid="{F113EF6C-4E81-4616-AB3D-A02B0D77B466}"/>
    <cellStyle name="Porcentaje 2 4" xfId="17" xr:uid="{19EC7296-8731-4874-AE07-C5DCAC3EFF2B}"/>
    <cellStyle name="Porcentaje 3 2" xfId="24" xr:uid="{2ABAF2C5-B798-4978-8879-D4BAE2C32F5E}"/>
  </cellStyles>
  <dxfs count="2">
    <dxf>
      <numFmt numFmtId="167" formatCode="#,##0.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Aptos Narrow"/>
        <family val="2"/>
        <scheme val="minor"/>
      </font>
      <fill>
        <patternFill patternType="solid">
          <fgColor indexed="64"/>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9.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63" Type="http://schemas.openxmlformats.org/officeDocument/2006/relationships/externalLink" Target="externalLinks/externalLink45.xml"/><Relationship Id="rId84" Type="http://schemas.openxmlformats.org/officeDocument/2006/relationships/externalLink" Target="externalLinks/externalLink66.xml"/><Relationship Id="rId138" Type="http://schemas.openxmlformats.org/officeDocument/2006/relationships/externalLink" Target="externalLinks/externalLink120.xml"/><Relationship Id="rId159" Type="http://schemas.openxmlformats.org/officeDocument/2006/relationships/externalLink" Target="externalLinks/externalLink141.xml"/><Relationship Id="rId170" Type="http://schemas.openxmlformats.org/officeDocument/2006/relationships/externalLink" Target="externalLinks/externalLink152.xml"/><Relationship Id="rId107" Type="http://schemas.openxmlformats.org/officeDocument/2006/relationships/externalLink" Target="externalLinks/externalLink89.xml"/><Relationship Id="rId11" Type="http://schemas.openxmlformats.org/officeDocument/2006/relationships/worksheet" Target="worksheets/sheet11.xml"/><Relationship Id="rId32" Type="http://schemas.openxmlformats.org/officeDocument/2006/relationships/externalLink" Target="externalLinks/externalLink14.xml"/><Relationship Id="rId53" Type="http://schemas.openxmlformats.org/officeDocument/2006/relationships/externalLink" Target="externalLinks/externalLink35.xml"/><Relationship Id="rId74" Type="http://schemas.openxmlformats.org/officeDocument/2006/relationships/externalLink" Target="externalLinks/externalLink56.xml"/><Relationship Id="rId128" Type="http://schemas.openxmlformats.org/officeDocument/2006/relationships/externalLink" Target="externalLinks/externalLink110.xml"/><Relationship Id="rId149" Type="http://schemas.openxmlformats.org/officeDocument/2006/relationships/externalLink" Target="externalLinks/externalLink131.xml"/><Relationship Id="rId5" Type="http://schemas.openxmlformats.org/officeDocument/2006/relationships/worksheet" Target="worksheets/sheet5.xml"/><Relationship Id="rId95" Type="http://schemas.openxmlformats.org/officeDocument/2006/relationships/externalLink" Target="externalLinks/externalLink77.xml"/><Relationship Id="rId160" Type="http://schemas.openxmlformats.org/officeDocument/2006/relationships/externalLink" Target="externalLinks/externalLink142.xml"/><Relationship Id="rId181" Type="http://schemas.openxmlformats.org/officeDocument/2006/relationships/styles" Target="styles.xml"/><Relationship Id="rId22" Type="http://schemas.openxmlformats.org/officeDocument/2006/relationships/externalLink" Target="externalLinks/externalLink4.xml"/><Relationship Id="rId43" Type="http://schemas.openxmlformats.org/officeDocument/2006/relationships/externalLink" Target="externalLinks/externalLink25.xml"/><Relationship Id="rId64" Type="http://schemas.openxmlformats.org/officeDocument/2006/relationships/externalLink" Target="externalLinks/externalLink46.xml"/><Relationship Id="rId118" Type="http://schemas.openxmlformats.org/officeDocument/2006/relationships/externalLink" Target="externalLinks/externalLink100.xml"/><Relationship Id="rId139" Type="http://schemas.openxmlformats.org/officeDocument/2006/relationships/externalLink" Target="externalLinks/externalLink121.xml"/><Relationship Id="rId85" Type="http://schemas.openxmlformats.org/officeDocument/2006/relationships/externalLink" Target="externalLinks/externalLink67.xml"/><Relationship Id="rId150" Type="http://schemas.openxmlformats.org/officeDocument/2006/relationships/externalLink" Target="externalLinks/externalLink132.xml"/><Relationship Id="rId171" Type="http://schemas.openxmlformats.org/officeDocument/2006/relationships/externalLink" Target="externalLinks/externalLink153.xml"/><Relationship Id="rId12" Type="http://schemas.openxmlformats.org/officeDocument/2006/relationships/worksheet" Target="worksheets/sheet12.xml"/><Relationship Id="rId33" Type="http://schemas.openxmlformats.org/officeDocument/2006/relationships/externalLink" Target="externalLinks/externalLink15.xml"/><Relationship Id="rId108" Type="http://schemas.openxmlformats.org/officeDocument/2006/relationships/externalLink" Target="externalLinks/externalLink90.xml"/><Relationship Id="rId129" Type="http://schemas.openxmlformats.org/officeDocument/2006/relationships/externalLink" Target="externalLinks/externalLink111.xml"/><Relationship Id="rId54" Type="http://schemas.openxmlformats.org/officeDocument/2006/relationships/externalLink" Target="externalLinks/externalLink36.xml"/><Relationship Id="rId75" Type="http://schemas.openxmlformats.org/officeDocument/2006/relationships/externalLink" Target="externalLinks/externalLink57.xml"/><Relationship Id="rId96" Type="http://schemas.openxmlformats.org/officeDocument/2006/relationships/externalLink" Target="externalLinks/externalLink78.xml"/><Relationship Id="rId140" Type="http://schemas.openxmlformats.org/officeDocument/2006/relationships/externalLink" Target="externalLinks/externalLink122.xml"/><Relationship Id="rId161" Type="http://schemas.openxmlformats.org/officeDocument/2006/relationships/externalLink" Target="externalLinks/externalLink143.xml"/><Relationship Id="rId182" Type="http://schemas.openxmlformats.org/officeDocument/2006/relationships/sharedStrings" Target="sharedStrings.xml"/><Relationship Id="rId6" Type="http://schemas.openxmlformats.org/officeDocument/2006/relationships/worksheet" Target="worksheets/sheet6.xml"/><Relationship Id="rId23" Type="http://schemas.openxmlformats.org/officeDocument/2006/relationships/externalLink" Target="externalLinks/externalLink5.xml"/><Relationship Id="rId119" Type="http://schemas.openxmlformats.org/officeDocument/2006/relationships/externalLink" Target="externalLinks/externalLink101.xml"/><Relationship Id="rId44" Type="http://schemas.openxmlformats.org/officeDocument/2006/relationships/externalLink" Target="externalLinks/externalLink26.xml"/><Relationship Id="rId65" Type="http://schemas.openxmlformats.org/officeDocument/2006/relationships/externalLink" Target="externalLinks/externalLink47.xml"/><Relationship Id="rId86" Type="http://schemas.openxmlformats.org/officeDocument/2006/relationships/externalLink" Target="externalLinks/externalLink68.xml"/><Relationship Id="rId130" Type="http://schemas.openxmlformats.org/officeDocument/2006/relationships/externalLink" Target="externalLinks/externalLink112.xml"/><Relationship Id="rId151" Type="http://schemas.openxmlformats.org/officeDocument/2006/relationships/externalLink" Target="externalLinks/externalLink133.xml"/><Relationship Id="rId172" Type="http://schemas.openxmlformats.org/officeDocument/2006/relationships/externalLink" Target="externalLinks/externalLink15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109" Type="http://schemas.openxmlformats.org/officeDocument/2006/relationships/externalLink" Target="externalLinks/externalLink9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104" Type="http://schemas.openxmlformats.org/officeDocument/2006/relationships/externalLink" Target="externalLinks/externalLink86.xml"/><Relationship Id="rId120" Type="http://schemas.openxmlformats.org/officeDocument/2006/relationships/externalLink" Target="externalLinks/externalLink102.xml"/><Relationship Id="rId125" Type="http://schemas.openxmlformats.org/officeDocument/2006/relationships/externalLink" Target="externalLinks/externalLink107.xml"/><Relationship Id="rId141" Type="http://schemas.openxmlformats.org/officeDocument/2006/relationships/externalLink" Target="externalLinks/externalLink123.xml"/><Relationship Id="rId146" Type="http://schemas.openxmlformats.org/officeDocument/2006/relationships/externalLink" Target="externalLinks/externalLink128.xml"/><Relationship Id="rId167" Type="http://schemas.openxmlformats.org/officeDocument/2006/relationships/externalLink" Target="externalLinks/externalLink149.xml"/><Relationship Id="rId7" Type="http://schemas.openxmlformats.org/officeDocument/2006/relationships/worksheet" Target="worksheets/sheet7.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 Id="rId162" Type="http://schemas.openxmlformats.org/officeDocument/2006/relationships/externalLink" Target="externalLinks/externalLink144.xml"/><Relationship Id="rId183"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11.xml"/><Relationship Id="rId24" Type="http://schemas.openxmlformats.org/officeDocument/2006/relationships/externalLink" Target="externalLinks/externalLink6.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66" Type="http://schemas.openxmlformats.org/officeDocument/2006/relationships/externalLink" Target="externalLinks/externalLink48.xml"/><Relationship Id="rId87" Type="http://schemas.openxmlformats.org/officeDocument/2006/relationships/externalLink" Target="externalLinks/externalLink69.xml"/><Relationship Id="rId110" Type="http://schemas.openxmlformats.org/officeDocument/2006/relationships/externalLink" Target="externalLinks/externalLink92.xml"/><Relationship Id="rId115" Type="http://schemas.openxmlformats.org/officeDocument/2006/relationships/externalLink" Target="externalLinks/externalLink97.xml"/><Relationship Id="rId131" Type="http://schemas.openxmlformats.org/officeDocument/2006/relationships/externalLink" Target="externalLinks/externalLink113.xml"/><Relationship Id="rId136" Type="http://schemas.openxmlformats.org/officeDocument/2006/relationships/externalLink" Target="externalLinks/externalLink118.xml"/><Relationship Id="rId157" Type="http://schemas.openxmlformats.org/officeDocument/2006/relationships/externalLink" Target="externalLinks/externalLink139.xml"/><Relationship Id="rId178" Type="http://schemas.openxmlformats.org/officeDocument/2006/relationships/externalLink" Target="externalLinks/externalLink160.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152" Type="http://schemas.openxmlformats.org/officeDocument/2006/relationships/externalLink" Target="externalLinks/externalLink134.xml"/><Relationship Id="rId173" Type="http://schemas.openxmlformats.org/officeDocument/2006/relationships/externalLink" Target="externalLinks/externalLink155.xml"/><Relationship Id="rId19" Type="http://schemas.openxmlformats.org/officeDocument/2006/relationships/externalLink" Target="externalLinks/externalLink1.xml"/><Relationship Id="rId14" Type="http://schemas.openxmlformats.org/officeDocument/2006/relationships/worksheet" Target="worksheets/sheet14.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56" Type="http://schemas.openxmlformats.org/officeDocument/2006/relationships/externalLink" Target="externalLinks/externalLink38.xml"/><Relationship Id="rId77" Type="http://schemas.openxmlformats.org/officeDocument/2006/relationships/externalLink" Target="externalLinks/externalLink59.xml"/><Relationship Id="rId100" Type="http://schemas.openxmlformats.org/officeDocument/2006/relationships/externalLink" Target="externalLinks/externalLink82.xml"/><Relationship Id="rId105" Type="http://schemas.openxmlformats.org/officeDocument/2006/relationships/externalLink" Target="externalLinks/externalLink87.xml"/><Relationship Id="rId126" Type="http://schemas.openxmlformats.org/officeDocument/2006/relationships/externalLink" Target="externalLinks/externalLink108.xml"/><Relationship Id="rId147" Type="http://schemas.openxmlformats.org/officeDocument/2006/relationships/externalLink" Target="externalLinks/externalLink129.xml"/><Relationship Id="rId168" Type="http://schemas.openxmlformats.org/officeDocument/2006/relationships/externalLink" Target="externalLinks/externalLink150.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121" Type="http://schemas.openxmlformats.org/officeDocument/2006/relationships/externalLink" Target="externalLinks/externalLink103.xml"/><Relationship Id="rId142" Type="http://schemas.openxmlformats.org/officeDocument/2006/relationships/externalLink" Target="externalLinks/externalLink124.xml"/><Relationship Id="rId163" Type="http://schemas.openxmlformats.org/officeDocument/2006/relationships/externalLink" Target="externalLinks/externalLink145.xml"/><Relationship Id="rId184"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externalLink" Target="externalLinks/externalLink7.xml"/><Relationship Id="rId46" Type="http://schemas.openxmlformats.org/officeDocument/2006/relationships/externalLink" Target="externalLinks/externalLink28.xml"/><Relationship Id="rId67" Type="http://schemas.openxmlformats.org/officeDocument/2006/relationships/externalLink" Target="externalLinks/externalLink49.xml"/><Relationship Id="rId116" Type="http://schemas.openxmlformats.org/officeDocument/2006/relationships/externalLink" Target="externalLinks/externalLink98.xml"/><Relationship Id="rId137" Type="http://schemas.openxmlformats.org/officeDocument/2006/relationships/externalLink" Target="externalLinks/externalLink119.xml"/><Relationship Id="rId158" Type="http://schemas.openxmlformats.org/officeDocument/2006/relationships/externalLink" Target="externalLinks/externalLink140.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62" Type="http://schemas.openxmlformats.org/officeDocument/2006/relationships/externalLink" Target="externalLinks/externalLink44.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111" Type="http://schemas.openxmlformats.org/officeDocument/2006/relationships/externalLink" Target="externalLinks/externalLink93.xml"/><Relationship Id="rId132" Type="http://schemas.openxmlformats.org/officeDocument/2006/relationships/externalLink" Target="externalLinks/externalLink114.xml"/><Relationship Id="rId153" Type="http://schemas.openxmlformats.org/officeDocument/2006/relationships/externalLink" Target="externalLinks/externalLink135.xml"/><Relationship Id="rId174" Type="http://schemas.openxmlformats.org/officeDocument/2006/relationships/externalLink" Target="externalLinks/externalLink156.xml"/><Relationship Id="rId179" Type="http://schemas.openxmlformats.org/officeDocument/2006/relationships/externalLink" Target="externalLinks/externalLink161.xml"/><Relationship Id="rId15" Type="http://schemas.openxmlformats.org/officeDocument/2006/relationships/worksheet" Target="worksheets/sheet15.xml"/><Relationship Id="rId36" Type="http://schemas.openxmlformats.org/officeDocument/2006/relationships/externalLink" Target="externalLinks/externalLink18.xml"/><Relationship Id="rId57" Type="http://schemas.openxmlformats.org/officeDocument/2006/relationships/externalLink" Target="externalLinks/externalLink39.xml"/><Relationship Id="rId106" Type="http://schemas.openxmlformats.org/officeDocument/2006/relationships/externalLink" Target="externalLinks/externalLink88.xml"/><Relationship Id="rId127" Type="http://schemas.openxmlformats.org/officeDocument/2006/relationships/externalLink" Target="externalLinks/externalLink109.xml"/><Relationship Id="rId10" Type="http://schemas.openxmlformats.org/officeDocument/2006/relationships/worksheet" Target="worksheets/sheet10.xml"/><Relationship Id="rId31" Type="http://schemas.openxmlformats.org/officeDocument/2006/relationships/externalLink" Target="externalLinks/externalLink13.xml"/><Relationship Id="rId52" Type="http://schemas.openxmlformats.org/officeDocument/2006/relationships/externalLink" Target="externalLinks/externalLink34.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94" Type="http://schemas.openxmlformats.org/officeDocument/2006/relationships/externalLink" Target="externalLinks/externalLink76.xml"/><Relationship Id="rId99" Type="http://schemas.openxmlformats.org/officeDocument/2006/relationships/externalLink" Target="externalLinks/externalLink81.xml"/><Relationship Id="rId101" Type="http://schemas.openxmlformats.org/officeDocument/2006/relationships/externalLink" Target="externalLinks/externalLink83.xml"/><Relationship Id="rId122" Type="http://schemas.openxmlformats.org/officeDocument/2006/relationships/externalLink" Target="externalLinks/externalLink104.xml"/><Relationship Id="rId143" Type="http://schemas.openxmlformats.org/officeDocument/2006/relationships/externalLink" Target="externalLinks/externalLink125.xml"/><Relationship Id="rId148" Type="http://schemas.openxmlformats.org/officeDocument/2006/relationships/externalLink" Target="externalLinks/externalLink130.xml"/><Relationship Id="rId164" Type="http://schemas.openxmlformats.org/officeDocument/2006/relationships/externalLink" Target="externalLinks/externalLink146.xml"/><Relationship Id="rId169" Type="http://schemas.openxmlformats.org/officeDocument/2006/relationships/externalLink" Target="externalLinks/externalLink151.xml"/><Relationship Id="rId18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theme" Target="theme/theme1.xml"/><Relationship Id="rId26" Type="http://schemas.openxmlformats.org/officeDocument/2006/relationships/externalLink" Target="externalLinks/externalLink8.xml"/><Relationship Id="rId47" Type="http://schemas.openxmlformats.org/officeDocument/2006/relationships/externalLink" Target="externalLinks/externalLink29.xml"/><Relationship Id="rId68" Type="http://schemas.openxmlformats.org/officeDocument/2006/relationships/externalLink" Target="externalLinks/externalLink50.xml"/><Relationship Id="rId89" Type="http://schemas.openxmlformats.org/officeDocument/2006/relationships/externalLink" Target="externalLinks/externalLink71.xml"/><Relationship Id="rId112" Type="http://schemas.openxmlformats.org/officeDocument/2006/relationships/externalLink" Target="externalLinks/externalLink94.xml"/><Relationship Id="rId133" Type="http://schemas.openxmlformats.org/officeDocument/2006/relationships/externalLink" Target="externalLinks/externalLink115.xml"/><Relationship Id="rId154" Type="http://schemas.openxmlformats.org/officeDocument/2006/relationships/externalLink" Target="externalLinks/externalLink136.xml"/><Relationship Id="rId175" Type="http://schemas.openxmlformats.org/officeDocument/2006/relationships/externalLink" Target="externalLinks/externalLink157.xml"/><Relationship Id="rId16" Type="http://schemas.openxmlformats.org/officeDocument/2006/relationships/worksheet" Target="worksheets/sheet16.xml"/><Relationship Id="rId37" Type="http://schemas.openxmlformats.org/officeDocument/2006/relationships/externalLink" Target="externalLinks/externalLink19.xml"/><Relationship Id="rId58" Type="http://schemas.openxmlformats.org/officeDocument/2006/relationships/externalLink" Target="externalLinks/externalLink40.xml"/><Relationship Id="rId79" Type="http://schemas.openxmlformats.org/officeDocument/2006/relationships/externalLink" Target="externalLinks/externalLink61.xml"/><Relationship Id="rId102" Type="http://schemas.openxmlformats.org/officeDocument/2006/relationships/externalLink" Target="externalLinks/externalLink84.xml"/><Relationship Id="rId123" Type="http://schemas.openxmlformats.org/officeDocument/2006/relationships/externalLink" Target="externalLinks/externalLink105.xml"/><Relationship Id="rId144" Type="http://schemas.openxmlformats.org/officeDocument/2006/relationships/externalLink" Target="externalLinks/externalLink126.xml"/><Relationship Id="rId90" Type="http://schemas.openxmlformats.org/officeDocument/2006/relationships/externalLink" Target="externalLinks/externalLink72.xml"/><Relationship Id="rId165" Type="http://schemas.openxmlformats.org/officeDocument/2006/relationships/externalLink" Target="externalLinks/externalLink147.xml"/><Relationship Id="rId186" Type="http://schemas.openxmlformats.org/officeDocument/2006/relationships/customXml" Target="../customXml/item3.xml"/><Relationship Id="rId27" Type="http://schemas.openxmlformats.org/officeDocument/2006/relationships/externalLink" Target="externalLinks/externalLink9.xml"/><Relationship Id="rId48" Type="http://schemas.openxmlformats.org/officeDocument/2006/relationships/externalLink" Target="externalLinks/externalLink30.xml"/><Relationship Id="rId69" Type="http://schemas.openxmlformats.org/officeDocument/2006/relationships/externalLink" Target="externalLinks/externalLink51.xml"/><Relationship Id="rId113" Type="http://schemas.openxmlformats.org/officeDocument/2006/relationships/externalLink" Target="externalLinks/externalLink95.xml"/><Relationship Id="rId134" Type="http://schemas.openxmlformats.org/officeDocument/2006/relationships/externalLink" Target="externalLinks/externalLink116.xml"/><Relationship Id="rId80" Type="http://schemas.openxmlformats.org/officeDocument/2006/relationships/externalLink" Target="externalLinks/externalLink62.xml"/><Relationship Id="rId155" Type="http://schemas.openxmlformats.org/officeDocument/2006/relationships/externalLink" Target="externalLinks/externalLink137.xml"/><Relationship Id="rId176" Type="http://schemas.openxmlformats.org/officeDocument/2006/relationships/externalLink" Target="externalLinks/externalLink158.xml"/><Relationship Id="rId17" Type="http://schemas.openxmlformats.org/officeDocument/2006/relationships/worksheet" Target="worksheets/sheet17.xml"/><Relationship Id="rId38" Type="http://schemas.openxmlformats.org/officeDocument/2006/relationships/externalLink" Target="externalLinks/externalLink20.xml"/><Relationship Id="rId59" Type="http://schemas.openxmlformats.org/officeDocument/2006/relationships/externalLink" Target="externalLinks/externalLink41.xml"/><Relationship Id="rId103" Type="http://schemas.openxmlformats.org/officeDocument/2006/relationships/externalLink" Target="externalLinks/externalLink85.xml"/><Relationship Id="rId124" Type="http://schemas.openxmlformats.org/officeDocument/2006/relationships/externalLink" Target="externalLinks/externalLink106.xml"/><Relationship Id="rId70" Type="http://schemas.openxmlformats.org/officeDocument/2006/relationships/externalLink" Target="externalLinks/externalLink52.xml"/><Relationship Id="rId91" Type="http://schemas.openxmlformats.org/officeDocument/2006/relationships/externalLink" Target="externalLinks/externalLink73.xml"/><Relationship Id="rId145" Type="http://schemas.openxmlformats.org/officeDocument/2006/relationships/externalLink" Target="externalLinks/externalLink127.xml"/><Relationship Id="rId166" Type="http://schemas.openxmlformats.org/officeDocument/2006/relationships/externalLink" Target="externalLinks/externalLink148.xml"/><Relationship Id="rId1" Type="http://schemas.openxmlformats.org/officeDocument/2006/relationships/worksheet" Target="worksheets/sheet1.xml"/><Relationship Id="rId28" Type="http://schemas.openxmlformats.org/officeDocument/2006/relationships/externalLink" Target="externalLinks/externalLink10.xml"/><Relationship Id="rId49" Type="http://schemas.openxmlformats.org/officeDocument/2006/relationships/externalLink" Target="externalLinks/externalLink31.xml"/><Relationship Id="rId114" Type="http://schemas.openxmlformats.org/officeDocument/2006/relationships/externalLink" Target="externalLinks/externalLink96.xml"/><Relationship Id="rId60" Type="http://schemas.openxmlformats.org/officeDocument/2006/relationships/externalLink" Target="externalLinks/externalLink42.xml"/><Relationship Id="rId81" Type="http://schemas.openxmlformats.org/officeDocument/2006/relationships/externalLink" Target="externalLinks/externalLink63.xml"/><Relationship Id="rId135" Type="http://schemas.openxmlformats.org/officeDocument/2006/relationships/externalLink" Target="externalLinks/externalLink117.xml"/><Relationship Id="rId156" Type="http://schemas.openxmlformats.org/officeDocument/2006/relationships/externalLink" Target="externalLinks/externalLink138.xml"/><Relationship Id="rId177" Type="http://schemas.openxmlformats.org/officeDocument/2006/relationships/externalLink" Target="externalLinks/externalLink15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plotSurface>
          <cx:spPr>
            <a:noFill/>
          </cx:spPr>
        </cx:plotSurface>
        <cx:series layoutId="regionMap" uniqueId="{05B4A72D-B37D-4556-90DA-7DBFA08D4F5A}" formatIdx="0">
          <cx:tx>
            <cx:txData>
              <cx:f>_xlchart.v5.2</cx:f>
              <cx:v>Montos</cx:v>
            </cx:txData>
          </cx:tx>
          <cx:dataLabels>
            <cx:txPr>
              <a:bodyPr spcFirstLastPara="1" vertOverflow="ellipsis" horzOverflow="overflow" wrap="square" lIns="0" tIns="0" rIns="0" bIns="0" anchor="ctr" anchorCtr="1"/>
              <a:lstStyle/>
              <a:p>
                <a:pPr algn="ctr" rtl="0">
                  <a:defRPr sz="900" b="1">
                    <a:solidFill>
                      <a:sysClr val="windowText" lastClr="000000"/>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900" b="1" i="0" u="none" strike="noStrike" baseline="0">
                  <a:solidFill>
                    <a:sysClr val="windowText" lastClr="000000"/>
                  </a:solidFill>
                  <a:latin typeface="Times New Roman" panose="02020603050405020304" pitchFamily="18" charset="0"/>
                  <a:cs typeface="Times New Roman" panose="02020603050405020304" pitchFamily="18" charset="0"/>
                </a:endParaRPr>
              </a:p>
            </cx:txPr>
            <cx:visibility seriesName="0" categoryName="0" value="1"/>
            <cx:separator>, </cx:separator>
            <cx:dataLabel idx="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33.0</a:t>
                  </a:r>
                </a:p>
              </cx:txPr>
              <cx:visibility seriesName="0" categoryName="0" value="1"/>
              <cx:separator>, </cx:separator>
            </cx:dataLabel>
            <cx:dataLabel idx="1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204.8</a:t>
                  </a:r>
                </a:p>
              </cx:txPr>
              <cx:visibility seriesName="0" categoryName="0" value="1"/>
              <cx:separator>, </cx:separator>
            </cx:dataLabel>
            <cx:dataLabel idx="31">
              <cx:txPr>
                <a:bodyPr spcFirstLastPara="1" vertOverflow="ellipsis" horzOverflow="overflow" wrap="square" lIns="0" tIns="0" rIns="0" bIns="0" anchor="ctr" anchorCtr="1"/>
                <a:lstStyle/>
                <a:p>
                  <a:pPr algn="ctr" rtl="0">
                    <a:defRPr>
                      <a:solidFill>
                        <a:schemeClr val="bg1"/>
                      </a:solidFill>
                    </a:defRPr>
                  </a:pPr>
                  <a:r>
                    <a:rPr lang="en-US" sz="900" b="1" i="0" u="none" strike="noStrike" baseline="0">
                      <a:solidFill>
                        <a:schemeClr val="bg1"/>
                      </a:solidFill>
                      <a:latin typeface="Times New Roman" panose="02020603050405020304" pitchFamily="18" charset="0"/>
                      <a:cs typeface="Times New Roman" panose="02020603050405020304" pitchFamily="18" charset="0"/>
                    </a:rPr>
                    <a:t>2,412.5</a:t>
                  </a:r>
                </a:p>
              </cx:txPr>
              <cx:visibility seriesName="0" categoryName="0" value="1"/>
              <cx:separator>, </cx:separator>
            </cx:dataLabel>
            <cx:dataLabelHidden idx="0"/>
            <cx:dataLabelHidden idx="12"/>
            <cx:dataLabelHidden idx="18"/>
            <cx:dataLabelHidden idx="24"/>
            <cx:dataLabelHidden idx="25"/>
            <cx:dataLabelHidden idx="27"/>
            <cx:dataLabelHidden idx="29"/>
          </cx:dataLabels>
          <cx:dataId val="0"/>
          <cx:layoutPr>
            <cx:regionLabelLayout val="none"/>
            <cx:geography projectionType="miller" cultureLanguage="es-ES" cultureRegion="DO" attribution="Con tecnología de Bing">
              <cx:geoCache provider="{E9337A44-BEBE-4D9F-B70C-5C5E7DAFC167}">
                <cx:binary>5H1Jc9y4tuZfUXjddBEgQAA3bt2IB5I5SEqNtjxsGGkpi+A8j//mLXtxFy/errf1x/pQg51JpZV2
PUV0tCurokpKkDwAvjOfA+qft90/bqPNujjq4igp/3Hb/f5GVVX2j99+K2/VJl6Xb2P/tkjL9I/q
7W0a/5b+8Yd/u/ntrli3fuL9hnVEfrtV66LadG/+9U94mrdJT9PbdeWnyWW9KfqrTVlHVfnC2N6h
o9u0Tqrxdg+e9Pubq0325//5Evm36yM7jf0EfkjWR2+O1nfwi+2XVeHfVuj3N6fro6s0hrE3R5uk
8qv+XZ9tfn+zc9mbo9+mNJ/N7yiCJVT1HdyL+FuCGWacYv3+g98cRWniPQ5rJn8rmEEoMwxx/zGf
aJ+tY7j/h6Z0P6H13V2xKUtY1P3/d27dWcHOyI/s1Jsjv0ythy210nFV9vn9Nvy2C9m//jn5AjZm
8s0WqtNdPDT0V0F9wLdKj87Wt8AN6wiAf010uY4EE+gBXTRBV7wVBCOdI7IX3Wdze2lq+1He84gJ
2nuu+PVRX6VJufnzv9Li6CytN9FL+/rTAi0IYlzXxV6BZvpbghDm9FGeBXui/SDQPzGx/YA/e8AE
7mfjvz7Y/zHUozp/TammBqac7pdqgJgZ2BAc/rn/GE+0HyAep/P0zT4Lsh/Xh7smYD58+YshuLs3
O4v7Wesq3uqCER1TkLJtswoQGTrmuqGTr4r5gT0eINrrEbw0r/2YfecxO0v6jvvx/7dRvV6Df7T2
0t0t22Hen4eSUN0QhgmqdfxMTCkgagrQuZg9CuVE6H5kRvtB/Hbnzvx/f/Nt4NcHVK5VWtS3rwko
eL5MmAgbdCKbCFxiZDBEzAekJ0j+yFT2I/ntzgmS3wZ+fSQvIHACb/cCYpAXrdBPuj3iLeMCbB4S
EzRHuSQ6NUz6gCbI7bam/dHp7Ed09+4JqruDvz6ycl2AlL5ydArRCQJHZhKWMvQWvscGIU9u7ATV
Im385NZfH/3IpL6D7Z5nTBHec8mvj7MT/fnvdXl04f/5X68pwfwtZ6Yp2NfIZCLI6C3Tqc44Mh4E
mexC/qOz2g/27t0TmHcHf32A7XWw/vLnfydPG7wvSPhp9UypjgxOpo7wiKoB6QmOH2IV/kT0wRH+
kansR/TbnRM0vw38+kheryFd+Od/Pu3pqwCJdfCBKaMPeE3MrSneGgYXlLNHxQzO1ba5/YEJ7Yfz
640TNL9+/+uD6URH5cb/8ro+MDMhpkF4IpYAo24wLDB5jHYmMMJUrg9NZT+O3+6cAPlt4NdH0q7H
osKTZLyOVAqGOcLmXqmE4BRTw0AcfOT7z8R2Hp7PfjCf7ptA+fT1rw/kYlOM9ZjyaOUX6y/r18zj
giJlELhA7mjiB40JXI6x/lSxmVRkfmZK+1F9/oQJvs8v+PWRdsps7UcQtL6q1BqCmOSrKZ3YUpBa
ik1EDfpoayep+h+a0n6It26dYLs18uuDukzuNtkG/jOGiq8ILKSWhAF+LX90gsCp3cn+orec6kQQ
41sucdtJuvgaVv7wBPfD/N0HTUD/7nW/PgtAAfs/omrtFVB9fV0WgNQiExySwvefSQID6uoMIchr
sMdodpJk/OFp7Qd+cvsE7sno3wLkZuO9JrziLcYGI6Cc98J7r7o50QmeeFqw9TcHZvJdRB9ufI7l
w/e/PopQOa42R1YBDTF//vsVtbV4ywkHZwt9yyVOtLVJqAl1n8cUxcThup/W7Tgr/6VJ7Yd15+YJ
tDtjfwN41wXkFY/eFdAAdbe+O7r+8z8TaNMaXrNyPjrVUPUBt3pvnARhLzRGQJYRP0I9kd7Vd6b4
F3D/7pOmTPDdC399jrjY3G0K6IjalC9t8E9mItlbwXVqMvEI8dTpRm/B4cZMfzLcExb4sTntF/bt
eycwbw/9HYAt1s0ru1uYMYbE82DZMLDO2JPufobmwYl8D8rHG5/h+Pj9rw8itB88GOP0dRMfEDwh
RqgBoO3znMG1Qkg3DHPiMX+dzp//fWA++xGd3j8Bdjr898D3uF6/ZhUISny6CVlK/FzpYsxMgczH
PtRJpmPc/ENT+T6qD3fuwfNh4O+BJBiYIj262xyt1rcpOFqvaVJBYk3EwKViD17VJN0x1oR0SD5D
/9Te7POI7k9N7/tQ73nMHtz3XPW3YIJ7b/pqHf/572IzvKJLBcUiyonJOERGO5ETqGooOzCoJD2o
8kkV6auH/yNz+g7oT0HCt0dMAX9+xd8C7Pv+RzgvcgfC7tWvjDcBXwsCqSne6K1BdEhn40kVHyT8
Z6bzHaj3PWQK9r5r/hZwHx2n5Z//e1Tw57fpa2a6+FsKNQqdssdEJnom4xTCKZNDHfn+M8mO3Jvu
H53ad4Gfru457NMrfn3Qb9ZRsynuXreMTOkYGhvoAcvnbtoo3TqB6sX9B3hhu27xIzPaD/G3OyfI
fhv49QF9yG++dmMs+NzQKklM41uD1baNBueMjZ4ZY4+YTsKqH5zUflh3bp4guzP264O7WEPT82rd
p8WTzLxC2wcUkQBXOJYwSXsAqHDkBAlCvwnytqD+2GT2Y7p97wTS7aFfH9HRqUkfDux66Wsmqe+r
xyaF7uavWnYisRwqywwO8T2MT3JaO/N6idn24zu5fQLxZPT/JcrfP7r79cCzDWcMnPuT0lund18e
vd8UOOc9ufXRzu2V2QfJWt7BaWoTmRibJtjFr6ewxwftWMl7xbdbL5rcu1mX1e9vtLHJ3dAhE804
Qzo0FICUt5unIQ7H08EUY2HycSBJi0rBDOBEL4KEJ4cOTTjFcj9UpvXjEPAUtJKYGKyBAa1gXw+1
X6RR78GJ1KfFP/5+lNTxReonVfn7G4PAorKH68bpcmi9N6BYwiGZLgw4T4rAcGS36ys4OQ+Xo/+l
K8YzA3bEaXKvkE0etXbVJ8Gi8SsqNaOprViP05XWJSsy9POqH26oiD71CTmuuk7Juu6Pm45FMtO8
TyxuFn2C5nGXfqBw+h55/YwRn0rqNZ5Me/9UZBwe2MwYMz4HmuGQgikrL/raZlquZFtGsUXKfK6z
7BxSwnclbU6qMD31SFpLNejv9Ip6cqj4gpvoY691N41u9EsSV6aNcfPeo+laGbw4TSPlSVq3kR25
LbVbI0TveO9F86oOmmVQ6rmlzD6TqPCXXlfRRga0odaQaJ9JUmgWDgpPhq0qJKcqs1WUYMf3VX6m
U/VxqEUlW4SvsPLe5Uk82Don6qTxsrkYhnnXGx8Yij/WlTcve/2ERGqW9d6q1NSyMAenSsXMS5vz
ps8xPIbOYxycdWFz2gXNuzoujxn3ndw1nSgoP/OaHpdN2FqFIivNLOdYDVbL1QnG0UzvvEWdp400
gIaTiX4u4iGxY1ebkS7ZdHr4QTPDfIOCMLSpWfdzT8WbJiA3SKDjOvavqwJG2hxdsSE6GWKzdNIh
qmWsa5WMa0RtlZd2H5XHpV+xz3FWUKtMxWll4N5JsyBZwzw/lWlnXMUaG6QRl8hudK0564tgwV3D
lRwViV3S6LY0KiG5TkJL9F0kXWYiq42q3EI4W5UNNu0u7y4aol92onR0M3UXetVRC7olA9sLvOLK
a2u0KKM2sCIzao+LIOMzPyDtJS54ZXGFQi6THl1mkX7hB7WwPeGd6o237tVw3Bf9LKexjWgxZ6g5
J4Xm2n1eX6HEvKM+nZNGi2Tjghjk1XCXFe17T2TwiwCUBk3dFrF+PQCnGqWHrC7vb5pgWFAtXnRa
mVvBgD+iopy3upinZfkH0ciqImLDc3eOaKzLNE7yS92L/hCuex4x83pgzQ2nGZNDws5K7GbS48VZ
hXNHD9nHpki+RGb2R9Tlthlpx1HOT0hF8gtoV7pA2UBlHHeZLLmwDPUhr7UZFU5oWgZtEpl6/SVu
gnmccy5Vp8UWK/wL1KtLY4iKhRa5vYw8l8qQ6MDWUb9s/LCxsg7PTc2buZV3mudqMXjGO4MVx0Hn
OWkanBQ1sTlqvhTYXDapabMhuWkqTZ9HPTpTrZ5JLVHhnPqotk3glbkKgkgqN2Eyydr+iovhJOvj
eerSRagzJ+rCC48jJU0tKudukneyApmwqoR/CYp+3mVdvdTa5q7Os/cE+OCiiv16meRt6NCoDGZK
wzdG2Hz24yaSQ1wuAkxPSB9fNVVtI3/IrawNFlmuUtllQSz1psKyr3NixUmbWDT3qEV0d+Xn9LJV
Lj9l9XBauY2yjKG8RSU+jVHnCN+7yRv0octiR5XdMjOaVZqpteFmuay5YHYXEmYRM/EvVAL8HXDd
c/zAvMtbv7W9ohlm2KPezPeoZpPMe1+lWi4bzk64b1xVZd3IIk4uIurdsKy77oo2WWqNaCVvtEGi
Ni3noRlc00Blloaj8jwHWbb6VITzEOf5sZ/5taWbw6Yoh9L2+v40G8paUtrFs8jv8mvRGsLibYOc
1Pc/b9m9PTYEgZ2amBAGrRUIbAs0miM4EL1rQvxU78lAYsNJTt35sGRf4g3yJF4ac1cCwfOEyGCD
rw5QfW64xkNEkJnEhIL95OP4luHKqZeag5sTh8rWwZZho0WxoHNzVq3Kxcu09iyQw1lSAQcisGlw
NCGlVEf81K2JI0J1XVI881V700fx2ctkoDwy2UcBTgIlcB4OEcwJxO3bK9KyWOVu5sOKylxWxTu/
XZWmKzt1aSYHVgTO5XNSQsAbJgxdQPAxWRGJggA4MyYOqeLTIRzeuzQ5/vnVwEEhaGeHDkmDsIlj
ARo+bmtcAYlyFjuskK4vscysv0AFEhmMmZD0oBga9Lb3LPIEqmPPIE5Yr7NBSdKCEky5zMJA9vzT
y8T27RoHnwwZJhZwPkbfJSZCXDZVgomTocZm3uAMprZ8mcRzVhMmcAElIEcQFdJxfIur61p1Td0y
4vCsl7rhWZ6u7KE4ILJ7FjKe1wJKhIEHOp7L3KaiBSDEZQJUBErtNMpsGjbOywuBhOGUw6A1kmIO
GUdof2YTZnbDpuSuLojTiNuobRwtGRbwFptTHVzNlyntWwwCHxkbcPIQdMEoVltb5sZGGSXMJQ7y
9JmBvTWL4lDe03gMPi62HefbNOsL31OPL4T6+uu/Vk9vmbp/3dC378dXSn377TzbJOA0bTbVap1N
rxzpfb3023uLxuDi60uMJiHLw8upnlz6nxncCXZ2QryncHKMAEzgsO9HOd959cS3WGm8/THQgWZY
0MUIElCgw4jA4xnup0AHv9URZK/gXKiAvh2w1DuhDmhxInQGMRc1x4MST6EOg7P9ugkKCgrKCKw7
/plQBz3jSFDhCPSRQIRApyAHQjt8IgKt1wOcOoWq9LkaKtNqyxjHVuvqSJcNrrJ1qg/+J3B7zcYp
erc7EyxIZhGD6Ao0C23mONbicFYgc9AkT/3BsEyceAd0wGgvd0IymChGDM4LIJ0wWPjuRCtkMrPm
YeYIdVqCj+amt5VvgMfCP8GNqyKuv2xh+sjc21HgM8OzS5BN9JrGfGWKHAhG6oSkf8TdvPE7yfsT
Wq1epnQfTj5bG4XeLPAUTOCRibDmdeqbfgakaC2Tpbco58WXStY2ngVnhoUXh0z3uFfP6Y1KaPwX
Xrazu5eNh3wI9bLM6WbeIplVi3amFuHsEJnxMc/IgKOHyGiE4IddMqYZZbSJ/MxhZrEQ4H8yI5hD
cujk5e17vhpsYBMcBNOEbCGkDnbJhMaQ+i0bcoeiwWYxOINdbYXEl0kw2InqrQw3Vh2YB4zsHtHZ
pTuxF71mMM3LdKDrOcYsm5Ur77IPThp5y+aJI1pLXbJO+jNmv7ze59tKMIi/QAKOq+rw4+56EzMk
pW8YuRM0WnUCIjN81MOq+FAYRrJ5mRR6LnUEUwEJFzjfDJUTYwJhXvqtj31cOKXTO5psQ6nJ4pRY
xqJaoHlwNjjlRbQIjr3zYH6A9AjbLvdAGoYwAqYYsk546viJLsYpAF46ZM4+EqdbVMdiHiwKS7Pd
A1A+M5aQNdJB/VEDjar6Ph20ZSxzjw8QOdeVk+qJbWb950j5py8vZ89G7pCYMEsauqkfVU0FGSUW
OlWof2Ai8mWjmptEuTfIzQxHEH73MtU9moWAV4YxgVQ6lEGm+OEhrDrXj2qnmakL4zQ7706Und8O
FiQsEukpeYg5753kCWyQgQPu1MGRfu5ElyzQeITrGmAzZoTIYcFtfxU66Ty0ypm5rDPZWYNVyED6
50F6SgKrfvBLHt54uEdzj9ZxyjpQwYdMIcaQTIaMya6EQAotUNqQ1k5ruZd8lTrkOI5k74hZoiRf
lp+Ewz4zKz4NLwortHW7sJRTL5KV67y8/4cmMkGdGyStYh0mIsLa9tpzHkBiIcsPsO8hKsbuclUe
JwMel5sX0QXpClPWmbJxNPgHNnaPygOBvE++AjuBUE5UT5aAACkjrx2GIL40bNzP040/D5fhOxcA
TRPZXoez9oQdkJ7nXsqoCIClQN2BJRn9q20vpej7Iu3bqnZ6fT6IWV59MtW8Lg+Emvv2Ed7kMHpX
4Arp0+CsgL5pLU/a2tE00xatOWvraJanlfMyU+zdRQr+IAO/D5TrVIFzo6OKhT1wRWW5n70r3cmP
8/euncMORtZwDAnAZRHKdiHevUx5/wK/EkYTl2ZodeVqXlc7dZXIponnhb9IKT0Q46KRqycqAAJP
kH3CoXMOtMEuWrXbp1HeqwbEr7ONU+OLuxRWujSswoo6ecjL2KO8gZpgJmSTxyP9E2H39MQtOsgT
O3o2OKysZJ62f4Xvt2lM5JgQmmXdGA62VnoDOf6lcRrZyhZWZ3U3EMVTK7PaRXBArvfYDAYVENhG
iHnhSOWE6+u8rEkl0sYRkPrIvIucU5m3sVUSMutaIjX9gCc1nuB6hhyjcJ4efF/ImD4zF93AUm3k
zOB0mAm5Kq0BW90ymIHCDCxhZU4PqTOrsvoTSE8uqrPYzuZDIN31y4x6z4lTFtqeyLg1WxZZ9BB+
aDFMhMyrZWQHM38eL7GtL9jyAKXn3iM0fI1sA5GU0Pk0Y6ZCVnhlRmrI0/mlNBqZXcROYLsXxYl5
6oGFdnSbL3wk8Rftol5Q+2X6+0Rym/yEs9Ki6UKjpLUTxqYsIINSuFwGg36AlfY5AjvLnMikFwLz
iNgcTWJne57sIANua1a4bO3Bt/SF2hziXrSXmbZ2dhzfwtAT8MLBIAWS6rSyeweByMRECieSxjFk
0Yn07EOW/yDNicj4RaipzB23s5eNLSR2Siv0LGVX0pSsl93nw97jIQhH47W1TuKhsAHfsnZMt58P
/SA10ciku3yZUfbtJocOJoQMahDBJp64SIaqLnVWOzRsHVetSygivUxh7+Ztk5gIXd1mQVH4vAZn
P1l2trLwpqFzdEVkuazPRTqLwXtyDhAdGW8q6dtEJy4F1lTHtAq4JFj6oyW89D8Lh867G8/SZRTK
evE/I8gnRtA0GshXsnEjwYVBp42S7nKANeZL/V0BWtyrDuzrfbr1hSVOVQyUYkRUa7CvwTK4y+7C
RX82KjTzNP/Izw2rOzsOFljqi2Refgisyj60x/vsyNYWTxObvk/1XnPHFXcIClxKKm01cPOcZys2
oHnUkAMr3icR2wQnykb3yk5VJmCKquOWNRbx1jkJ/4Lm3CYyUS+Qrsz8pAci8bDkUBCtmsLyiw8H
uGXUvy9hN1EoVd0bQ27C3rmfk2LVvEML4aB5V52WwCzp9SHu3Cvl0MTADQNygxB17+qSmER+WBFg
lcIEmIQmO8hDv7ykveBskZjsm1tjo1C5AC/XvMrdq8xfKXrxMonnxS8MKfQtGpNdixpUa0bpjmGn
dqv5snhHrMj2HM1iVm2LPxphFfNDbL4v9NyhOlHEPKKBlmtAFc8bW0Hhdomd4pz6srQC298UkLHQ
IDOTX5fv2rviKpwdylns8yW2lz3R0Yp2qdFngB5zB4fkxrxtxAo6JWTCm1nK7xolln0oDgB6iGcm
ajviEByZA1D1hS6HoZYmOeAkHaIw0dF60uexqmFjVbDWRW4RXP3P1oAnSrmMONMMF9bg6q7t0coS
2s3LPLmX7cfC3pjphtTZJExIKaKDwTXQSVoImcHzkN1l5gG+P0RjVCZbnoBeQztCyICGq6+avpTc
DWUYf3x5IfvNNLzsamycQhALT7gshaI5qgyvATPdOspKZgrSOA6RrV3IxFGOuEgP2Mzxic+U4BbF
CYcpWtDM7CCg49D5o5pS+vg8bJaJBm1LyQFeO0RrwmsdT3EX+n7jZPi07lcp8c5SDXJFuiEp49aB
vdyXWODfVmZO+M71gljLXVhZHR5HFwqUlLLZWdXbaWv159DVArEOlERyaG0J/oqR3CI9YUjTRx30
mgCMUXyu8g8e9HRo6gCNfW4/xODQNzYmTXQoRO1ypKYzX2M1bRx35c7buXdM7MIZLFdWkPeKrEOx
+H3Rf8IpO/QmEjD4pTG4Cuj1xwhS4ul8mBvH4NtIzT4UX9wnm16iNbGVQpW9Af14Y1Duhwvw5ezM
Era2QLMxW0zsMXIL7HiewDRCy7iESMfJfRmcIch+Bo579le4aWf1ox7dkv+QNmhgCGakVRaB9itI
OSaj1XMqJo1VoSDv6cryWrtQ71/m4z1sDLErxpTAi0ihEXKyFWVMlOkVfuUEZXBGGj6LSW6Dxl5n
IjkkMuOzJtu+Q2uyyBS2PM5qVcG283l8JaCxBwJJ5uDr1pf+xwBUnn6Ajffo1R2S4/jWvtLUD5nX
Akk3DyUSl4xm0uiaA1T2CcsOmYn/kGI3zHEFZJpZsswuDBsC1hVeQoy8HN73J4dS5XvygNDRABkH
+EChA+sTYam1Pho8r+3Gnbx054aSvhNbzbFwTFmeFjejlPozrzyE4PjcHQQNKAhQyHIaBhQ7IJO7
u52synMcR0ULNaompVDDTbIv5eC3JyhmucMbj551fdAmUpSBOs8ILmyX+q4hcam6GRKaOjCjZ+wL
E4ICOOREoV8F+ownWqpvO97jqG2doRXSVYEcII3XVTOzuXlZTp5DPKE02fKODzXW4rp1olI/MTJj
oaJuplWDbMoOfs8+lSiyc6PY+FVzZabtuu1MW9eT2cvzeGbkQEhNDn+shgkwWlAt2UWgqbipjLSB
FPrQp7JV5hy8kpVHhhOzzlepER3Y4Oc+AyRjYXfhJZocGmkA812CcUx6re/UyGqtQ6zQKVfNB+A1
C9oyZ8XKP88PpBKfhwATihNhAuWjKzzcU9StwS5l/r4MpWs3kDN1ZX9dQNPtwWyCSUdWmfA2gZwp
gVdYIQ7vkpwstDaKBPVV1Doa9CpVoCxqHci4hf6lr7UhnoUMarJRxrEtjBq70i8x+5ykHrnWjLY7
51GZzqDzVESypR20zzY6zarLTFfhqi7z6MT0iIYhuOjK7hiZmunNOPPRzAiomVjQM1B/wmXRm3bf
NH5tQ9MS+6TiJF5UTGMfmUb694lqBWSLiwB43Y9KqIy5WnXTGSI7FiFqnMBV7XmZ+z50BlGxhCph
2UsRdiGFso6BF3mp/GUJXUaWyLv8HXT6RLJwDX4VtZ6p22VfG5+gpaNVsgt6v5UKFXVoga7hd0nf
53M3DIbOSaK49GQkfOr0kGJW0nAjn0iWxD00PPftqWCqIccNbYWatXGkx7IvlXJlGKJCyZQkfFXh
wDyLErc+plz3Owfrnr8maYyPOzPkeNW5vPhDQILb6SucHbdG7s9ik6HI6jWFAQtCQifxRVFBO3Tp
aSutwGPHbGYUso1ZFcvW92q78Qax1qqSLVIv6UIZd6GHoUulRl8gQ67A2BMyhMsa6myrWAkK7dY9
lKHcJmbzwIBmT6/BwSyBpZ3AJrJKNl3jleBNDnEiOWkD14rBO4hMS1RactW1Pb7VgsS1uxq6niHH
YHhSZOSLWYnGSiNi6ax6V5ma4yfZRaDRLnLgr8y1p71RZ19CFle6Y2pKFdBA7uGrRCRqrqWUWyYb
F4OLcsEpF4sMenxOGK6MyzypcSJxNZhnupdmpQwH1Nz0aV+adpuYCZTy2mrFkkK9DwQ0M6uhd2tr
oL5uOm0YkFxGMAHXJqHpQlN/h0ggQ+qWCxrEQbxQLev/UH0ZzPMkHDIYEjqVqfIgPK8iUsP7X9Xg
ySbk0EPf6y2287bnK23Q+/eaW4XxbEyBeFddELmNTVFvxMdaEJpXrRfSk7LQoN/XJUZ7qoWJuvJS
hm2jMfkMWh3990E5hNcRIsOZz2OoA7twzkEWOI3HnQVTm/O0ninRtpVUmdLtiPia4zZNuODQ5vnJ
dOvO0kWfLlxUQTU57LQsk35TmIlUJIEzCGVQwZ9uyEMdfMzKG66aoi1bObgGdIjTAemhxMhlJwnm
fF65aXgSuYV/TfiAFmkJJwBk1OppKv3U2xSq6yoL00z/rPqMzbuapgutyeMltB71kc0UJGWKxNSd
LCmCVTPkvUUDT/ucs7KoHDg40drm0EZwNMCkybKv/Hyhp303L5Msng1eryqLta0u+z4DZ7Vpzc+4
9F2pvESsPNdQvcSBQWzPQMYyTRHb6LHmYysauJ5AccArHFUgiGBTl900YEdPS02kJxXwTyCTMvGH
Oa4NKMnQLF1kNOhvSOuGTqDTEk5aJGqVmzS6hr+YF3+uoKvj1NULkLEi9rVF1Puh0wQFlHThsOVH
3+XmcYRS/6JL/c4qlRctoT8p9hwzoxy0UcTfqSSERq8aIVnHHToLND1FVhBk9SVsRjPIWqtc32lo
7yHHaLTGlzQ1m1sPzC8cysjzLLEI+JHvqliB46hXoX8BJwPiRSCSDUeu916LC29eFioEs1Fp0bXb
JVx2ooGiTNcl4qxXZaYcz0u0j7htzcziIHbUCkNV5HMPeq/fNwllhYX0oi4tLfeL08YjGfTH1ya1
XVA5s8HUU13mGnHXlCfB1YCG24qgeOYyca0CKMgavA8sLWs3LtgcCc04V1C+xVIkqbHMSJNYWOPp
JdZCdVL0WnhsoLCfmaBgrNSr3hdt8yFqDCTNOEjPBHKDTrIKPLwBNgjUxS1K9Xe52XwkvMs+g557
N26PzLG46fNmxZuynKucalado3EhBGxAnmZWWXSV7FFx0phJ5iiVVud9ykNpYjifVMBhFpXllxpJ
gXCiBhmmXnhSoDh32thN5kaDKklNcKKh4bqQWhpABW+olKw00KMpD6B7iWuVDcUAKpuU1SdRA/3j
uq+/i3WuluCzZvNWuHDgRE9OCqF8uL3U51reg1RDCyEceIgKWYUFHF4Z/Bsod5NIetXAwJ4IdN4M
ZQR40KSS2eiAIlWXF8I1u7lS1XChmrb4TAIUzURTmX+UeSXsymBQAm1BYQNiG2Yg7wOnGl15vN30
QQlKrU0KWRIonrmmocm0aDM7BeIWTdxUpiyjduUHwiJJ158iLdKlofxPUYxcG7l+aDUkD0vgrqyA
djF1zKI8tmPVfI7NCPwHER+H3ZjILtEFtHIYdsVFvi40vRskHkp/UdeJZo8nhyIqsrlnJPys1FNx
rBF17PeDXoHeGHQ4ecJUJCNNJ1dRr/Fl0MTNhZ5BVFqXDbo/D8Q8DsefClwt7o8CRdDb4Xw9BsSa
5mOeMX7OPT1aAL+Yl97X0z+hXv5f9r5sSU4kXfNV2uZ6aMPZHC4HCGLJiNxTudy4ZWoBx8Edx9nf
ap5hXmw+slotKaWq7Dqn2uyMzbkpmZUUAcHi/v/f9qNuXY0/KL2qxNbVHMVyJMWedI5MFMvd5NXe
gx24TOwZiEoUyu6q0hE7Bo3owQ0IdVnmjkhebTmuN9ADwS6576qp2QVD/9nUvbhWdtclP1psovbG
9YqH2neLZ7+37TPh9xpGrCKduekTQM7W46sLxiqb5dSxUe9Mb8itM9cALUmvvCtethbMVYYe4Y+q
IeAL2JemnAOgTcopdTLBslHE9VLOuE4clXvPRepA6B5H7jJVWYD1F/x4E4xpZDdNktc96hnR1Rsp
HJmWyAY49N3I9r4FN5qZg6aNbQaVWZLPAbvplk4mLgrKvQkWmSzWbNKh6bDszIzum6WDHjzydBbZ
8MEZEaqdq4dg6y55txsYHXajHfCzqGdN5rpK7e0eK3e9zLDhkUKf2cIJMjJRiP65BaZ36e4C2Z/Y
ej6zOl+KZXkytOMbRg05SFpEMeW+m1qWaI4u7VC3T47BkwWJKHHwtwGdu1R3cxcvPeSwodf25zkU
3AlkcyzWfTPGTg3Ye7W+TD20Co0NStTyfADR8IcwW3a7tir8NG86jhYnavdh4dNLZg/OBsnteJwj
x0qjugxhznGGmBdQCdtU2QmgwDJz3KaLjQmDZM5bfz/Wgh8IDDV1EhoN52OlbLUJOF82vI+CJh3D
vHQzi3QCxS92zayfwug4uWFD1oLNL2OnCtw77tD84NB6gRVucIuk60pU5TpnIunpHFzj9MQQL2Ky
NzmZm50FBO2OovL90hOJnapvLH0mBo7X2uf6pccdeMZWUOCfAwzb2qIdT+1syF1u5mhvFjk627Ye
g5s2h7csobwNPth2YYLEdicrgapq2nKvnM+UEv1HXuGnOh0x6RKS7sWg7Ep1FZrU1jYukzeSUxGU
9W1TsGWKBXXqpzbS7IYK1T9wtxc0LXEGcwzBh3VHFwf2HMngejJBjtsp6GBfRnVd7HQ5Lil3I3rj
t0LfhoqQqxJ7Nt9peBovplb3LG6tUd4QhyzNpl5llLv/OZISv6CDhRRGlquwkDs7HDff/G5/3MX+
RAtAVAiiB/IUzCBDif+mi50KEbnNVE4btLJJ7sBDNryjyFrV8W/bOVBhiHewIfyG+WMFo75DfuxO
w6bGZniZrkZxaF1YI2N5uwCZKTJ4y6Jn96ohCVbXjdk7Z1jHl8c//Rt/OIE3aFcD6bvMp2Xc2NaN
cG4qWb2DOv0CCvjhAG8a1knULpMVDmCKssm07SRCl5hxDauOcjuQ4IF+R0z3sz4LaPD3F/VNa96U
I16wEBfVjClr4yDBqoO+vEJlALj7fYHEr1CXHw74BnBSGit6Z+GAUzalEtvOS3ERJd0Geq0pkU8y
eQ8bfvcnvmEswtY1haI4YpfSj85m2WH5yIprF6g3XvL0j5+RX93CAGgD5K5AHvDnjw9pU03K55KM
Gx+lU2Jxt0j9ihUpyv4NXLxZg+3onafmly/G98d88wMLlFkzb3DMBfX3pr4uErMNdKy3q9TFoOxK
BMrkhCQqs/buY7H945/svPeb37z7vmrcJlx/s731tivA49w5Xuy+VCLx67jZ9CkY+aQ7qez5N8Kh
TkEBbIsn6zaX8Z8WcK/8BsJCVt4cRN5bRFMMvl5EjrORNP/kBahOu/d4qfU9fAMs/XCINxecepPt
FpE9bvLZiqV7aVGWDPPtO5f1F0sqjoLMbs+1wQ29Xvbv1rsmKltPm/WHHDvI7OsD2VVdkm/CS/tx
SnoV95l77sNCCsXylXs53/t7NIzFqX8PMFwX1h9/LkU3ARQJ3ktIbl+fv+9OpNJ5nRcRtUHktPvg
80rd870871/F0ujc8nce6Fc/7B8c8C0DDMU2U9aEAxb78nY89Btghkl5g+ADGGG8DLLOZH7iOI2P
GlfhcczIps4swGUnN/a24XsbzwoE/3Q6uAEBwb0AWPvm+V5C7U/OXJFXldC639Qn7Dexk8lNnqn3
wNJfHQ3q/DXDYrUAvdWwwsVPZOWOBJRuFMUCwNzKQybshn3073j23uvyi+UR5DFcFeCQA0xpQFzG
D9tqVfmiECYiG3pR3b7yHEl7Zu9X34p8Kt6xN/385mBhhN3RgV4ciOVb5t1fSjfq3MrddDJPfO9o
lm5Dh/q9J/ZXhwGFAFwdHiokhLzZSP+thuu1OkGGCWJe36z9/wbDNQLcocEP/bfi+7/WcO0h9hRr
KfXfPvl/veEalSkefAQfv2Wn/yOG65+VxHD0IsATD3kY4N2K3lSQxTwWVlTCcS26aw4rHX/ik0k8
cs+WW7G46UiuYXR8Z/n4eXfEQcHvYAld87nf/rB/hwEb7mg8heB43pbhf50BG5p+zBeAs+dtGf6X
GrDBB7hIFcBMijc04F9nwPZgUwlXQuzt6/qXG7DX6DkKfy9MvD8usX9kwP5do9PPS95qriSY3oFt
ClF3by5Y39U1WSDv3LQ58Fb9XJEpacL5t5X1/x+b9w85X9/bvNegJ3jxUenAc48MUAgovqvXVlv5
D+lW30ZJvZ28/DU16qcv+xp3Zf89gs0AXjwYOnyEjmLDHf8ZdwWUlZJwDRrF/ujiJn4NvFrT0tBQ
IJQAfD2abJzdNxc4hANrihoY3d++8Ksb/vK3MuYPA6/sn8s91DgYOI1R4o7vwwL149M62LC38AUM
PKArsxPcs5JgdO1dOPUjoOX66HKms7CdPHC3zJUXc6f9zK9ajeAYoeJiZiWSqIKzYgruA+04aW7l
oF68utzkMkeozNQvN2yEwsmJeutIoulGtu2516qPEkV7vHTGOrgNPauQEHPZCfmZRrl/VgEyT41h
zwByVNIgFYqMvnWwwR2lpVRZ2dE9YSGLPdp/4S4/SDUn0mvOJsK2YRHmcVPb0UZVgRVH3No6ur2s
5mFJ7B5iQ1cGHsAtv4ujqiVx3jeHxREsZs2g46kW4wUxXshjGDfJc2skIPGw5KmwyU1jj25a2zxK
jMMRZBNVXyZH8aRF4ouZG2i9jV2CY/StTaH0tV+IftN04Gd1U7pJkRNo9QrHHAoG8DrnFFlAHZt2
yE/RWzHMeebV3rYBtxr3kz6Nwp/j1qvuBBf+pnNCZI6xSKYL8J7MHf2H0KDd0yyfrpZpvukHIRGf
NUNBoXBegKM3LK8g0hmkcw4RKpT9yKXa0oZ8imaZp/PYmGRu5i6ZhkDEZnKDRBXVVdeTMhHK37NR
Fok1NOjcNPBwjSkHWVWxB7frYxu4bdKT6YQQr5Mtl4fa0eeL4FZcNjZOfxibJKjmZmMmclc25gbM
skEsmQAzVfXXEqFpCbdGoBAsPysRHwBunEF1ks+x5Xg8CfT0aXKiPQzmEMREvpcEYphg0wX7VtUc
FbOOog0000ne17u57oZ4qAoSN0VenumKHbzGqxIqgs/+3H1WeLzicha3UoArUo14GJf26EhQxTkY
3Yg/SDyT8YjEDLDiSCFarh0tb6SvynRiCoAk4mNim6tVBMn0qa5KgPfNvGShttp9a+VuincJp4Zw
tZuBaFhBqmWHw6s7q/HcMi5HH05U8NimDaJE4xamswxchNs0zjWdxYfG98vjXDZPLatpYnCKU9g2
6aD9Q+sP5Z7k6L5miTgmVY8kyfMActmJPFGutnlXDbvBDT54Hb0I8ui6ZMtF5PPM7cItaaZUeeXG
nXFVe3czMLOlLNpwAcQXUU2l6V8Q6LMfpUfjmU/XrW4yrzfYXiJ887wVBXPxzIUq7fq8j72KscRC
Tl5s5fal3SFhRowhElrC3DljyzKcYcIYuKG651vJFjDCYjo4w3DVGbUnrVhiPoUmIf20jwRDsJw1
ISoJqFdSlUzHZTD6dzUzoGU6d9wERPmpI2rcnBzn2vEHcINRquzSTXMuh93Eg2AvJmM+UzXvUCf1
N5Xl35nCCRPiN2VSWPwWggeVWF37YOwihAReXENZBrGHIVHcLPMJ7PGum+R1281JNNJM9XxINbHr
1IazGYINyyBSq9WbeeLXnj2sYhIw2j4brpYIJs6eJKBjQZHCph8Pcrpt2+GcFtbBwmIe4xWfgYQv
QGt8M6RWWILoaKv3TGW/6O/W6gY55lAbIljkbWDON7mPH5+gF7ioLob7Oa02/5LSZ4ULf2yVfzzY
mxbom9LHj2mstuoO4QCXVrwfkiAmyY9Knz9VlPwXTZX53XIDwrY1QnPdXH8/XGZTYVKY+dsl/z//
+/n7WuW7D38tKhBJjzu83ma0TjbxcWO+FRVru4OmFOANjH0u0KqvRQXyc2HtRDYYXCYOinlgEV+L
ivDv2P5XSzKKARv/KPwz0TJIt/npwfAxLB1yM5iqccx1hML34D3i42oiSljeu8o/RrXhad+X+Y7J
QSdgU+yk9qB+6C16cHpSbzFroU2wYb4oyCJTJOpB4lFG1yQcpgRhfDtelMch7HdiVmeNJkVa1fQu
n72H2YRjBmUIiam1FFdiGLFMQwAQ58REG1sGdGvx4AAUlsSTcHhKVPAp1MWTENBAgTlWcbQIZwvB
GvLxjC83kOw5h65AZMLYKOgWTJtaNX3KAyV2DeujuKj9OR3I5D31eilg2owui3w48sA5LyJ5240E
5USeny9tPcdlX64JjGLLwKopk5+UGZHCOAU8EcZ/cTTCCbAenIExvCBVv+9yx8TBXOo0FIV9N3iI
uGQj1pRAbslA4hBg2c4T3SefjSKFFqDY1MS6bmT3gJSeL9VSHaPS9lJgP9shsqtYVHkLwnZ4Kvoc
2Xylu+ZmSgNZxfLRLdrLMOg+wBNvnclcg6AUU32SFYEVtou+VCgOrnUk7lg1HkXZQ8DQWJdqnqMd
IKQaio/QxTVeGLaUCjUgKW5G2jziwdOQAYB3nnO7AdMI83Q9Tzs5hFVSq9rEQ1/lMef0fArIx7wm
UKppwtNGEmyNIXI4c3n0Vf2iwZZvg9ZGOuiQT4kjqsuy8+8tw5/tcq0d6PKsKsjdnGA5HywF9nSQ
7l7WQQd+V0I406oiLRCPmNC8enHN5EFjZ/HNUjbNvhhDeh327irfoeBle6zvxqh7z8sfh05BDtGy
xxZZRxuEA2RdSK4qOK/D0Tm2o5vNfrOL/OIUBdYDEoqg8yLQPomNa08ptdVjoYpruZgL0vEnNGqw
51D7uLjdWTNaH508uON+mamqtGPTqSdqms99abb2gqRA6GQf9NImuak/dz7ZS9neOBShps6EIjnK
rwRjd2E1i4T7VgZh28brl70jy/NggP5rDDlFjCuuZetrk0TVcGcziL/KkD0vYJyTYVTQXGD/morm
yElwI2p2Py3WGdH1gQc0DXK9Va48lcbb5RxZJcWITbly2lMJKZWsJ8jb6XCJwMwFgpXZS6nID73v
Xcy6yGCWP5djdBXy4jLInTCmo1oSY6DfrmUUuxXaBSgbYK8e8nRk7TGS04OnLRn7VnkYQp7BHrFZ
QnatSvi2Zn0ha7qRnQZyuDyxUu9FLrYWK04NU5lj9ze8kCdLtLvQ7b5EKnQRG8pPUThd1x1iqdzB
g2IOHwl6a2dmdsfwCjmhfwcu4aAlO4MWbK94DQIOIK9o71u33xs9ndNwunil/Es3P1SL9wydRFaO
qzLon/Q/fHoiLlqxHWojUldbTTKh7h6lb0M6YmWj5scpqttEhtGJj1WGBNP7KqwQGdSrKn5VCnRQ
ViTKcijqwwFytL5rIMeIJHqP8GPjek8m12ev+gEt1Wla+uvvJQSeRrMQqs046tPslCnitwYE5c3N
lnXzDSRYez07Y2Lb3ZnuUUGhNmJp1L5W7/ZFa2ZEhM6Qgin3+Co4EJ31qe7rk2rzMtZBedV3KHJe
xQfdICDXtIDFY8dKgrw5aXu6zosZsabFwzyGoOSrPdJymxQygJtogv626csDKZ3PbW4/ynHeF8Z+
rvwq/VmggO96QH7gXdFX5yXzTz1ll9BGfeqt5qIf/Udp+CcDn8wmoJDeEFXBsu87j/4QPfZTmbG1
FnaD4BTS+oszB0fokvIY9fKWtAjbMOi+4yGHRTsfu52PDEbjixNBWKxawjFuWrrzAghCtNNlAP93
k1ZQHU3y9lUAYYfm3Ov1RljBni/R/lULgcgdVN9kvnzVQxQuuH3oDa+lL1+asOzi3DYPU95CtOGW
d7RlY0wn6C3yNYED7+hT6PJyiItOj/FcOPLRbgzkDR70Uq/aiYZadzMakEMzdTIDBYbaGMr+q8Gz
qBd3ZUjL+DtNxbjgfhEqh7QRaAi9qpWxIBVPoYrG0urIIMn5AqXktHYdWD1QvSr+EELkmISDPRx9
y3nx9OQkTPgjBMb0eRqsMbYRjJ1KLsbYy2HkrXy3+42U/lP13P/TWYLvVX0+6qzfr/qQPf/DFLjv
UtPXD36t+Oy/w6yGu4w0ELRVnv1DxYfaDcp3JAaCSYrWv/pW8a2Rpoh680P8gai/7ys+VGgU2SKY
XLcajv9UmCA8yj9VfPBXID4TqBRA4mCtLb+v+Ei4jKIRFTQ/XXHZz+UxF1hnJWSPL0vNoGAcyqqL
S8tUD5KY9hI79ZCM2KZiuEtfwIAt6SphTCC6EBuqASwUk4RlKoS6mjceArgDPIJDD8++gj+FLCFk
Sgwh354QKDKkTksNFa0NSJQigQZeRX7vWPqLGIb9aFZJ6QT9+2gnOWjWNNfsY5RbN3yazyqn2suw
6A/c8LO2KXTsLZDpU0mQei7onbQlUnt9X8TzpNRmWVi1kcSxYryw7NZizVU421XiKOspD0O96VVr
ElcUZk+bCIq1JmTbmVJUuYLCDzzAplt55Lj47d1Uu8hNryC+Lgxc2bQfjhrGgWSZkUO6MHOjInMO
HTEU0nL65MjO2kdcslMbggkVDXuRw6RiSvMXVGX1vmpdC8Gv3VFP7GXp2g9Khug8kcC8nfsSNK4z
arSnUKf5ekZCN4rerKM+EvrUcmH5IUdFhQJ6BFwY29jPIqj44rItuz3n5UfYH25l1Vgbx+E1UBdz
50YwcmBDv5+jCdIOx0PcViSrXT9ZzoW2oZdfyCQz1GpLOlSAHKZmRB2+VGNsxslsCgv3tAH4GQeM
dXGnQHjLHP8xjrYTUtVurKVBdBCHWHv2WBVH/XAB+LHcDo7k+3qClnzoAzgNbcuHQlovseqqi4Dn
Yl+76t4hGma4ylPYULEiSz+oEuUC8eLgEWPLq/vzxfbHs6KA3o5AcB97tXPbRJ1J4cClCbHC/NKp
8zBxaNsi1ds92RZk+GglIGWzKqRojxbS76Ef5TMMsvh95mD1EkFY+WSjcWDPwkE1jAtdYLHOnZiX
/ral1hOsdPd9XV5aPQrbeeiiDChnsNVKPgNnO0JUdnDqukYIAB6HYi2Ro7LuYjeAzKMfPsm1jFav
BTWb1/hyWMCNaXa5QtnN1gJ8QiXOUZHTtTQna5FuYVQ4AB8U7uOio53VRJflWtQTYh67vBYfFGp+
6sBc5yoJzrsW9SZQg3UWju2HwKnv5Ljc67V56NY2oqujJoaM/AmTHnRSt9GdjtprDXl8GlDrZtTB
TTm0FSS+9QkZ3cvG10Bjmrz8HMow39ERnlQLrU1rOacQYqs7DgFlOhGYpx10QvCdXHRrZ9RH505R
HINO1TGWFAM5bYG3voSjwO2QqL9seojVIPdEgVzn5JJN4/osVrcFOjLuTCcKGKaHWwQLROk9Iap0
TqO8jWLLR0sHnO0JKFSbto5RePHtSybsi8qT+RbIntwYf+zTcG0R4Ypb37kmj0O4E2z0kaSaeBra
FUGUc3BYXptNG22nWRvQcm1Fg7UphUcXYmyXjJk1eQ/NEN2ptYUt0ctS1CJBWxwL9LgNurmkQzKD
mZDPB+QwTwN0xMHaGpO1Se7QLdcBg7B3baBZpHWC2Q35rlGSw7DiHqNCNgnIUASINTZuQ4kZDInS
XXgIo/JD6E3LZpDRnWlzPE1KirQsIYGnPfLIMXMDF22ZIUe0iEmGron2CEdKJulBDG1ZXuwT60vk
QHKrmORxDSExsGAJPbVTbWuXV6kQywYO+DO7g4j4dUP8UxXCHyI+38cIf8slxhxfNX4CwtF+/Pzp
bxvZ8o/Qv2Pux3+dGOLfLR2CAGqGNenn9wuHlJsOxl71t/PnjxzrQvU9ZvTPz/+jfsDsJAjUoOoB
3bQOVvkHWoT/jZlojrsG34Gbev2rr7XDOiIPwobVpQo8Cfzy97UDXHYUpQaQdxdqEu/PoEUAhN7W
DtBvYVoXhKQObBRQGP9YO1AwNm1DEVXZ2/mB1vZZDR2zh32AMC8h9RLP2vvUkOAwzQ8QNG9y9E9h
2O8bcFB178buQreEtJtKj2ldOWhVa5TdHUARkH/NZpTLPfOsQ8QgFc/3C+YrtOaWz809y7vHxYNW
3wpebFE+WgOcFG3kp95SJm3T3g2FtRNoQ6cS1oxJba3BbMMAuepD7WXjgDQtMY/nbguznWEzmAX7
MCr70qXlRS+hxLNocwmdxWq3CFrAFP1VNXD0INiO4jDH9wD1f8S4gDNluYnW5OBVyJXruu2w+Jth
BEbW+JBoFuGU+s1y13n4yg5hRSJHUoF1HOHhgEg/8XC9RtEm3mAASrCUt/WN8IYNJnPE/nJUNRwt
F/7Isr4mcPN1/tauK3APjyMlt0qHYOaibFHdsVGg6XS0bHXk7erJZNJBSeb4D5Ggj+FgbW2nwNIf
RLuuMXtVhxd8lGeBeC7Q1IT00wLR9pUNKmcvYR6cQziauM237dQUsRnUMbKGU9/fmAE6J8FOK7oZ
Kwca/UmwKvFg8lA22/mjn/33CvKvTW3yAc3+/hqCmcGfWywdn833i8c/AOf1o1/bD4LRa8h2BRcN
+DjEEIN/LiGY5wQgGoMgMDUJyZY/AM5IQEen4kbIOkcTghbk2xLyn8oy/zkQ4tXXDsnimt3pE/vt
CtJ99bW71TInTiiQ2eEurbiNSPnQGtBTpvDuVcNSv7QvXs3ufU5VDJht0xdVAKRDJlrBxGO1wHQJ
4C443z56BqmxVEQs+eaHh80m2iDp9kbCg5OwsaO7vK0/9pE7JP+CQf5XCmo45LEUrw0cRaf24+L4
7/Kt/8rVjfELHlK2MY6BQKjz43kgUlbLqjfQCeSbJdPX/XaVqcos4vsOjHaCAr44jLv35Kh4zN7u
DrCTQ1IF4gKrATiUNwd2wZS5y+rr1tJWB69AT+fQcQfy/XND9Z7DyXIJqrSM+5Yhaap3hw2MGbc2
/JFibC7tELa6QbMPrWHb6dH0w9nE4dsoGnVrOeFRKnaDYTP8A1aea6IRWfXWI56XNoaAWQBDWsXC
bKoVPC2VGTaOy9F92T5PIhiFQt1mjHE/reb2o+VN+Ydq5fdyFO4JKtkhxa0skn7lAXMPjGAIatCg
Nh1BFRZNhI1nZQ8t0IgDUXcBaEU/GIdYCTPFCyhHzCLTG2QCGcA84CPblZn0qjwH4thvGQhLeKGS
YqiuDYhMDUJzWpnNcOU4cyquu5X1bGn3gFNUgJLyW9hdy0RPjd4Y7kdwmsw7IULzmQyc7ke/H3bN
yrAaVkcpB+k6gHytNVgRXvd+Oq/MrFw5WrGytWLlbUFaYexU57MtHVwYlRBXnixBwxNn5MAih4Na
uWD4HPl2cSaOkQGhuShpzs8w/G1IMB3wYE9eFNcBZiiptXNisAKjeRVVjJlg26ho77lr7dEqqJSV
cleV7rBlVn+ZB0211XUExXkzlztTtiB12mKEubkPzmy/Xc40970M3vwlK/LQRwLCUrKMz1X5pRps
+0IOwdWvnUDQMjxTwo6l13IYtGFnzSswWos3nKPiysIlBC0Am6XuqyghQdMnbMDkJr5Mu7bOUVyv
riEbaRMQVWf15G9N7u/aVm6mMsgW3Z4Q4HIU1ZiBdkJpTTrIQLxzTtGcdtaFg5ELwJIBigR9A+fz
uK0kuSSl+aBGdO7MvrCpuKktVOVmxL5L5MuMtzdunPKgbTFtNdMGU5kg1YE5XiRV4WJkGsCRur0N
fPISeTOGPfi1AxKmn5O5d/okhDwjHTzxYbGiFI/Yh29WJqqIvBrsrjxzLLu8jLoiSJeGhMlEhuho
N7AAYJtYea77XPDr1q8zzynDDOqgk4TyIi4VhBFqcBB5EjH/nE6mSQkd9C4InZvZl/35xN3y+GqI
Ahn3AmO2hXxk4EOaTLAx5iOsTQuy/avC9ndzAW0Sh2drrHsrncYAGAGhh6muDhOy0SDrMOxDZ9Nq
H7az2tIKxd2rj6qApwpez6GO3a7a1b2ezl5NVVCfQPbTVlZUxPBJjlY8B/bdOCEeHkvHuAui4n5c
lgMu03tpkb9wAMBUhUIYytEgCPw3PoPfN1X9dyP1P363kfpKnmPX+P0y6H8t/S8Zd3zoawFk/x3S
PQi9A4JJEyDcgW9+Y9xxEGxR/yDc1/bqaw8V/R0yPYCiNlqoVUCLT31j3HGv1wAyx7UhWocu70/I
+LAR/rRLQuC8TvuB2B4a17c+mNyBx7mCAxiRGG2QzXOHjJ/eIIYfvEc/dkfKmR23AQxmBJD/Npj9
6aKVXZ90E9lXggNAomN/BJSVlSzg8Syaj641vhBXHK2IP9M8x4gXCmd95WZuPl/DRL6HBAAADo8+
RzZbXxesj9FoLpZev+gKKKjqFjQmJrgqq+gycJpzLAs9pEwgpt0pYHtNxytOMRxxYvXnEqMYYxrO
On0NOwnbYY+EljOnbc7rSN36fXtVuvwkSyzqebmAbWF8N1G59+wGWXi2f2vCJm1ydjNF4bXXLjYc
UhEMkmTmoMqDGnEnYQcGajjwheWpFH65syBnOhBL07hW4THw83CP4JNwJ6pIZFjSbiDtAa5Xjm0C
wyqGX2rHjkUIMqePZJgYis6vbBe9U5SxuPbaC1pRjFcIy2LTWjTKbBJ9hKaxyjibuoNFMUVQRouK
pVfmKw3U7mYi3XOoh5onh4015kOx7tqfZtCriNsTPZjtCODVpOqrCCRT2ltedDaWCwUO5ctEBtgz
gLqKmLbhF9WLbGDtdW0aeP+LOWv84nzoRgCPlnX0EFecFGC1mx6GsXwUkBEigALjFBEX4BP1Kc+j
EzIUp9jSzpNL+w9RG/GkMfLgEQ0lW5iREtNVClVBFUEdEIkBs9PRdPdIJMha27lSspfJYNFzPaKJ
Q+5igDAAkHDt4nzo7V7D8I0Bj2omMAtzx05s+MZjoAOXI8hoGNfyy8idCbimIQss8wIBV58UK0FZ
uqCxLI0Hy+vgMZvro3EwkRR7ImauemGVTnZmzQGyiwUSXoTwQM3PbsoCu8VQyxATSSXAbMJBldoL
mm1LmpU/UzMeW6+DgW4Gc8baEQWaf2o0+HK/HUDJqtFKojo8Dkt46426SZquwrxMAKeXNvImzurW
gymsLBDKgEmbB2yCIApqM3/W9RQl1sJenGV2NyoPa5yn42STweBDQpE6iHQfIOS+HGNWWdcMwzPi
ABe2dh3493J7Z7zlRVkgz0sabBgJsxZ9ddfaDdqW+snMzhnctx8QrvI4oA1Ll26sk6ZkW22DBdDi
C6XNFa+8GS5gsVMlgZU9yGMWgrIGGH9sSsNiy9JtslQztB8Wb5KBh2JXDA5gPup8IivQ79eBSk2B
hH2xMgHIS0cqQltmLfaymGFljNnKHISgEHxUvrsew+8y0PlzjLarTYOu0zEtwyXB8FCyhbEML0zj
P7egKCA5QeTWkteQyIC+cBV71tOSYg7prW3TF72yHEbxYRdh/bjAmJZPy8qFzMy/nWRx7kBGAMKm
gvgG7Im3QP7eBcv/Ze9MsuRGsiy7ldoA4qAXYKqA9qbW9xMcGmkEIOgbQbetXEJtrC48w5NOekZk
+KBqkJWTiPATbmakmqpA/vvv3dfzaYi/MkztVc0rWoMNwHvB+qVfFzHeupKhHK3FVFp0aPi0i46G
D2YpSXANLem1k3vL02IQ9RtcO99O686nsk0+X2NibAnoPBF+1NBVHWAc67aIINC57EB7pHF8dJVk
6U/fJLvpUzS1eiCjYR/n0WPOIqooqu950b9pQv9c2FTxUZ5wdRRcLToHlgDrLCcieq8y5JRqgbak
Mov1cJPDMyCQDr45Kk+OmUruenoVFF3J/wLlFMxlNL9Gs2ZufWc1FhTiM1P+Q+xDcKukyXKp0vlN
xdpw9A11J+Pym6t5j06myRAHFORywcoN+rgXaB22GocofyC5jCPG8/24v+cbLRPvPmuGoJqQmHNP
k1eFikHIjxiG0lzndLS7Gy+LnV3DO6UzOxxHUV4iX5tN0M3tVddYsKBM/h7Cvml1dG5/tRcPk35q
BeCUOJF3Xg1YYFzNyLNpYkteDcqJmaKG41lWLN33arUxazQdXkdZDJGhL5zQc2tqs2TH9r73i32c
zSEwkA+8SONFrA5pEYnXefVMd6t7ult91HJ1VHMZfBpWj7VZd3Rc47qufMT+1YdNY2OzL1Zvtpbg
0s6BxHHI9t2pN3HApHpEMWts6DCaOHGcHsPyH+4gf/fq/9MaMmsNa+PFo8hGN3mm/zxx/9/Lh//4
kb/49v5ReDqmv+O/Dk//Z9LGT3/BX+yjP8LhfWjs/hwO/xdKAv58S/r5Jf3liv1r/h3q6+7v+Xd+
jRR2/Zdp9D8bIX/+gev//4cwrf7/iGLwH79R55d4xz+kGPzPTPFPZwpBRck/jwzh6+jTL3H1i7D6
+xf+mCvQ1DDq0pmDzvVTSeSquf4W8GJC+GU34692XeYGGxfw2mDG2+r3uYKRw1yjsERSdY5rpNC/
Mlf8Fov72eINcsx3iFKu8wUzzs9v4AYC68glCBJRPegBPsU+SAz+w1k39tW6u+cmawdCzcZ2cjBA
6rpyQ6eAtQuKdO2PNwPXSuxdtJjcxevx5K6E2j7FBtjZ2r3nj3eDGuL90mU0d6/LSAl5bEOi5r0T
+BdpsHaBTCny2C2Es3GKTBbQNndcg2ebSlxj5bp9M8pErGYlc6dHyBiDNT7VSfFh1WaMLT+6q1g9
hDpX6U3V5deqSvDFucmWInSHwu/mMC64SADIjFq5E4a2Rg3qR7+eSd4DkmP7eYk1DKIEueBk6MV1
M8AGrJV9DXHtqlimK2Aul1zOKDxC5FuHHfsuS3AeQAZ/Kq3qPTac26HRbyxAhiGZvuMSi4+qHE+G
0V/XlX2AwrjX4n4II1O/bXrnXLUVJpNGHjW7PHt5esV6+9FPzL1we23Td+mdFbEObszuoBb8k/VY
HUSvrUifcsJThg6FrJmkMeZTxaQHXPQa/Cgzwxjdi8zKw55mX/wKsg/LHm+gwsZHHfo9yuRRT63d
2K+ml6Gets3qjShHp94luvdVjyCjiYafj4rChgoTi+skxTFWU7wRuTGfzb441mO+bqLNUu2m3j0p
1//id/EtLMlypxpL2zMd3zqzfWM1eENTd/reN/anbfoftUSgVFSvi/he5fZ9NUSXoZBXXmbeiEzB
ZGyONL1sasu9w24Ulp4Fp8xH2y1g+nWvhiYPmPm2rptcOulfrLR9Lur+JurEE1fmR14+1niOv2yg
OXnQB9GxqhoKb4vHTq/TUKYUApkdDyXHu7JVdnSK6Us+op926kTUamcayQSNks4efb4SPrigIu+m
2zg12ldi1OzM5PQYLfl9mrtPZrXUIQMQFGr8vaBs8LdCPHjuih44KO9Rxj7WnHhwE8ay2c0FKnAP
JaVbnrp+ejIUQbFRrKz3GALO1A/bsvL9vWeimdaZtnoYi/4qmWkXHgf/ceZGGADMiAOr0/JQnxE7
Z0OHHEGOeJu39S3B0fHOnxQvkw7/qh4/a3zQO5ityU638HzKIQpQKctQKBN7iX+eSh2dFZslXqU6
pgM2Fc6uNTNQpZm6yUxM2J1jfDUpr9gPfaRt0emtTSuM9fIPcXvOjoTB7TCTkADs2L0ah5F3Xcrg
GXncvEetsGFrNA9Qd1u82DMTvZndJ4bgbssfGdPDfIRqfB9H6soau1sP4qJVJo9ppHRu/IMMUqwK
cZGERZaf+qJ5kW4nAWc4jbbVUvmoz8V+JEfkLe0334rsi5zLZ6nF14arrga7ehlsGuxn/1Tr1m3m
xl8Hy3iDkPhgd9FVaQIgaxP9vk1tbFHjdeuO59aM7yO/2taZOGuV9ZDmjQKcrPq9T0X9PvLHU+O6
C6al6rqJmDFG33mUXo9puim+ZqlxTf5z2Dc0h1q9boLJww6jitw64dK+TV25JadPYZt9A97wEjcT
7/iOE1HrJYY0PzqYde3jeNOiLZytJki7Cka/zgbXLSNQm8jbZBBcPn2YyZsxfpxz/zou5uJgpcIO
MJG9+k78BfMNtZSRFu2mOmVT7RiX0Ye82M3ZxPCOGdTMvMNSTeP3Toh515FwwLqV78uaE72J8mhD
ylXfDV3JiZjj0LHdEpB1jMDhrwzCSBhHbxhcEhgFxxX5zTEpdrKp72n5TDh9I5uNvyAZqCqLGIE4
ycnZdlX5xCnBaniceBPlfWhFy+3izyfPVu/eXF53Qv9WJiA/IRoBjDX6dxHlV55dfHHqfhtnySfg
qqtucA5FzVKh95syUPgJQfHeeL5ZBdYwnmrfJEC9aN9VUjTAGquzhI3Nx63Edx7duYN3iQzrS1lH
O8ilp9l2d2QJLiLitZ6XhF96ejIb3oN9378NUXydJfE+TXy4iqPGGb98RJr9XmrqLOv+WeUZAyBd
tQ4exioiDIbju9WqY6e8J1NzGJhE8la43hXeQjNsMyQd392XDUtGNR9TW3zzCQSWutrqUXfJbD/U
K3YEbvc+gIcMUmt4WRG57C23qkmwxC0DU2r82WtOtPFS9iiWgVZUCms8VF55KkbzvWp4CcphAL0r
/fcFeSXq221P/UKhG7eFyK5Sj4nbdtOtNOuzjGlL7ThT7Ki390lLJDFTUoV94xmhvjrmQMqJoFpd
dBZ2On19dsSrw27W8dpFq+uOfmUuDqsTb1nMPHB0Hq3x6tMzVsdejnXPWT18JWa+eHX1tSJ3t2p1
+im3bjdAc9PjaPYegZjRCeaWIr5sNQk2M0KdvhoH/8c/8K/5BwQj1D8WzjdfkqpVX3+95P6WdeML
f1xyfUAcv7eWA77/o3hOSyTcI9YejLjE8n+I52smDfwOmGjaJMWK7/j9jrs2q3P/pQPFcIjPO3/p
jguM5k/aOb0JBhZp3ecPghfq5zuumJoBRqHJNScSyU4qTd/4RX+eIf9uc24ycxbdVr12NxENjhwb
Y/2Yfkx2ftfgHeY2ONCmR6648gp345I0Zhr75NagB2OdZJteLQtHH+ciTl+cgIsjAgdZ00c8CaDf
P2VrlJl13xw0A+mhWsf1RLNPF7rD8rVo+5tWY7udl2hFE/loZ3GHMEd/CpeqsxEyx3tTNdmWTqwu
TOvuoSVtPScYnwhvoqmyvtxYlJ0g4nTXCyntcjEuhVouyxrftkmCTEv81sSJGwjUNNLvCHKqRY7p
kWt6lt88HVBxdLaaPFR6ErsoPBwg48aavatlVX9k4gl20NqyXSb5UtvLTikIrBGKUTHn+UaVOEGH
zrC5QCMsxT0SE6lCL4g9/gxTwlPCXaUogSaVoU0lRnenrWKV4Ntv6lXAii1cmjmaFu6NT3LdfD8X
rK0E7PnWrxIY0Vwi1gasy3R0xo02F9qWRxKH4mokZzuvBcADsu2sVQ7YbxaKQ6Q+ptWCLmI5YLom
DzfwWr+av3nVS5zRQZQLn2/v9Mch4jJsNfNRi1sg20V0dttp749c9pK0IxfY1Yo9rb730xlxe424
Lap+rMfWJofWFedxNVX2q71yanklgdhbG2+dd0Be6yQNYZr2qzWzjdwnfzVrklN+rlf7Zqo3bThB
ezE3S28+U/pUb+Op5ytnew1G2reRAraAdzmMDPtYuXZ1LqTxUdnug+Pgxy8J4N/NXhfd8PT9aDHO
oju3PT+vcq5k5HcbjWXqzpyYlnZDk1Qflue9lnpzZle5EFOq9b2KzTu31mYc7wtzVzbHG9uqvXOi
EioDBxalSVxJDNFcfrmSLmlhBw358o0+aV9TP38CcIjRbhl4h9kFWenEeyut1t/J2gLg6xcOiABr
OVtxj19OLNMb7OBXMXhf5QwGP69YJ8zQ6vvGPXSR/JYLk8dFxs/N1v2vnoxPuTIc3gFpselzwVNF
k/at21iotmnBkiTp63/nW/0l7eO/dXRF4Db6x6d/+EV++fjf/1b+InH8dvrzhb+f/sbfaJ0gWszm
iGN2VU1+bE4xjuHZIoqMwqCvS9Ufm1OXA4DTn16bFXOCNvj76U+MGXoAYRbWixhGxV8ROPhhfzr8
7TWz8htmZRVa1ofDHxQ6qxvHMha5uUW4PhnzdNIZWO1oudboVXgbLyU2MFN+Jh6aPwlBsDvbGtB5
Ul/35m3UqU0Jm5yr4j7nApXpKtS6iyb7xxHNZCnSGz77W2t6ARi+cXnve9XXwsO+Cr5gphC83ScE
LhP9QZdumDADcR0NayGphopezOmpmUg/L09upoK8E1yOOXqaz8xlYLQp84i0syjngDXETormWo+A
3TL0Wl5yxewfZMs73rw36mZYeqUbhtKwstTOrNvQcvywLPi7VcBMULLpwwrHVGA9SW8TX50GiBqO
525t8dgq7you8sO8yuVxsrel9mEWES4c+IQFdzBpHhTxRWoFWKaZgVbc6HaylxMOoKoFUEuMIaZi
oYpDB3h5a12PpBciL97K5N0i8Oz5aThUyElLcbJnuXcZZtYkK0asu4QfMDpEhfL8kLAp0fXhYLE2
omZix6rwqICXe3QoGBr/KtuKqdom84wnqsEgFN3npAbG/CS4+q/GYAmjYqYLpMyzo99VYdtPIeUL
xPiW7Sj8Yzrz3R1cWkuzBEVUvw4zctO6KJXzck7j+WsOXjLLic9x7/203OymGvqwruk2mfUbtslI
RPrNZM53JeUSTfapHMWBbLC50U8Y94keP5WS+oWhONCNEJTYqSrMimbibqxaOzol7QGxPK2G3CEa
dxObk0iyn5xosS+161IHYFNfIpcuRSXv/cYKB2Vseic+DCmvHBcMSbuDVU27MmqOJb9t2d+11XKU
C5Roj+ZTHlOzz9p5OiXlU0rJJNURr3Zy4GnPA/2qjY6g8gMXFP6s6TjbNCAnWdg4DzV1I6O9Llet
DTUfJ1/R8T2WTHrxNqPeW+Mx1jrVybLzgxV9wKYIJCktMx9Poo/etIJWV7iok00e0YhY9TMzQKH2
5YxC2G2z+svc6CG1AnuRJmeThaWVVKc0Sx9EXpArti49ZcyteG20adOI6NTI77PoTiMON8u9RDxx
+7i5k+BRisi6rktsBgsOP50gvpebG9dID/z7vNWYPXxs19XGneDHL9nWT7wgAfGdJNotitWLN41h
588PTm48r/Flr2FF0Tlh6iavCb7wlJWxWe+xrh26an4e9OZuMRos4+N2jtKr1oR+IfQNcAQMYXBZ
vVOvkp1RG9ctzTL2+h1xxTU81ktn2vbJk91+qlZtpxWahPFdaVHgmKRk4vaQ++ODYy1vap75jE3a
faMtT23e3gwNR1LrPjFJZxsp3W/N4A2bZpweTRgLVN+oA1USp6xHOWQMRIV9i0u+B6SWvdXkHzJP
QsOUS5CmKUeUcelc6yi79lGV5mbl5s0KW4QJJYZkSjdB0pk5Zup0b/oNRR0ZgbVLiZZlduZVvLRH
kA47FfHq+2m+XSKBYLK8lVou9x7mbvoKQgvpb46LwCriQ0OxRF6Cp8nslynlelLqZ41SCuWxz+3H
UIxQVhQBL7l85F1yHJvpCZfbUyaaUO+8TT/UqFNtRzJQhGMPdXYu7uPVk1h1gWNY+8W7a4dXVxu3
FZGfAVKUtMuTmejcv9zAqJ1nP7PCBmFnSEyuCPN54C7Hw2pXcVdnkU7CpR2/ThqXP4vr+NYQ0Qyk
oGG5WzHdD9/mmk9Aq7MQz9p5X3YF99f8ompDwzRscDPHBbgs03sMrjdIPHIHFNjczr2x0WN+lWSv
fLPZVQhTFftegWhCwpAAsX6ro7+VmPe96cIxSho3s0k39DFqcrqXRrZlb8A590T7CWKP4Ov0QFMR
aX3m6sJsRfAbaD+O3Gi7YCvmQ1fNH8mo4Nzjjpto/RbzlifWJZ65co45rWeZzemSv8aJd1ONap+B
EhdiQWhNz57MwrloAhfJFAmAdGXkPrftez420I50BBj9ycvc2zo+LGSavWL18ne7oop3NLiEJZDw
ZhFHRnlKJfo7wPaPEwktqK+cjy1pzIPV21+LQd2W9VPPWzQtrTCdpj14EaAh5iGSsGzs9nqaCgoz
VKBVLMm78o4Wgz1D5AZnVCD7rxNIx5mnk9GiuulJIAvuk4XY1PGr3qebES6XZr+RiN6mlh0M6JFR
Ou1brQzanvi+X93mOB4WlR5GARmsrYKlkDd2PWxmy9t2lEZ5zdpm0r8vrMG7OA5pITh4sX3G2gk8
AMDxjWXf2eKLEjzq1UB+lQhWXxxqfgeZy41bqcDt2i1qbgCjcNMiXC50HsSjyx/vyeIYtQt32yyf
0ig3lJoHEbn2XLmHws0CozEvTeafJrPG3y7ItnMKVsv4WPR88ud0+UId8n1kklQjtHjso+EAaSGU
OFZU1fO+jkEyDLyUdc19pfYDc/C2kSyYmNxt3UdhX5onExMNLH2eJ3aQ0B/1W9QLWRQKgkzAihjz
bmoYbkTHvj4nD0+UNNHHK2W0VzYVsZr5FqtqN7mYJ7zufklixsN816T+SUe9XJL3sXwdRutsSZSs
qINI9hQLE/vE7dKWoVEP1O3wKwbets7aTT9tjSRDwCwOaVkGxHY3k/ksGnKTOetb/6PzT4t11lr/
Ku6zY44RoHDQVlNivRrDo3s7M3FHkb4bic+0kbrU02VhKFaOOOr9xDudZxpUEJxzd8QPiSpnOyQs
onTZi5Uux6nR0Z7iTRXLgFssz0DaDuNnox/erYwJtPIPRmQEI5KangHzcqO7gUBcr3/WhonZ198s
8b1v2/iTvKCkkUemt55Kjnxi8IlbR9vlAVI9JpIfbSSkQbGg4/BofBTKtUnCenf85ND5bkis8aqo
20OdG7c+F8pqEYfZ8gNh0bas0yqG8AyrDCMGyLwmnrY+VqK5Sx8houw82HczTZTj1J0ofAKZUW39
iN9dAa6q8/Z5L8K0XHZF7JyQdl+G2bxu8/5Rc41wDbfOMj6neX7ptZjQ73CZZHbJm3TvxcP9X1fb
/nuOVasGhrv3nw5V6kvbf/5xpPqPL/r7QEVoj2+zGoRRwQx2s8xav09U+t8wyQO1tGzQ1f+e0/kx
UbGydgno6MYa61tVsB8TlU7igKNfsHFeZ6u/MlLZ1p+MzLSRIt7YAAvI4/yp3dIs2z7tpDtsE6gj
1Ek6G6cpx7Oo2qcqGyUxWxK8yaIhSYFM2iS22q9Qe9g6eLgtUT4apXjIbVaaUaq9i6bng+TzqYZg
s3EbP91UMkKEa6xr251LQq0UvxQap7Rf0RhSZqfSj6sQ9kZ/HzeWvuug3eDXUfeQGxG5a402MR5j
4eLyUXDLjraomuIfU50yRSTA9DgLvGzkAE8wkOWzEabJ8pJN7Xvmdm9+raEpmaRffPoqB3Rt32lu
ZeO/EmfncaxZB733wR01p3rm77iYGhtuvIojdJOuN3aD1ryoKHk3p3Enk+yMGSk0PQ3fnTpY0n8W
cLO60tlZQ3OcFvnIU/YEp2NfpJwdpbS/z/MH5/zn7LSn1CDdUvrVpzlhUTOmxH62NQz0m86I0yeb
u3Voa25zAId3qcVAc5m1YpGyh8Tl9QKKYJ6FHNQdZkUNyAixFLeK8De2cXwBrUJMT9RPmRr9Awms
Ipim+LuTUaukOcOzCY1xN5UDg5rB9cjU86u5VGRa3EM6ThyA41zuBl+DTLtKc85SxBtt5edo2fTa
5imFnwoTZuxYj2mSn+j8ui9d+qGwmL2ZhXEqqrHecJmqQmUX7/Gga5D4ipnK3+KkWDTQm2GJgHad
bo8/DwwOoJWj7k3avvXrMizLyD1Z611I83njVEu1cCemxw1P9Jrj8HaZm90SsKXyxyAdAa+F0l47
fy75Wwa+LuPATYl7z1p372gWZUNDv3cs+yxyG56pf0p6wi/ECixGPpcNm27Ik0ytiicmq4ixjt4x
tqFFCdI6ZsQDxREtfmucFgjN+CPdDo/AYOTuCeVsvEo8t9v5faGd2hjNMHUUGxPPAR468KBxlLef
XGlux5y7D7Q5QGr0zYRVym1imOT3bPbHoGyznaEjSvj9dIn99jkXzYg9Fdtw059A6bwUvXlDxc5t
rPtvfFz202Jti8E4crU7y5FXZ9bRz2Qktoujvjmzx9sl86bABpDR5e01vYsgy6zozXfyW72Y+qPT
13ddXXZBY+VfB8N8K53syV34hAKSZNXka2tQHTVQpyUM24DIz4ylE+yAKjTj4jS7sJ2ygkWpPRUv
Q8ML01OgiXNxF8/898RMVbb0Ds5nHKuXembpCdn7qmjTkxrz0Bj6gyF5iE1Gd5ob9xtWxiPq75Ey
sZ3OSaMP00Vp/tOsGIzrcU9R20GW+oUJ4wBw4dGf0yumeMZeKkPIvQ6MQYOirEj0eqDiPFR6v6ag
KIpU+6mJrvy03hlcAAt8i2bXHkyMoWMf3eJJuIlg8mycGvXBaCEDib0NXtPUtC8sqbhCFD3Vu8Yd
2uVusGBcdM1eNvFJK6zV/nnTT+Yata8DNYt33aEbrdUpF9qLm0mm7L2y/t3jU7fJzOKWQqd0W2vv
9ZjOQHBLyCM2o2ZHTs2J4uNsJks4+s33uItPg9Htncl/laO99ZfuU1W02STesFcjnn01c08yqvG1
wEFSVtlAxxHztF7cGSPsqLoztK0LIC6YdOnf9HV7K7upRxIZkLbFvFzMgkDMkD/7ufbSeeZ3KeOT
gyl+8ZJzWuRcxqthPxW45mUWXbPoO1Z1icshHm9aZ2GAz7YTI2Llinu96y5o+A9WN3z0lXwsFv06
a9CldK/ezIV+jJOpAeIOtVUo+hIpUa8kkkOEsDSZD5ptnhzb32mCRsQlK4l/JXsIUPAwhg+2SZBP
m52j/L3ZomRw7HyTS/RsJ/GDK5evhsDJqWltvSvTgTfsuFZ3s0vAjo/pum7uWhPtxtNAxabtXiv7
b37ZUzVb8aatMutO512PqqaPT7A71m2G69NSWTqBm3Rd6KT999brkOUcBCvVNyCgfHE72IQvXM0A
amXp5cVTY3attR2hJ6X7LFw4SdN59C+I5a9tLdWjopRY88b3VBue43m+HhOfSacNfGu6iQZjxBpU
ywOHoQi8qXz963ez/89YDHjYV0l7LRz+x1r4aver/ldYFZRC/Wfr0PWrf9zfHFad3speQo8mV/TH
+xuXM3RyyrBXyNMqlv9+f/P+JoB2Ut0NwuNPLCdb1+nKojyW+hgCSH/B8vdboPgnx5/JA5BNrEW6
TtgsYH8WxP2JGjn+FN2WY+eVit1Df/L38tD+C/VQUMZ/Vd9N6OuUhKw/DPyE9YsF2ByERsBX6/Bq
VU8cl4y1OpoFn/GjprJXzODGakThn3pagCNGZew3DEm2O1VhNTbY5xp/lxjGqfPrZ38hYdDbO1PC
QdAALbG9Pi9JOtLEmPUPXZkHtZvRxWphieHRje3bc1YNsDNS7HydJSUCeP00yvQBN9jbRKdR5Ph3
S+z+NsrvbOXs58Q5JqbzYDfWN9cyTv1I/rkZxNXSNP62sQp3RwXbe2PkKGZknY48648ekUFbtx+y
OL2vnAinMfYOtQzvceV8uk16MK1ZbOO10Xlwm0dlQEhoVHdwh/aKy/P1UOafaaNe9C4O8zI5DJ7z
0pb5WnhILmY09PwsilZ/0dFXQsSeayOvo23G4HxKc/mEXEFPW+vda1395FSY1+JYOMSoyEHUncsT
jKNcg6uUm/FzXAyAKIerMndvHWNsN7HGHZdRNvGb18rKLlOybHFnnUkI5bu6m260KbsbWpgdBIoz
czr7cXlyB3NGKdGpCk00vDrOuJ/j9s2ymis4T3i8imLfUpmow6kq8EJ1rnw16vqu7NRzoesnmbEn
6JwLGBIMJlr31C/OA3BTiEKZ+ZpDstiIqo+4PrL/RotaBEtKO6rYpOi3ZeF8iSJx0WV0vciebXX9
tXEAidpLcSOhO26Yk06dldxROf11tpqQjjJkdO6Nm5oHAK3P/nNW6Se3GY4LeVToMjWSrMZ9FXQ8
ECItulXKePLM4sHXJNqiabygRO5Q4F/6pH6OLTYPkTYdSHbvM5vlZIlkLJfvlsyOXRS/eTo+pQEt
rcqqcldVJhmflb5NQJwLBArH1DXoQfYh0ZY40CZ5jBd515EWxwWwnPOGvtqFqFHcH72VBiUte94s
jsdFts4ufg0rVRfo+x68JsshVCdXmFclvldFEUPYUu82y1+ur2c/JarXKI97cOfeC3KAK24MXJJ1
bw9MBGS72ObEy4gdktWswzNw5xRsr0G+sTabZtR4k5rnil3TJjUYlyJvHE60lOnhZK54VLM/Fx6j
SBFrb6DU02DUZxEwv5RAvyiYFJb2qS8TWxwSM8BuvaMDUb7OwbZNtJ2Txjgkab8dcn6Tpf2Fnwhv
ZWjuCLVdS187884mEdIl70tNpIz8kTnZWB12MQsLv7saE/fbKChntteBYWybneUSqh4wMW0jL4u2
lZdXga/yqwqO0maOE38/OWa9UZXzQn/AIc8Zrnzpd0FrDf6O+N+HSfosEHo7Hdwk2eGns4h4Lyfh
xp8ORbMYnAXvK+qNU0PndZeMk9GcDtvJ7IotUZLvv4UIGTdirg96hR3ABtPUP4y1iafPnE6Wluz6
Oa83FpKkSIxD1tn3TaQ/qwpzmcjlrQEOoXatm1zEzjab9W/RYL5aAttqm1gP/cpQAydZhBQ8PyV6
bgZDHH3IKD2NyXTn9d1r7a4DnlPMoZyMfV+M7zp8lzCJgR5LAxAltNL94ptbwja30VK8NI31XOVm
tPVKzWVFNOLnEA2fyLG3cShb4NhdyXWZberM+LAX/nw/ma0GPKfu942szyXIGGY1/tIrSEbPI6B8
4s2cZYuOL7/MhQEDDQej7PW3CuWsH+VLEWVfepW1WzfKPU5+QthR+mpPM45C4RFOypIKnjvDRZep
F1akL6Lt3qCCodZnBtfirp5Dq5vprNaKYgvPB2FztbnNpcy5bQMzSzvssZ1ThXUhLuksr4uu+ugB
NMiyacjPJfINjkHNxsNsg7Qs2qOk5n7cVKmdvvgzDKylpwa9tab0yssNcSmq4cMdpfvxP7evf82H
tgaa//Ht6/DZFl9K4Ok01n/5+BmF9fv1jW/wuyNB/5tpC8fneoM8xc0Ow9cPAY3sNExMy7NNIZDR
flzA/L8R+zYIc9M4SLbW/IMhDUuCicSPckZCAnfjX/Ik4G749VYEX9PHD0eawNct+tp+voJRvIyq
nmUzaDt3tRssFoZj9tDWeUbJYHG6Cmf7bCGwyXrcpiG359AzIClkObhEQZQpiULBv1u38NvUEgyi
DijEOsAN5wAnjFkWZwMnpWWx8oIVlzE2jJi/UvYY8XQ1CuIVJ0e92NqLWD76jrNgeujsk+pvhuy9
UYdIAWxuHl0QVS671Uo8OTYsS/VIIHnjdM3OjldMBBxzUN/2o8coXapx08R9mNvfG3Drnq3t2RCF
C/4JUTsoEDzrGMFRrsIOurQ2b4zc2ZjDWcq3pv3sMch5YOd48i7JsaqK49hOYZxpFFF8LfO1cniN
GiZsYQvMXJT3mh/LYG0y591ars0qfu6q5VItT75+N7PBoQQ+B75FKUjM+UuVC08Ag0vXQflwRzAM
+8BekNdOrn6O2mdRIZVP53Q6NjpE3OJ9IBfSal+K5imbW9qWP6LyVQl5Qv8l6/pkI93P+YvNKZFi
pGb3yEJf7uycHVweX481T6JUBbPdnRqMWytzmOUJ8Q8tVUzVPG8wOyXUPZe2i7QCx1Kx+qIiMCJb
L3hkmQSuuccJEtMY7LqFZY6LSlfvq0kgSzLdZgYHlnacIpfNAkqLgeKSyewl9Qtwv+ILpd+HqDUQ
Fu88RcehVdNOjVN+sgHxzzeWk33D1B3Q3BL8H/LOKzmOa93SU9EEUpFup3npiK7M8oUyKFi+ZAAE
kN77nE0PoEdxJ9ZfUoctkEdSHEWchxvnvlAhkmABZfb+zVrfGiTGaBMm0LhV1rY/3BEl5JjzkCdC
RaDU6lqx+m3F6ghz70FoD1VbPUj25AZEt0zUijYr/TbUbtindPy4bdrvogrFoxmeZgi6p+Qo/BgD
KA2IpsjRw+QiGMqNiEcseM8lFPJ4MFwfsYBa504VB6tASDdpyves0AA02yky3dqw1h5DghEtg974
TIXRemTVuZyktc7olcmakyNTz2CQVLqykFDlA3feRlS4WLpXthcfEm/Co2E4GVMxXOdOG34o1a0c
vtTWsNC84kj4yELPD4IcgD4d8LKAa2Q4EVr2Km8ZUuQyIycf8029nmaLSMJCy9QQErWH1Etu/Wbe
YyO4UVdwZhfqPK7LmdsxC1vrgXwsotdosleVxiffAyzAwlYJRjjOGHKzZs+UcjYJMNTDHNRBTe0F
f4ZLOGDW56hy8Raq5m3Auw/6/g65tJt3KWQ9mDFZQP3LVtlPlKf5fSc06J9BhiCCJzLSH9tC2s+g
/VwqcKCQBsyseEzwR6nVETnrVuoairLGKSt0JKJpOzIdwXCz5r9RJv+g6Qj1s3aUOVEw7qIIwtiF
pIGQa1A8BbbhnFVY4Ezx+GzExTL3tiPyijB0aunVavB91Cji7TZljMy4X9fypzExBwxbPsr8cSTz
vfPfihIivqreRQSjJ2xcZ9+Cqa1Ke9gXk7RVzYeO86hscHCV8HwF87xQv466xrmIS0snsQVxRRqk
jipGcijGo1JablZh1q/sPRoGtxsQ0VfRY8igTZM94PD5UTbNHVPi5yRmUZt6hkMDeW3zSwpZIPHO
1E6LyjqGlKFZhO4V2I9gq1ulsPmHeNuPw406WmyA34MsPRgFBTgBVT6hNzX5Aym1yJSooH7YGk9W
9JpUTC8Z7nYTYeZytMsk/zJJxh0kesAK6RnM63HeB8YY7wvPWwUh9psmeIR79oUVLvtigQL1mk9H
QR8Zt5eeeWtSoH0yNDc3uELK6BoACWpxZbBQZGPPGdwhHpl6R4uk9eTj5FJzbTczY/3SWMYwndJm
QGxgzSKebdkXpMyz2La5UIDZLPP2kewCdqYqVh3dYfS76klDbqr4LEwOdIBClMRE1qOAne1oiySo
WG9CsQ04DEcOk6Hed5xAqgHS4DX2v5Qiu8triMAWU0ZJ2s42ksiI72Nxq4TXfIaU9Dn8YL+BZIy0
AgnviFEIn/yCi5UfIdxI5YT4w7qVJdJOi/dAyIQI9CRpgHGYmI5NxqojErIrzrU6uBi3GMZSzvqQ
eNnurqskgn4UzkYsZ7YZgQJwZL6mbj8mYNZQYrZTniKz3kzmCwgtJ5UeKe25DKedP3WAYIullqg8
CR+4tNaJx0yvAqjFGTd6RCcVEjh2sQeZfIeP7HZIoSiXPIGWVayJ//OXmbid2D6TNzVt59I1C9gL
i0B1AfNjggjckB2ZT75B2cGxG/k9VHtynr6hWofkqm80rdh003SdwsoR41OQtWxP/LVGGxtr4ZnR
C6p0xTr2XuukKbiFf3O5Oittv+bFWIU+25L/9Q3M6r/nc/7eD/+zxEvbjJf2vRpv39kwNN8HXPPf
/Ff/8B+Jfv9avTmPvf683lwmv1zfw9c/GvTNX/h90MfIzoSZaFFnqtq3wdz3OpMd7uzuh2mH42DG
Jv5QZ8r8XQaETAFtPjC/72lBslKtzik9vPyKrfwt7ip735/LTAzHjDWpV+doT934afg2MR9nDAgC
MZTtr2WWHQpL3QRq+gZw2Vsl6B1YDSSPVZDY20gRsZMpynRJPDJKpE4mPl7qz8Ian0JQ0fBwdNmp
BlA1PFCwElJfbc3AYIc7dlCZIxlbVI4IR2p4zyICe7Sn9sDPfyew6jIhJOoMOkkT5tKx9xN2amlN
KRoQmaf53oWwn/1EgAf6vXUU66eCUizPRoY6aux2QcaSxoPnCIO+xUuo98jvYly4ExJLs5UuniT2
WSBpjBuqfh8a7Z0Iawn7J2USlRmxbjWqT7an/IwDB23oZ9GS5m5EZ19clCLtV0Y2GjBryhc1Fhc5
N/mbQdKhIPSyG69iiFHRwi+mYi7RWOm4ZZ0yF0nCazpqq8bLD0YdMlwSbBRFADe9S+XVhKSQtTxO
WMyzmuV6PTwlu9VQyRSA3RU7BZ0XhavM5GMtdSslRluYGOzONNWpdMRxpRY/eDhSkWdJrlEa63go
VtHsBgapT24dPG6yyGC0tSikQrtqqZq63eDb1n5oBY4IoO2IWeDH1m0lH3Jdy1ZFaCGZsvKS3tgb
2OdKBTjMPikPJcwgTihzpMfvsQAPQe7oI/DdzrBWzMUm1sFMA0P7Ckecy2CesmY064tBLp4Lnec0
VMSW3Zu/p3jD38iMCK8aaOyiyYE0RSwsO1nb8EKUrEzLB0sO/fWQeIc+tKIl75oZ8ltpC1xm9ByW
h/myQCtIaWdsm1JNXE/HrpJDkgFZM6RO2KTjMVdbmajAKABFlcEWMhPsf/juksjaSUP5OonibrLi
dymYvlZCtAzj7HejB6+bSMMqsMqTrA0fgdU+WooUPNZ2Urq9roQfwO2yQ6JO0qYt+/h26PWtZtg3
fqsPR9E2wyo32cTHvYfaUcubpRICF5VGs9gaHRj2tBLHQYs/SMnmg1bjm4Ens5AT45Db/qaRy/cS
RYBIYmpLIn8WUVLuUALxtlWgvKsamvA5GXohjOa+4d3tJvX4OnY96QNJ0ju9R55nbQMaktmOrjO1
H9i3hriYKFaSqffOtW6TyFRIdFGT+IqqswU/I7aTNk5uXijMria7umnR+S4onM1V2sQHRokCbaZy
EQpmwnYYDrUyRG6BgCjt4gPahS9jUYAVN+E7ol5ICIjs7jU9Fk6TKXtJ6fZ2oZ8btVj5oQVGp294
pf0HTSq0JRcF5UpUU9kxSpRradMTIMDngDlVVBuugsqUMRiKD3Vf1/HVikHNiGEt+8Yu84OnwpM/
imFo3QkcLaP+SF/Kbfmh6OljWAn21nOFmk/KS1uivRvABW5YTbTErktHOepeiULcouxfM7t+9c3q
wxclWvpwmwQG3yA78V6ogHwAEnA2otQT0ruERdgB/mboWMBtk010jllZziegRXAXm7CLXLipOGk1
Rdr8m6/Xz7frfwYX/R/DHAMH4V/cznXxghLtpfmsovr0lb+PgWQLCyEuEuym2g/OFPlXg7GLSeKK
oRMe/uMYyFQwpTDk+c2zworudx0VeidublQCv23w/s4izvp2//6wiWMMpJGGDbOd1D5bne/vT9YU
bzAjgBjyyCFnAXfC81u329H2VoJs0kxhHFLIBx8lqQqsDjWR22fl3SAFBzpsRjk+clov2sijQdet
raw4dgKsXhMdTGdESBxHgASA18gIo6htWlIuKIzp4tYhhbLQ32vbPvmaRyImHS3lNMqfNcrChUHb
mlFux5TdWOMwWxDNgomDIco1Tq4SEwGJYp20pu00iEVBET9KxV3if0lN9mhFeJPaoMpC7nczOOo0
AencDAQomaJIXYiWZX4cdW6s7aoSfCE9RI+MdaKnAN3lyJTJMr1G0T6GfCYF+wdVzzbodOgGlJJB
EoYcepWacISA3oV9K4YIbSfPTQ3mFWB0PZlH6JSBP2R0P7M33acbktrkqmMoG4XuwglbDHxsremi
00NJxtdQWCd7brBotEIaribx1wkNGIIeEFsAW0eKELKkdDQpWVBxYRt3lRRegiTZVZPkwtxyA5HR
RaevqYe6XAr1U0brF6PxyU2+LVpCdg+OYmUHq/jAXLnMq+lG0EDWNJLzoS/RWOY0mCHmSmw2NSc5
9Qn2JtebLgzPrgmtaTz3qCPNKtizHYiFo/CpC4wRoQedLXHOrkenSyqPU5TgXecOmE4YX7bTmCQF
V/0iplMe6JjNzLiWcwdNJ80NvZiHkIr50ETetqDf7um7fcQWcXyHYt+pbP1uqvy1WVhOL7zbctJi
15cjmBaqx6QqqZ5CGY/QEOe4TNA/azYtf/u1YwJghI96ujOZCkiT/OxrJlOjeWbQz9ODljFCzzhB
ZayQzvOFMlTPZVQi4Me4bsg3hGZBHZgHEsU8mphzZJrRYtiIjqpplPvJaLtFUnqOF5jvHU95kuOi
r+IW7iJpO7ggnUBKPyYmfUgPV5ZpXUqtulF61r545r8YWQHVmZ8jbM6TOqwiPJ6LIo1vrFxbDrIH
kL/bTZH6EozKo2QSGztBx1eIMxkwfdSEJHqOXnonzdQcK25wyeevFsqqiAlD0JW05NSucpmsUsq1
US0QMG4xh6wDhekCvq5AWFtFpWNklNXHkMu4VMLZgUW5GDYPWis5IhzdPDvLfjTP/FYBsx7VGAhG
ZmRXvCbhS2xjFVXEsR1adraWY9q3HsFLiiv8R3gvkmm9DzxnBgYjUUc3EuZ6tWEWRLB8bRPz3V95
45KfUG/nmcxYvlX2RQ/lLRiaIZQdwZKSfy9qgo1vDXBITqUerjxZdcMWOZr1BRf4nvnEAnreiSEo
uj/tkg+3WthuS8TrBkqYgYFBlQYPhilvEU/gkNA2YjqHcniAgLcJJsqH8Kz6+YZVO9ss0slM3unF
RWdHVZcmAyKjvNimuPhKtUnzeJ8GxAeh9Nmxnl3nExi9RieHpUe4r3n7vmWgOdjUHGUhbjRGsL2h
Uj3nRzPxV94YnKRYvyOCGf6ZINlEeWRp/pFI0VoZQLjweHiMyMsEWJlEwzFt7EWOhjybSF1qNeXZ
l9svidxcIrk8eAWFv5xXMuWsNke75NPtUHEcBLneYelITOKFWhMzq1mt6gA+JgYUYkCnUXZl395K
tDPpRBZGaKRuiIOptrCDqGmwnKkpEImWlXzHGIBeJHVE+qGXY0uK9lM9FkeFI74ywwMaqqMWPk2h
v/TV8Ebh6Y9LPirzVABV/ZiH7BTMt7wTBMaZSyU3v5BBcUpnjHcrhptOphQa7aepim78PHY04J+l
/uGr7blu6Rbk0E3tUyB7bLFj6S6MCVYaHUFseAopJJ7Ym8fRbJfOqeSUrReQmj2cuyK9Ad2+jmpl
LSAUpUxgWuPdTtlSxOo24PT1wt4tVWmpTtOpNAf2kC9q9DjYFzNl3B3dCB3dfSnGYxg+SWN5I0zV
yTl2p0Q+5mAtrUJfBlriBBwTCTk1RehRnt2Nau6mitsmbyrBYNirrgUwXNRAC3pZFz4mQZX0lGLb
1+Y7JO9dbbSgBWd2fLJSsqd0tC+yoeE9rlZSYbmoGABe4GCoF+UQO4gPHFuqN5J3mFhL1ClPcSEu
tbgmAZgacCFW73Z+ckEsxCZTxTdlnGOaax+Bh9m8j1xR/MQryS7cNKfYT1KnVq6tp54VMit7rjo7
tx+LfAgJyyreaEDhqypW5EDWcPsR/UWgqg5xmgul8ndBaKxrr1FdTfrIyM6FjiMcqWSmVTb1R6HU
IUeQaaxHzzx5SuzEKSlYvn4XBNVdzCttx/2Dp1Lm95wS6nNMgxpDjunBEkS2uumw8lEdMe+EUCPv
9JkX3Gn3QDhXkVQtNRw9Yw1XK6iCL1oSPZup8gXg1MYs2HOMhLU2hJ47lREeEsN37d5DX82YcEjD
ZZO3t1P9bTbtarijAit1bP/O1NKVIqYnz+5I+nqfrBpBYGo8YylirqbhLmVsB6mREF8ACO2Ll4Ii
DcMvM74MK8hayd+rrnf8UXIrXyym+hta1E0RBpr4sVA2QyxZ2dKdHx1hinAMxm6gGDd9dlBzfBm+
TSNC3qrnrxizEoDKOUIJkqOyLtCtRswysZvqM1OpS1wNe03OsZUh0BEzz0G1dp63I8N2qaunkVF8
VdyO7buknGKTYidnY2FRXzHenJ+2tLkOrcp9WC09PKMqNqsq1hFE525vvFrgq/zgvs51AFjkrnN9
cgNvI4+Irmw34GcLbVxFOESsrGT01ztxct/0bxxOZYTfF5FH2K1sLEcBe7CKc4iPu0qBZncnMaS0
mAhEpQOUaySs0dLmZ/CUD698NOIvNhMPjXetJej1+MwMCKK18FGqzqMPC2BaY/U68AdOy88oBH5T
1gBJWbs5024+9NRBFdBNZj8TGzO6wAH7YQPl1tBZeXZnBkI6ATmZyYaGsFVWJxZLf71TFyrPSyQf
wwB7Gcs4zb/T2nv2Do5nXT2OW8BMC5Nlje1lTlhGlDfXSaVGGO+x3DptsJGiLU2y0+A1jrSLlBFI
SylLxizPLe4xgyk6F0v3ta6ByPVIQ4uTrq2r6jGFbJZrN5a+azxkBSTG9/49ChrwT3zf3bvBLoea
A7ekwOiMGFx7rWRsQn2/6KbXIAfuNQyEh5i4dbRlGVxN23fl7llK9BV0tqUkyA+gRNRBVBdNCJmL
cRl8Et7NsW2cfcl6L/Mvnc7uJrRIBoDwNlM44no5Unh7rXqpVWXlJTLO2/g4KrcW1z8oPWmZUkRn
irlqaubKolFerbBYRgjt04aEpCZ7mMychGnkObWqPjeGvSOamaOsx18YbfISinSMERAWVZkW95CR
t22NwFkpjkNcr4u8XrM63TaTdcJp0LJuTLJFHaZnIw4R81NUFEJa2IPpUD4h4DpSWhLQlB2VHlew
AAHLMK4TVw9Ttgmoy8/XNY426rjefDUjf4llFA891dLwMdTFag7phjW86uXsTuYtHb4bSbxuRvVW
6To+BFq3iyfpnhIAb9YHM5ny3z3i/s/rwVGm0jXDUfjzDvzw8sttPisyPnfg///rfh+PI7KAbKka
/xxLxnhbGDhTmU7PgtZPKlh8T0zFGUzDhlB0euLv3TdUIM1GTWvLmKNo3e2/030rs8bih+ZbVTWa
f91CoYqR6RsY81PzPUqaKfmFXC6Fv9RWBDbf+Jek2GEax5q0CC5MtsfNs2u6n56nP4D+zurav3pY
Bh2fe/5Ym/KwNyceltqf8gblX+vEOA6zaKKtJKCDK0uhYfnrh9XYKvz0uLrKIgBgp4yGmP/++LjZ
nNUSIs5c0oawR0u3ZaXug5xOAtKaVnC/ezECzxpUWdnc2RNehka70ohFhNAM2zR6zRUyZCRjV4FG
V9hmtq33GPkYPydOnN4/xDglLF9s5KSGhFhcuvhroo1OBNgli9HlIXx7/+sfSv9nuAcbDuY7LFEw
zJnKz1pm1SS6sTWRjtkw6RF3WVguANopvn9WUlsFOE+EZJTcGcW+MrRzm0evPMjWY7JuR0TI9WtS
1X39vqNyKAL26+kw7fLio+poAOGiXlF03hiFfenMUwhHIE7gURugLTFGhTpH5MYowU7AHtzZgEOR
OC4lS7voNAh22ZwYfaCgozzRu69JxXURSUtG4ttGwAvxD2Rp3vfDe9GImyTHP2Dl7gimitFvTwGt
HmJhPineNbd2pKTeJhOh1hpV0aPQP+Js09kMm6sLPxfzSEY/oVjZOoJR9RLpYLBjcRi5klR7D/1U
jjdmch4wNOvdG5vTx9TsD03GdZUE2bkbbbeTkoem0w9WBqejHi6DLp4Dr0ZqXblIIc+AyXFhI5jF
lUAxIX/pGZGwXd8zqjhOCgabjpBOSzn0nsK8NcFT/i5BayCubonvzzFy807Ph0snTDcOlJWBsx8A
+GHMDbdSMu4yf6kAZ11EAEytst7rteXatQpRqV9PgemqolnjF1oMqDSYOm3y0Vjr1Xiv9lySMCCR
crx6ZfokgdhK2NMDQVoPCg/S4YKxjAtZX5A4zIe2Bx3OEsXAVlLX9o2F+JWsiqVO5Ffdjrt41l8g
7ZbVcTmy4jEmBEpzlQPWFb/zpfNYLCNJzto3FY+9NhYElYYLpQFMpyJsLaaVT1hGGTPkLjSXSvNU
a8mhMDw3DauVJsF2RIqLdtBtTSZcNlxExXguugpoTLb2WWMAsWFXEjs+GbsO4tbtVJA6xQtA1PvB
N/Ld1EM1yPHdtOpDYF5xzbkx2YgSdz9Cd2RLjOzpv3HLKcGtCg/dN4+2IMDLLA+kbe1qqq9Rgwyv
fZGL8UkSYtcTji7nTDZydKF5HSyMCsGq2e9jRXmwQRiEsU3sksaEQKa48TYYexZKiSTMa/Yxz7Fm
aGtZeLs0jli+f5U0JoEt+odyK/sfZR0tBWXXkPFRHbEbWOnOw7sstaHLEApyzTh7tNsz8Ru07Bj0
PY+PsZah8PFgp4XUO9mynVIXXO+mreN9WySHbEi3eN/ogCQ3UPNlDAKfiI5lGWb3stBOsZ2sKiZp
ujy8ZLnJ2okqJ5RuTU85pap0E3cDVJ/+Cc/8GYQ/4fDemv3dSlGGbWP6qxY8cB+M17G7Smxu2mTm
ptUuEUJLVQLq3yHegtLvEXeVmwQfE53ryYeIXrWalTWpSnbUe1V8ldm3NfqdRuiEGggnD0PkB68p
klRF1EcDTbPG9q6m1B+EcWAcspZJvE/Z2QvjGHsnK3npC+VQp8EqmSTkC8EK0fCe3RBUxZKCN/rI
8eeZRbmRZJ+RHTvVKaQrsYFi7SNYPbHeoM4CSESLkzTaHS5bNxVv4WAtZWLGLDrALkVlcLXGK5mY
91PYOLE18anUnAi5Tde3JzMKtmN2wg/Jjo61FwPUKlfp+AtnavUNdvaN1OOJr6R9OklOlex8w9po
xeT0NSUoBleNlnJAbo2w3hnTVQndMs/EmkhPeaEqMDegiWmcDyNK9tSO5qKP10RlPxvfZCJaGk27
Loxg1df+yRvsNTjLXaV06240V/0c2hlAw6E7IfDD1dV07Wke8qTnIu5dgrZ53jnukOdV1bhi7nFg
qOz0qnI04DZMHcO+icYQB2Izp4jbjF27bskozOrDR19iYcc7rTeAHeMoUAW4JYJISLxWT2Ks3Wow
HKEJhhQ+y7DAMQnW+nbZ/S0W2f8wYxZrGaaGlHqmjOEP+9NsH/rzovRc5V2YfQ1fftlmb+/FO7/M
//e5RP3Df/H7uggeu6Lw/lIUgyJTVSjdvquG1V9lMi75bRNcJUoK/uh325ZB4hgVpGrKBCfan9ZF
1q8KKEiIk4b2m9j47xSsqjaXaD+Ujj89GT+VjiGbn5bIeXAZbMf34KpxNzHpRUQhn6eRpaVIPM8J
yK5hO0AtEQWeBq1sXJOOuNbaeollnbJluM0jDiSp1bdkHr4q+FcjfB5dCEc5tfelTrlQDOzcrXWA
oFXyx9MYS7d9ZZ96zXjo46bbWGG+DkjbDnzoJbkhK05YoPwrZolHLbpoi8F0N1oM4Ws1fcLZaDqh
DE8mi2J4hukDvvl9YY7HlhoEhvikRG5VGYAuQqtZeYXOwpy/VtzjLYU4w3BfDFFytUNvhI6cam6v
SdPOmPl/7TcSoIJE2m6Nt7gc75MZF6jO4MAiMPJFA0uwhSnYdCOnCsWoFvU8cXAHDfiDFhxC3Z+J
hFnYTvvAU+/7xKeqqFTpbhzEsw3HGcN3CNqtAnAYATpUZuChzhAjLniQXvadDLS9DLKfYoPfCWdi
opjZiWnBcNOX4CmaM1mx8znL2kIGaQN10fSLPSKhJ+5yeIzf0IyE6YpVPPMa25ncKAGBRK1I5uJo
RK9o+7wTKazKBRQ5U6qpwXwdKa/FjIOU4EL6aY3wFm5TZBnnyg/jQ14gHwizFjC/H52JYmoOwtdj
TOXYVerAJDqpk1CW6vpLqsi9I8oBmr+kvsZ22c1hvhTERc5E2QKI5hOvQvxmJ+MGygyny+noZQQH
rkjw+ZQxISyqyUwtU3HVZciN3KQrPqDgz+8voi3V0q/PxKB+GVOeFU3SVPYk7AEWfgwkp8+A71lJ
UJDrzD9XNGmFCal7yUowkGpovnkEmbOFRODRq6N9RP1ymhr7avhNsYlUYCmCMMuLJskBWhhzLYHM
QSOjvGuKh05X6k1iq/p4PaKHWhRdh28wHmbui/lgi2yt4rsLfOihtjy+dFlztltkd6CctonV3cpF
QkhYZsJGF0NyaZWMpQlq2pLKh3WbIsLytU2n8aUVefXWE5e+1hotvfqSbK7luOpvQq3qXKu3WUGE
2cUyvHZbT1mvrqu0N65pZ1zijpDKYI6rbOfgSh+WGyCtpM4Pca+KB+DIezZmZKNVc/blOKdgFnMe
piRIxqRaOscRsHGb0Mw0t82lkfhc8d7oIQwhZxOXk4xamWd7arSdMqdxShx1x3/zHfXfWA+I2+PP
r5abl+q//u/LL3dVmIVvL2+/XP/r/2Rfg/fp893yXYDAP/R9AGL/ii/MogtVkPTRqX66UbCowGmZ
E5eRGszihN9vFPAvFqwW24LnMmcKfhII4kPhryvkDaIYAJH5t0Auqj7fGD/cKKpQoVDxneNFJoP4
p6GAjeAKMoHfL1to/0Otnquhv0PCJoFjhPhR53Caui4PH2wjpVgtVGVTlOklYMrrWH5+L3WI1PGX
nsUcMdXOjBdkgc2yqfmE48+990t7U3zLnqhts3/2mlbe5ZV6UkIZNVwR1MCyEh2BgVyf+U5Jg9Jg
Z1m65w7oH5gfTu3HgOmTbqc28OMZiPoCAyFsrFtfS1sisd0yCGlB+uA1QbeYZHZQYSo/Sw3mAsPT
3qQAVochI9RlpRcVgzhMIB8dAFvbPKrdaGoyNmzT3hzT10bEA8ef9+qZWET6qAv3SQutiQAqdrpV
lMSgcs1vGRTHOsxvhkmc+ib5Zlx7i0EylkHbrwGLsLitdwrrvVGED3JHk6Pp5rPfKLcYL1EzjOnF
wopcZ1kBYTPZJ9lwKJRMzNw1GBE6HojGeI5EebAHbZVJeELLsg8Z3DcHS5I2ml6gc/MshB0krMgJ
5shBeivB7i98Q66cvvGjdTbREbLWFH31NITeS6YlKJ4Rhxddfhw6/zHKfeJoJ/s8KSb335QeAjax
VUluY5VctRaammBri2Dk1jRBRVoIHDIlvxF5/G6XqIxDimJFnCwPaTvb3gBaFRbrszKh/xrYTkTG
OznE95GhHRO2041ZXUF0P3CFrW27gL9vn8a2o00DEBZ3x9HX3qEGnspG1skmMYZFEPfvY8Xzg4ez
LPNbO5kepX56CZGer+J5Sd9KvoZZEtoXuWjKtTAlMkdm7grGaq6snqSK2K9wY0S9TYfF2xUbSLro
gLcYM8VFI4rBKWayy1hg/TPpbshpgPsiAYAJjfKp0qM9pJn1mCnvA6QYY14nWzM8xhxmjQo71gF8
2xI9xhycHPNQpcELOsH+CG56Q2acHegYSnzadW8G1Zh2atKDKMaunDE20wy0yWe0jaYCuYlm3E2t
w9YnYXqa93ePNkQ+V4KIw5Yw/tIM5PWlsI4XChYuuBPPXG6Jk0DXGYd0xy19l7Ywe7qQMAYPEo83
I3koO4huMSBbtzOwp57RPcEM8aHs2hh6x5WQHFDa1Es75eOlzOgfs2se9BkG1EMFqjgCnGgGBXm+
/pwI7UuXlDCEZpqQmLlCXovw3JhZQ95MHdKwNzPTHz5yFUrHp7P3/NsB9Tk47Q+OLYEICwE1vQFn
4U+6ZlbeVjt5FfY5EI7HdIn8wIl+e4y/1W79ZzLKvt9THPZ/fuEx4P/fSfPiVy8/dVCfvvr7LTfT
+lX6JVPwK+ZtXq5/9E2G9SvTffLk0UfK5m8X4O99E7L0WeRuAcJQtFkc9/ugf94KCFmFWmaYeKf+
Tt80bwx+uuQUcsm5UBWVNozvkT//NOj37Ega5YjxUIXlE/XWxNp8apBRJUl8IVywuPMTLOuyrEvb
DjA0OqfxsZcaNLLQt5x8TiKSogLz1yyC6rAAsg/Pz+OA0oSiVTvrEAi0RcTH3jexYkakji6jJkY3
lzLXRzVRbqnmy8N8hlYzIzjvBTUtV2+8EiH9DwL8eMkJquOVRFtQ6KW61GvVONmSXi4VrdQOs+PZ
izDIfXpR/6VPkqKp8LfBvbNs0RRql8/PDbJqUsctVFl2cKg9dpn51ybUnDSznvnCmyptX//6Aec1
0j+9GirXBhsIi0/uz69G5yt4sUus1sMKtu46XverYBOv6s1fP84/9cqkJKsQx21QJ2w7fqZ+G0ZS
iC5h9cmZt2F8eWtq0JOFuv/rh4Hm8gc/D2QTbBaMB/gEzO++T++usebtX1UDmSpw47iTmZ5Gcb5V
p+xCoNim563Hhph0hEG2yYoYm7n26O9FO95Io/0V2RuqggZdol/eUzrdI76/oxk0+KeGO1NttAtl
AFZS0c27ZAbO8+5m1GRweYX9jBWQvE9WVX2sv3VjtlUm1C+K2BQTQMukK5mZ1UtLTXc5wpNdq1Ji
VPGeRFfATNVt3ao3dmkbB7VUPNeAQbMlloVTtc+g+QJ2bhiPi11HlBJcfhyhyTCCa7Bjg5lq4T+q
tlc45P/GG9lKu53wquiSC1V+sFQ8SeAL3SQVt2aTPrSRpO4nwDcuba93DUwY3npfTQcBnPjk6/pV
kkzgxAYKF3n88A3CGLzQWDZyr6+NrM9ZGusN+IU4db3GPqVRnS6mDveYRkZGVcR8TvXxLmqlZIka
SD8gQupuYJCvbbAFIEUG5VRUk3CyUF2nRYTOwUdNI3fGF4bl3ZEGT93o4zTs5aDkc8hOZkUgh0Nt
8qAE+oZga1qn0kzn8k7D1UsicSMr6Cq6VtwLvxnd0U6/+qpsfJUzUATtELUXnHIGPSFOL6WUtknj
bzhSeAkmrKk2m6WyH60bZZ47sgag0UMkhBAPi8uAuoeeVPOvXWJTkXTCXk6VsMk2MmuSfZFctVP7
VJGEvZiEJh+ZPw2k6EnKQ0JG2THBdc5unhYXU1v3WMZevFCHapPbZGIV1mNUaxrkWZRuwewZoQ2h
AcdF0gQxCgR6axd9IIv9Ol+FgVhPmE+k2YUCue0BICCyTluBr6tSy2JZiVptrYtpq2BlGUzUnolE
qQziBsY6OxG29KZrY4GZsMJ0je72iJ7sZFaEeCADxeybaTHQ4LJZ/T/2ziTLcSu9wlvx8diog74Z
eEIS7MnoGO0EJ1o89Hjogd14CV6DN+YPWZKVKakky1PXqI6kymQECQL/u/+93y0J1JRzsiaeMzY8
6D3y4IgY3pzAseYsTjancqY5n5Nx3nf7/NWakzvqnOFhKtrT2qau2ySJ/TgY7YvHhhDuCekfhZZi
xClWQqaHel+VEQpC6WALJjyk1N4NIG4KDedckdkhhgxz1igzyc/0c/7IJugJc3B8b5oO6LB+NRBV
6kSwVQbzoBNhMivOFdFUkI2o+FutIofpFRJASowatBvv4VKLJCZdKpCWzL8v2WQ9GV26C1nNLO0O
aotw+pwNUbVnZDtWoUcnVt592ytBpei7m7HDl4QnUCx0Eitl1kaMa+am6IajUQbPYkqv4oFm41DR
bhXHubP4a4rKSJZphuFriNn/0WfyIMr2CR7MeeQ9hiQo05Vngmdz0smAYI1aotb3JLd29JgX61E3
iAMRC97wMCr9jofsajDiq87p9tIc5pqrFEif4NuUtkrrNxK7Ib3nEpeJeFfHcEXBE5u09qjrYwBv
j3A6rZHyRPZd9fVGWwnX83lcbBw9Ym2pbIvcBUaFlRI7XS3fhiGmOs+Js0sYgQQE05l/epnSPTWc
o3ZOrKn+t5v6Xxr9/p8p7bZtWDgHv3v4zcHLnwKV59fs89//9ZpwJgS0a2IXP0jq//NHf5bRQdRi
7KBfAgGDv/V7+AYKuwWhVsO84X5v+vAYEzVCimQoXWdu/PifURAmh4bQAbmWBlWmSPsvjYLf/AA/
CB6GoSG4zHELfU5g/upp7dDNnkSAkv3KxHPuFja3hcQIOOdiRQwQWSHBSH8IMVvx/43ulNh6M2an
ozvgxjV6bTtN2C290JAL0WT4ah22XW3uHtIJoaAKXXrIZ99lHsXGsVI8Oh3tiA2lsMajnI2cg6Y8
mnG9U3F48ih5LKtqkxfYUN2qP5ed+oUHRsGEV5KmNG7oeNvhRZQLb0IIL6n0CM3rzkkvaq9feRn0
KQ2Cu97TCN46F1lr2Sy69tT9yDuDAu+lOdtOXfeuxDw70rNE98jwaCjZWzBTsQNY9IuksV/oELh0
WmVT1WEt09nIW8G+DF1IWeFs9+3i8Bxq/bWm9Tszc656MJ+LtgxObe+yWKskftfBFeDW07VDo7tv
0XuwiC1ce43I8Q/aynPGWgBbRU5NHbkLW0cfnv3OpBEVl2U2pvJIsAIYatLZtXDHVcqJ/ph4OQHr
MEgfeI7bO60aARg1dMtneAHweaSYIb07PjWww31bET3XfK/sP3sr+kYJeHSNQaensDB2hcpescC6
kTXGVeClz85sIPSCihmG4oSjyaFkPbXqqc1KlvNDf186wWxb1FCQBIvbLI+LVd2XX71tPwPq2qsG
93NXsFIxC5OTPSXxCajyUB32bYxcDfnpIu3uibFAWWsTzoZOnYiptT0hFm8dKsB9pe49jLI7FX3H
br1c6zPfLq1tWF5QjTnoXzQ0Cc1t+HVG2qS0ClB/UTmvzUgr4hBZuW8B4eBpXsVrrbVp7XLDo2qO
AADkKYhR1Aujv4nwXrSeviN5vA+7gadekN7nSHRaC7TdKyxl5aSuX6cjyInAAr+sBJdBbbcjDqBM
EhUOJqpYAqXclCOk4NQt3hh7IVtSBlZikkwMfY1v4NBYzbpM7JsGT4aBv6iIh4NnCIpJPJIRY0+/
I1uRZQ37nThECylejltVYOgQY7EixncfCXEFjvRBCOOCb/Yx8ARTYdNYSwtrZ1jkb1bVbtwRV2Se
DiUr8Oils0v6G9IWGaJclW1+qmTUldQHgsV1SLgusjplEZ2wPuhy9r7V5FxgZW8HJZwWY+I+yRgb
Z9bHPo/9foVEZnHR99KHGsxiWmlvVIb0OM72mSEfgMocsrHat0bc7yZB+dQwe2hCetr21I484ZNG
O2sy3007ggSicBahO1JBNsV3dsUW3+wOlkdaqeOJ2+vdziYFYDkvjUodLTca0Kx3sdXeyDY65dTX
LtuRGFNjOOtxkE9WVV55on4dk+HGdviKSi9Vl3YlrwUZynryVsLs/DAv4KMllzqH0EfDTFmKtVTv
ctycRqd8cBtcwBc+sNmE9iqxfgH+XwoIj0s9tWJIPNMXZNM1jvZFOEfHBHvEXL/NVeu1c7BSx2VG
IDmCKMi15FEDRm4lqIwD67oReXY8qLryAc2twC3DknKYcE84jryOXCpsyIHNYthrTsI3jHRa1Ka1
akYIjxgoWp1OU6rxgtq+MiL6NDmbqClfZxGH4PGH7ZBzAEBNRd9TLzk35aZP71U9XSs6LDbEdazH
ZKpqE+aRqlI1UBGnTl3tEguVL6UIL8Wo3lJq+6i4ha+L+rZi4N90FT0PmUrqJX9Kw/Aiq+jgWKJc
ibE9yMQ4ajHan5FTNJdbAiBEN1+RDldgGoI6KnGDDMkD86cP9umEKSHksGW84T656lm5XjUjWz+M
6ZHv9OVTWYPuHknbdTxHFgYtSu+Vl+IhL+1TStrYsZSj3hCnsnWUzCYAtWwOXHaKNJZR2tCHN6XO
oUii8aautG0lOFi0efxMZwCYqIozhZe4uT92+VZxSct1MvYoT4joobDHq6bjvgDAbFhWHYW0EXHu
hTFX+rZzuS9PAjwjnfmezsW/luivJHP+luwKHrOkWHs476EiEnvnM6c92KZFGIt9vmpiik0oHViH
BcuooqV02HYrHiKih6FopmLYwGmbCE1pR9HY6ZJoRAhwTXrL0MCIP1ccI0Q3x2KuPXZ01lRss7zN
OFCKbIf5pXMYfr1GeSHJfsMg/BW0NCmPiuBGbs5OvLlWK6BvWRTJmzuf/SlilkVmE57GzCTnluas
MflM5+LmIb5V3PYSlBTDZIJlw+LfyoB0EiOF7pckxesYki9oBB7quJf6QOy/G6F+R3+Z1zw/yiEG
ky0SpockYoEt+dVAMrnEm/Uxpfx80fuEwVbZCVDTQl/nfrgu/kStmHXRH6cfhzUPPkkcDqbG+oj/
/p1WkU8FqrPXaeRj8rMo5U0RgUKQ7jkhKGPScf5/+OW+0W5dld4MUDI/vl4cYuwDU6D5qMpQExAk
VmKFe/8ueOcuvw6W/5zb/5cwE1SpP9RyHz7DH4b2n1Vc/twvY7s+Xxj44mYha3ZX/6ziOurfPBsx
1lJZZH5PLIZxQhoawK9hYaRmifnL3E63K14bD4mXKw6p76/N7dZvvyZIzKTsdab2+dsyq3DfXbnC
VpM6x83g52FEjBW8ApLOJBkbTb+C9+kZbBviqN4rjTzkddGv8YYVzCT9dRcXD57pPAWTyQ4/o2oO
76vpO2GvEcjSuAd7H9JsWcTo6kkNYLOnMRG7qTSTTTrkADAC+u7T4q7y5Knm27WYQL3ui4IWibS3
M6LD5bbQMCBMNnHDIpnuImmze6r6Ry2B/VE4j55V3eeR3e05qV8PaXNgJsbPV/XutqpcZdFYmjxE
jaauYsu4xU0s1xlOFmwXnx2V0CEU+VaDyTe2T04xd1aMBFY8r6O+b+BOFViKRh2G+QIZJST34g43
tamNqyFTb6WBnzXXbYJY3GZW00xztaai94Vn7yk75IBCeG3lxD1lrGZQ+xiMylXjokbIfMg3dUVc
z4QH0dSZc4hTk7MCPDqdNMgixxeziDvKPnWyOcy41XsaFdcts/UytEhu4Ae6atXkDXRbSXSGRlOX
BjQQzhxROtRU1IaK0SAmepu5RGQl/hF40IGg3DOas1nwQAHhya2X0autsynWMEHHFiabwoA1wy1f
YG1pkzOL5UehTrs0Aw6YqOaHmRsguYYd2CyKA0HbDyRbg1q5FI5hracxuxeTrIjM1DcE1PqjV0Ry
YySZ36O2j8JdaUCbnXbYFnZ9mLzhTug0wD8G8chZ7GA0er/N25Q8tLZuq4zDUAR5rFU6TDvgmIfo
2dHyU+OmH+0gNmPa3mKZ8g2RHQJ32hFUfcit8XqKscXC/8IzTuCqLA5lkjK3CGriyVpaM/Ofte+4
6DBk+ameXXtzOUBHS0DmYm3ymvUQaL6maPvOLA8udR/MSPnRmrKLhZs0zI1tQvuAzvUzDRphp2Jd
jsZNSUuBzDnaFFX8IGf6pNeM9SFusElpjjyFjoQ4CZF6rEkLt6TMwzDf8m3f4m+inEHVL9DLjLn4
PfTbkHTbTLai7+BWtPll4jqx9b71ucdcVwxzS6Ap91ET42FBnM5wu8KAWTQ2S8WahFQ11mipMjzq
Qm/8FNCtnzrW0xAbOkAPcj24naBEkvZBg7+lsPaoyuC1EvyLdkrWARGioYlerTD7yLxkO7GBTiUu
IDvStCuqdD+5jnuU96JaZp79PJmKt7bmAJTTuiSZejgu3pye6sroAi3R9V1JbQiHz0VdubT94q0P
6vC6zZ1XltL7NMZlqrUqzWyBQsuk2mzstHG2SsMIZVkiQ+dFna8ggVNmE90kThtjfnPf2fqU6wpl
Hd2aj7OvYQ6Dnl67Q7gf0+pW14NHhxMmR5h4pmQa9t5OjHQFWemudjk7wgU+E1lpl2EUEkBm1hzw
Z0wq7gCjtaNV0Rdb3Yz42uk1zYKOh34b3UAGRb4QqN65cXHS6EjZ4iHxxC6vCoUMnnFA4Luukxny
opi+ZZmnsAu3odQxElUcqBJ1X+V1sqqa8Yoh89rJYGOm8j4VSKN2z659GlhM2Qnx4ikJTjmDRKpm
x6I1z/akhtQBd2edXMHSJMK5SF3vpDMoL8p+IONdXroOpnWRlGt6GQ7dVIKClluJ/OI3LUpNloxU
6MVnrfNaxAi6sas8uInLkTtgE7/RykXpDmxgLQe4aEHNw6hVfuhWrx2yjkrpUpKdGIYAskE5Zitc
KZrfYYlB+88g6RScHSfgkzwBzEU+KqAN2i6E2NTeNKZya/Id4l4kkEgnMs52YBvrbrT1pYBYtbQ8
0KojCJt1qXJzagZFvzLAvW1dsEt+y4ZvgcItl7XeU89VvJlNTO2zBOtdB3La9CXndlwoWDJU5FGH
E6hmwKkv5huZTLYyHkffdsqbWCZfpar49CJtxobptjUIMDdoOlkndlWd7UnEHaI4eWkrrP2KHe4U
zV0rhuXnCmWUfLpvjTpuU2PuC6M61VOIWGaRdztaeY9btIG64UAS6hHI1o2pM38iZS20CbM3UP63
kv6gJfihz1xmnHb1mhhvFotm4bT0WtSRvE7NONnamCuu8Y2HGBoyTmbDgxZMLyKJd1HR00Vedc7C
ZOXJ3Ts+ACbJlzXE8tWAYZtLB4+hU1B8R/zLWBISLeDjyRsnDF7+OSf+7+ZE648V3s/qtfvRL/3T
nDj/uV/mRPbFcHVgKHvQg+dR7GeXtPo3UHhgbrC1uZwwZqzxL9t+cmdclKCVdbwbLkeB77b9Hj44
JFk4T7qGfeBn+N9PByi4gYQswQb+zoGK+N5vDjkoyXO9hgVkj5/zV+aQpA7z3OIc6jvQbDi9bzvF
3LVmKZYiVrZRCbkl0D3adu0iRKgobfSBUUNGTNOdIS0/tdRLkCtLhOrniNh4zPHMHxP7pWdhN2b5
fqrZnpQdhbLWcNCgWG6qEK1vUCCmmbV8ZNCzCHZoH9iG7sM5nhV3JC+S8YHNHqVkAqd22Rocqdtb
b7QPGitSPWIF5AblmyARy7dD3pqVRrZm4rur9UcKTnNfbfNuHZn1DQVma4OHY5yHd66r7GrnMVH7
k0sCXxTWVdqNJx7ldPUS6GUzvtd1dVVBDardmseKszaa7BoM7D5Rg1XqJbtQwDVTwCybwc3UWBep
u89CynPE1OeF6fPYAQdQdPZDpynt3tqAZXeKIJhZuJE081lLrJiYFDZC+pHvtVE5UtO7M7qQat3k
XEt9lXUw4szoo5lsdZnazF0BpHWopOoqInmXjChcZv2uzbu52nptMBGNegsDLSJ6jNvVaZjHOg0s
dsrALWviag7Fa+a4A7oHwsUlF587ElUZ0A2LvVXezRM4SolKsnicF/OO/hhH7XYavHXqZWfPLDc6
JcvNEFN1S/V85Z4qQAGqZh5kWyzHIVknzTfowCeR5L1Sc3xVB7m1ernTzVZFwFQ20su3s2XP4Awd
RN0+YyVYpFg4VEdH10rxpOOMH+B5y+iLl1okuL4ABCzrFNqBSoc3y383+TJACnfpc9x0u7JyfX2U
m8YiKS66tWTd1lP6GZHPwRi4cuv56B6tbF0coMpcgPBs6RhbRDFzrxmvgxqoPhv8SO139BQsRmCD
Qd/z0PQiBkBCfKWy6tPHrmKLak0+pX04Mq/T4VqRd7UwNmEVrkJNOQB1ZlpHL03D9Lppxx3RizZ2
5pwo2xPsbdS3dsZridyb5RlbBOk7E/xn4Zwsfh6VZ5/J5hFpblGn4bIzX7o6XccEnabBOXl4ZKr+
k4LwTFhrJ9TeWlzqbfgZaExiCaAI1MiKMrjZo1iU6NFpnvlFwxsSOocqehxMOj7f9a4+2Aq8RDaP
i9EFTeE22lmaH33irWzKAEUhbksDxAR9TjUsAheWC+uDRZI672H43sf5jeAckgo6K8pijaiM5W7y
u1ZfxdWDHuR+PQIckhe9oci1wAig4ROwgkVjvnXRzK4ia2Wq19HQbjV7XNt1fxFDeeDulB8KaK52
3y2bVNvkanlqJ/UQ2sjMA/hWa3D3dRgsR4Jugeh9b3gpU4Rpk2VpuhPlo1ufZEr9rfI6f/my5LoG
PhHOVcYqtcbtRWnuFHpB2JpSb55hZ38OAwyRwW3eAa0axg3qC7ZDiF/NS2pcNHLOneh2UDj2rVTY
tENFznNM9pgdSy4yo/SbvsDC1/tuIM913+Bu5HTBjsQCaCA7MCNmtbYpaWfoWzXUd4CB0bfj0L2N
g3Jn9s47b9bjQFkgcrdYhkGzTzCNsJ9H0i4b6ls4DET8g2JWd1E8q/VF+RRZ3OmMuhhWwqi3OAxu
XDG8TVUNZkLD2DuW/RWB6I+ha45hj13KcLN1wW56MY7GPkzrz6GF9tgXWTdDOPwmxvXTUt9l9Tdt
B0HbJXwIrOt9MryTI5uzLCyif0zXuu2nTUNNnn5rWMouktlXFmsfqv4uhuo0NRyv+nwZFgpxkuFs
tvK1Ir0m0LJwFiwG/aNNBHeihL47/YwdYDWNKQu+9kBwdxs1Ho2YHmfOjiux3rkZhUbUoqtDcBXQ
+0uLJqdPziqcw+LxpDngMpn26+qgmZ9wyPbWaJ1EwcauMp/sPoPhOBwbQUWxqa2lIwE8dU+4VpYj
XHPES8ChtHGjb0f6ozHIvUZ+wSND22COtMp3NyVLqRLKIUxj6AUMVmUzqA7oilB5cqB3sDChZq31
o45GDCrfz20xNWyVAMUgQjdTtSksi80/G5tBf8dOxcbP8p0Iu0DHr5U05WPeSvp/eDvSamcp+g4I
/GsaFzHqtX42Koq5RbGerJ9i4P/c1//r6wd1Y6uobqrovfmdrMG8W//Hut/dK4SG//qPf/DnfnZv
en9jI85KHuFPR2Ob/8qf3ZvEFxwseqzfbf2nHrOf5zmkP5uSMtdWTaY9UMffz3PfwnMYClmYsur/
S10Zv4NpMG3dMzAFINLZzpwA/F75o+MPK3mUtn63FtfGsbwaDmJV+ptFvQZkBlyWW+LCWX33Pv3O
FDmLmj8q5brpmPzuJP349cBN/Piq1AXE1DIVrc+9+cY9Fb65B8k/+h7P5IW7oyTWd16cZXZMrqtl
smK+Wgq/3UIK/rsX5R/Os7/X1vbDT/Kr37/EM+fSHt3STj4s1VCDDCRoFa/vaklvJk21XXfbsN9M
jHZZNuHtH78Rf/Y+8DF//+5nelCJTOPVW9o6Xf1uot48yfrFH7/K733I/JKWBvea/8Gj8ePLlLmh
Ud0EnpYUde8bK33cFJ/AynbJBSzuosDfeJesaRj+kw3F/DH+sBCZP2YXZRt6JbbEX3/M1ThWxdg3
gDfVXaQfSm3P3qut/56K+mufoaXqLI6wIc8S9o+/Hl+RFEoiihi68s7zbSrHgABkyxvRPbfbm//D
m8k32uJh6uLSUn+15cHvYAkngSYKkCJ4CW9VX+7lfbDCIVGky2lPk/kOvFG/9S5//Mq/WS/xboJu
wbnNnoBz4Gz9/U6kt9GdPVNg/ijgOBVmeC6UmDnUgKSIW/Wvb5d+9XLzQfC7lwvCmF1oIHg5h3jN
rlsUUMGv2pWxBHlHpYqG4e1PLlSEht9cMdZsIWdlZxKaIqf5qxcd47SvFBuQsoZQvEKqq7ZE1EtW
9twYpk+pceZgs9uiezkE/MuRM6ZLgD6SCHm4vLMApMZ9TKMMxpNVq3yKmMrq5o6MH0U7M0WUwyMp
zBSpx1Uc3xXzuBTuhuooBblWwvcVNooc4MZLQG2Qh5w63RoeKo74DMqvbI5dzKgLC0RZ82kV+lZL
WoKT2MwTioWdc27lezz58FuMrTaql5jq0rBlAZuBVNbFY2dqWGiBSRY9S9ME8TCa4GwNyrYsu9us
ebNmvbYjNhqYtzYEGFQbR0VoCj80mo8dqA74KL0gOuKMvM9K42LILGV8gcRA9GcXeJSfWbXfmupG
seEHqrxXofya9b0BjLhikzIKfNJJS33qN8EAdVC8w42ENUphQ+2JbWlVm7Z91l36kUfQZJ3ypeiY
U8Luvs5uS5WW28hBdWebblOAVIcF1PjKXcWUu8XB3BKYrDS6bFhfwTwv7sqxvatAoDX8to2h+Ll8
UrxhmypyXWNVbzCOpiMtknp5q3jmhovuw7SnZZ5NuzAna0qbZdZhRzLFVqbufnR0aAsNTA7io31H
fdoVEuUWB/7CYqBk4b+e5rcJ5blmWA1jbU24e5EGw6GJOK7VJpU9qZ+AwWiz+mSmhBXKaunSsZ52
d9bQP1tzWzRuW36Re0vDDNx1NLu0mHRTnwrszRw/WFRQxs0iXNtj+Y4pDaRe9aEVWAH4BDjN1+Ft
iWeit9vdxLG5pmS9D8pVnvD+N6Ry7XNmMJsKyBAL3TZILEySvrQrJc5PBlJKiW9Kz+q11smzNiJy
Tg1+HCxxmGv1TL9OK3YFY8iWLBpPcCGv80QcsoEep/guoeZnQj6suKyttObQCbOYP4uRYKm35ibR
x/Xc2JQ1tFYrMMlC5dMdBHZf98vwAo5AqyjA6UTRSsnBOJJndjGDkW8s6zHVgSjVoe/EBwXQiijA
5M99KR17MPTnQAnZ1HHMA+Pq8SztzVOvEQuzuBwi3gb+VRHCwKE7MJvP0dNbWoJC1sSNSkONAx1S
pZZqSsd1VA2YGFo2aXAk6KPUnAXO/aUmMMQMqd9HN/AKKCQOtplCBoonIAWLNzQe0W5kkJV+7qqn
EWt8Mu2BM/ke7Sl9k0GMiZcBEKiprLcThy8HZ62p3UqHXQsdJGE+rUVmHycO2OEItzaOV64MblIx
+m73ZUywNXq8YupVMYSrAjaSiVkErR+MD9y94TnpasAv8P68k9HR84OpLth1hrIsB5WNwW1S35n5
+wxoQemdTPDmuBOpDFiG9btAPgqb+XSf+FZCejPxrnQ6GLycWwyUHzVLlhaKzsRfDHB4oaU1tWDN
naQNK9ZnYl+wdxvvOEwzaJhyTwSJtrq38bOzwqkhH2d9tuBu7k35AeDvUg5fLjY3JL1lLEkd5Bir
3TMm5ZOBvWboHlqCqXQus/y9jwOaHy4z7sQt4mOW0yLrBkvbvIvSOzt9iPqSlVq7FXizbE6PmkIZ
T94dtSz1JcuhUkIXcZK7VrWeQlFex4PaLTy+XBlljuVMyr1Sa2dRg94JIc4q+peHOWaMObO79r5T
tI9mbLfFtIkwTOtgdXUFAtR8goblGDC9BQ3uQt1P4b10aIWSo2mmv8qaE219k+cfHnU7AlnMmT7j
zNpU1r2nrdk/LRU7m5sl8plORd8k9h4cgdV4bNXiPXNKAqlT/UV/0KqifNoKacyyipMYJ79Bbovb
c+JIf2yr3WDb23hmOjtv1gS5oKHoNnzO2pFCIZ4yYrb189jiM0l0jWHBOZgqkf8QoCFKyvBq2wlS
HqdfQ2ctw8uNb71QrkNDO8lvgqMLLrRC7sNbllETV7soYIP3PljhLvaIbbK1BuXPGofkZcUHbQtS
wzRYKtS92859q9SPBdeulXrLqJ6eiCFtKp31YiWKhclSqyH4Qnc9KytAM4Om3o9xeD+l1XspOR40
CW1y1rCc4jJaGGO27bg1wP0+5wVN8s2DwpMiy8QmDJFiDO8mdsxTVnsbuqJWbHMWQWUR2YLSlTqr
HJyC9dlyv3coR2uISPCz8yVahvYjatAQSD+FkcipaZeXB3xRm8CuV4imCgSN7MWS6YNQyx1sBniZ
gLWrD3o5UJ1uWgyUZP5PRXmKNPo0Pes5iKiCv2+7rRFeWYK7kpBH2/2IIbcaJD9bW3vIkZpypfft
3qGDLPoqJMw1z6DFFCQ6hwIPuyxj+oJb7XqoQkpbxTbIXOImdJMjgTr506Rf6NBiGbePDFQjMEet
BCkNPVfa2VmC10gVLm8HdKNFj3Kipr5BNpaAO4HYHC5jepIuk4emLfP6DrPmSlfh/1rXNca+Wo3X
RXXFTMYjYdiqUXvCjwDf2nrClbUyc5uipIASvPzejgeq51N/qCcMYeG7E1lU1dfypqoharD61rlh
N274kMfttefYVxGYeWumnLLCM9pp48lik8DOdOHJe1aN6imvye5BJJKY5TAfFlW+6ivvSEkwdmCs
ozlmKpgl9kdoKn7Aw9yJngUrL5OnVhZyN+xDP47Cg+dg4kgsTMSYs6tmeh7DS4QhAXlkoYfe1oSM
q3ETHescPKoAHX4d6PqqKC6K8aZFO9XGmqHeTARoLb7/g8aDoKKBg3WqS+zCbUZU3s3QZcfMTX2g
FTbf9X7rWvlb1wxHqBCbRgteVS05WlW+j7LxEVLZ1lbyPX7epWPBusackc4ksqDexvjVUg1cleg3
pfpiDeNWJvZ2xInsWdF74koY8rOVm5FEyaNrEafXRgSgvgYR0k6XMlLOma0cw7g4Tka2KIPIj6tk
YziQvvqWp9bsO7a3QO+wGrDhld05nMLbyVFvXIUbuI7DlhPdyZxvks1LL267uVOPeynSmeOecvlq
tCnwUG2JjYEiHjLLXHey187VnAoWHlxwhmSjL4+qY67r3rwlEv9ZgCiFIrKYgubDgOBnKV2yibko
uzh4LeEc+xJBNr91UvnlCKZRxxkeMqN/MxN3G/XYBfDYXNNadmCOfSnhM7sQcXEOOOxMqruxAIBc
OB9N7JwD2F/M7VWxKUwo5Vqkuaih3rYV3tK2soWX0a/nGIcB00jvWfcU+d0WZsKeGtYB34sL08aW
sXLTTNzRh4AIgCNBuxT3+P3Y0VOeFg6PGmA1LjTfZaqrKOUiyE1Nn+VSrhn2PMfU0gjWRh+XPLY5
LARNaS6la9fvhSZqXxE4RoO03RRKAqHY++JHPdhwXuwO64Mn9vgbT5WOvDuxTp6sdRo/NHgfpmhu
LMtfM9zLQT0Ni8J1fVlxLpj4hOblffXsNFdFg+MQRDcewLyeWXvlrsL421ECThqW4bfB/dhsJcBv
Ea/xOO2srtpkdbeGknhq8ZXY1CppFeCeKQCAdevleCgoTmbmBXmCVRzijVbU64awVwXmT7I0p/GF
wAUlaX3KyaX9cKJ3RU1XLu03PQ7/xAUNxj19KBiNLb5x3tdYJ9elU1xPtr7qveY4lnjAMfTndJF3
Nf1NDVsIV0IJ46lR109qWL4UZfje4t/OkuJMjOMAdn3jtRioUp20hoasnlstPATJHczKb5PcWxsp
hvGKuJyddQb9a4+Z1a9jQ920xQhKOlmZpXyoHX0mV/A0rpQdCZi/g28L/nHAPjwL6La2HlLrkJpI
RAMJOO0BHMTCytHRgy+NdVYdJk8qOSeP9ud0HC6NNn7S635UqPfhA18XibdvTPJZelNsw9a+aXsF
w9NIuKqR5bks09eyqekAZ7+SJNZKY0fUZPlHMdGSZPfKK64uAN4ZqThYzEyiX9PkLhtNCRa6OkaH
zu7IiWkJg1deP/yxEPBb1YhDsqeR14HVCmHkVydz1ejc2iqzjkXW1cQUM75M6fW3l/in5vunmq/N
u/mPNd8ToL/P//rPovqXc9F+pr+j/c5//pddvs507kHcZWf0zdr5/Sp/3qJbjmeBmfmxH4eguA2J
11WRl+YP95dNvqOxdXd/qlY2/tom35nFxR/UOepxNERmMmT8FEDgftRaTM2rh67MWSsnZbnWFPqg
guC2VcgZ1WgVGkVRI1X1tMltQ8XYGGO/46S/NbXuXEnjMxDugWAupKpY8/hmeiwgxyMlZoy5gmC+
IpmRCEhyxurWNENvuRVRHt8cgx7Di4nAUUGr8TTtraLCUmsuQ1Psw0SfYRrJ0ZU0RdmfnZ3vC6s+
c9RfS6BoUUYfO6DAzKB6pmIaMod04aU99ZTOh2sa22CqTwhCJyQMhpPyrsaQKhpWNA0rITZqYM+o
iXtzWp7b08nsKYd0nmwWqpUtD1qlrAPXXMnwKYk+KM9cgNOijEyPP1KSxCGH/niuDGE5I0OB/8t8
Fx0oxkRZ58ODCvhJqCDup2UE8MDpvbXevUw8rtnI7mT5pXWnCP+NUZ9r9o70DY2F7vf9bRmwXDVe
wLkYbgVK8dXkGVeXwDN1jvymS7vvuYqfmliuMjAjetvCsH/pOAalJcMWcOGYz6ud6wgsVBTuk3X5
krQeTwHo/WCyPI+XavZKG3D+3uegY5h7WUhukzrytXy8Jgfhs5B87uLcF70KQYE4jIKLo0dSrSG1
munILRVGgtLuOTYAr/QIo41ngCRnRx0PAC19l+kP89Vd5OTL/2bvTLJbx84uOxVPAF4XNdAlCVYi
KVKkyg6W9CShroGLYk7ZyiH8E8uNsB3xwmVGN9OtsFfE45NI8N6vOGcf0r5Wja3sy8rdlyi/SnCf
biCXaa6uCH0Bo++yAHQQKdUnMOtnZxJeBEYP6ZfXtW+BsIkHnO5jatIuk9vRus65CGGeLYUTruvM
wEOcbhLRrguffXuie6XDeLKwWIanAAkYVkUSM16wHqarLkaeRvh93BrStJcjEPvO+GErGQnBOChK
e5UqJD5w1Q4Vy0hGfG7/PQaKV/v9GtnkqmtYQ4c3v7Kf3YpnhSFPpT3jn5s9C+vMIO5JMzYs3Q8y
CBB6xECB4yd6mue+FaQn8p9P2VtQFE9KTryRmV/6HPlV8x2A41dNgot5dBspwPxZ340Vb/ymOYdV
vnOEs5zyr6Z6L/OncbBOjIbPtsIUiKtLGbKj0fReiiENBs7GVT4KPhcjjngwpnVMEHCMEfEuJ7m2
IzonRMcJh4+uCJNeH2o8DFlK+nemEZAkw1uLXGKM7cU4aJsSREJLS2WKjwD3k+9kDxUcBKu9Oj1R
toPhOUznYqVjj07mTl8hUMQP5mdglomKkPq+1uVVj/CMFFO8rqP20mmk1aJRJhHuiEV/6VrlafTh
G6Ji7qes4LokNEGNX3z/LcqLu54E9+Uw8bKZbmobJoKbhBJfALZdqsxcRsF70OVhQ1kC1bYYWxQZ
TEhl/y4yAZR3coGzUkKDVUbEni6kb90KNLmLZnROpRMFVFbiI23St7GCsJOayVOPFQ/yorXpk/gy
BdM2wWuYzjJuNHRMcDp2rFVNxzJcTL04aVF5T7QfRQQqDzXbmp36pqIbYpaHrhFIBvkVCtlgOXWl
D+cVedR1HE3SpoiIJvjvaFn8PyEZD6h8W1qpvnVme1cYDaklsBWmYCfJx3PAFbl5S41LYDD0VHvu
/QoUvRb+cIS5+7hQAWSrJG8lK58qWQhxHKzHvB5X+F0PnYoqJNo78J/kqdIC9tn9VqmrTRyan7aj
7O0g3pVAm8PY9+Twao3THflQdLMlLWzJ7FGWW8IrxYpkq/cegy9OpHRthfJRicJjPQvthRO92Gl4
qnXE9MrwbUYluAixZHh/GCf37BTSG4mT5KnqLlGfEZDlvCfVpHj4ANmvMdHsMxh8JOt4tYUaiDig
Cakl3IVItXcm88K4fNBSUuQrd83M59CMKLvz4uA0Pa1Q43GveKmCq90MN6osHlh63ffa8CYo1ABf
IgUa2y2MFw8X1DvX3YT+wXlLaEpddpyu1j6nCdNChsHT+MNy0g2bmOMQBXDIc+Pe5PB32+kFLs0m
NOlzgxrFFziyHL1ByBZAHz7DbNaPam91kx6CSGV2oAz7AnW8T1+tmxF+0s7YF2F1Hvr6L+aj/1Zs
/7FiM9n3/euK7fqe/2lZs+P/n//98f7PCrb5j/9WsAmBfhJDjUNhBN/m12W9je3eoZgji5hF47yB
+1l8ScaghfQS8/tfNvI/lWwzuolIAJdSXYOV80fEl79QC39fsmlzdIQGdscWroDe+/uSbbRHFl1V
3GGhd40VKhwYpeh2DFINK4KYSvgQsaV82E1Ue4pdOFhv521WZgZ3uJ3nGySrblZbqS+NX96TgHUQ
ZlWtTYOwqAyby6IZ8DVoerwvAs66ItIYKon2R1NEd5WLZCzV+KrgMdkKl9IlkJfEj/axGvyIRAra
1AofpQZFfIixIaB2uxZp767oV2jmrfLNQO6yZkd1Hyb5Xs/Ds0Rzv7AKHYif9eCE6tagXTNrok4M
BQJdQVhAbrkLEfVXsiz2WiFQbzLVWlC4DFwL5feoNZmnjGxFkxjoakVc0GLQmYYMFGcWCr1VHvuf
8ynOOBI6ThiuZTsNWx3o/tIZp49GZ2lV9iGne4JwnIHNFnPyc+zAFrAUO9sbJq/rd+khSrDhNmy+
WJ2AKq3j7iVTnWdZBNaKty1eJar+Tp97VhLlIDiiBZPo2I3fwnrOtR/DA6uWUyuryzgyuHBy471P
W46yzgN9ug1GTmm3iR7J9jr6lrMDKCOQiHPEK3303RUQWibmVotBYK4YfUrMJnGvAS/O5RCjsG3I
nXUik5LQmJ7KwshPeeoQAWUlX9ZYpExfBhYwUOiWbp/m7MbGWxf2ytaw2mQzaT7krLRHhIFuaSF7
IdctclhvDF1wNYr1VmpaddIH8aXTAcig/lbh1xC25Dz0iV/uA3ck3kCE46Pdm4T1JsrJtCiAphwV
K35ksyfZwDHkpR5QOo7kBFKxPieR8VYO7DLd8dYK1B9RruyqptjqQtlEMr8H8rXN51TEvN9nE0Pt
hkGUUss34DavdY7xp8K62prbjLd6gWlt50pxM8p8l6XptesD6tP2NubaOlQFPYSzi4fmMyUPE7XY
ra+7ebOzyxz/4FbOazuKrZ+zPOw0nYUzCuSkts++k+5BbmWLOvTfOCUUPLvSkwlARGFcrTL33CaB
GNztQ3dsV3Fe/BhR6cPwje6NMfqUcnpuY+u5TUuCIJQ7N1XGhZ52H1nQo2IMyDsL6ks64b31Nfs9
z3vSHc0Q+WMjD1YrV4zN7kaDWdKckTSqzXctxdZC1ZnHGRyC0hvRfBIw9FwQGJjG6d7KzaOFXBSh
sodj4mwW/SY16lPUqUdlYCRmz9LT0plOMXmc7BWVUzwWd3rYniM5ZV6lFDh8yD0GrSFvZqF/MQrn
Tp4YAmX0fLFCwdS4E8Q1pLY0X9yBqScrIKKERThb225nu3T9o67HgSV7FXoYq1kipP2hn709dmD+
aAFYL3sbLEFdkKMX2eo2m1XGYK+qfYsZmNoForYMXgcNtXIjuwvQHlBZaJljK7+4s8i57aP4oAth
sexpyKhKCDeCg/pIoCImvJR2skFDTW33xhjVX4worMcCOlY5obMZiTuTmX4LwXul1gS/SJP1KrLt
i9/VZFfAwtn+8cHK/5vcQ0A1jCa4Fv/9XXz++qyLP31+/en4/qOA+tv8PEP59TV+U8/NfmpdRUfP
PAS52K8XsgXGVwV5yGTFgkXHrfi7C1nDxIo4B7rNnE388wwFxIKFegainAWO/g+xD5nL/P0MReMH
Q8KHlI3KAO/F7y9kbhFRwF+rEXCJRRZHL47RJRtaomAFQROP5yiuVqS9ugEVLTpEmrYxu7PS7lgO
MK/DrrmBTZnmREqCLsL2CxwZK9jBOOe/pDZQkaoDa1AQtZtATY+6z6JGad6mUv/CaLTlRPwe6+nT
Ijyic5N3XBeXoQu/dUNZGX51FUVDdI1KDjvbmmMxB2mHEUtHxhdgIvgebLSYwO0sTvnOIhA0lnYJ
YMwI3K8yiGkABE4uIHu3iavEy0LrySDP24iqgxowL40S86Ml8BvIPXQy+cGFdLJ1nXHGQDa4nFPC
S+LCW4PcsLhmEVW2yXOi5t8qkmhPsAmhl4FBBnGNThY0iiDw1xWgDRp/SRV9js3UY36whda3drv0
ri5g4iblnVlQz7vpSHwqJhEf2+GAkKdqWSnXGqgxulfeTayUZwJf7nS7az2k5Ns0849KqstlbMZ7
Ebb3eh5/wL6XbGenL1MVb36jt+xMqx92WrCo0+EQJfj4+ER/KEa3qzSEGn7crg3XvxoZv4hfM4dt
tVNLW4LOOhx/aIbSYALpUfOGKXeti7RR8tpwjuEe+ZxXzL3pz22VodYU55gE8LastEiy4I+JGJps
82YpJnIHX0GC0t6iWdYS9kxTWBhyH7YaMuwEMENcN9OK0OTvTm3Zmydu+1naU4aNF2qI1oU3KBlf
hh4cxdg80uOSj6pEm8ro30JHf4zD4s5QTIQHbbbMU7FJ4uKxDXQ2YmwlqYNXdZRsEFq/RwbrZhKZ
eFLq8smtFGtZhmQ91di143EKPdl0rIHdp8GdEK6Q42pPb3Fr0rFaR3+KDjyP5yYct26p3LtN603N
HAXTHt0MZRWjNFZDg1uuh2T4bnruAiIb+dtD/TUqmOWIuH6u3e69a1ifKZlAqQnPrpIjKSoCXIzC
JilRiv6sTlLdxKOWfJB95O6HzHqZCKdfoRnxdB+qBulULvEpZb8eMn8V9/qz6SibCTp95dfPHZ5c
tU9PGE4PZddstR4xvZkH57oJblOE7K63e/ZChf4uO/kd+doqN/2ISAHl0kvtCkVqzz5jp4eD2IGL
TpfG0L6VtipXNRb7pa6DHCrz/F4/CdrCBZb/PfTRz5Ktpo8hk2DwB19h81VEw60IjbU91mu/lcki
yfNHf8yNH0mhK1tgXlBR7NocgWEyqmsG3ExLTQxnHTVRsUKLgzwR8N8eFcC2KMhiNmVC5U7/zQQN
3VOTiucxw6Jg9qL3Et9ctZqNSx13Ut+QyhIdbaciwJkl1Azeavz6WAr3NW66V3Us7W2n1myHLOlF
0RhSIg7HrmSCQxKhl2XQOLEuhwu18k+h4bI1rdDTqV2+LhqHeMLRr3daHjTbEYP2amA0jF/xqqVh
4QmTaKRiZOZT6Oh9VeuA6freRjaww4wMZbBww3Cr+U211vKW6MnYF5s/fkP/f4an4ya0NLTp3F7/
5vL+K5P/Tw/v2f/8r/rrn8H551f47epG9DvDV7Ajztcz/+q37Ydua/Bj7ZlPjI/xp6sbubxFnCE7
E+sXpv/v1h9YLzAwshnRyS7FNPl3xsV/Z2TU9VkV/Lv1hwa4E4ieLRDSW/zv31/dChbiWk51Tyry
HGec1J92yhzZMGZxZGdVPOPqWzMqm8CgJu2y5IcKh4tqUj2X1XTIOMrWRJWcWwUTr5yKicUrmRij
8D86soy8wEzlWh/IKjNJlmKS3pEWU4MVwJSz44v9DM//4BgM2S0XV/cIxT6x6Ldr2yXJrUg4HUY2
nEF5A8iPyCmxFqndFsfJ4sgsgkBjf0In7MYoNxM+AHbvDfLCqX4pgfORA6+y/Qwg/PB3vqD+Xg1O
r6z0jL2hmwefadZELLurdV+ORC/301L0w7nXsvtADTaEHjsrkpjes8524DErBBum3LADV58fTzeO
wdSbWvkjoH1ZFpb2bOkR7ixBPnerXH0S1RG/rfS+/nCi6K6rmrux9j8aR6wjKzxXAfbyVgAATY3x
nGT1ssicZdCKk2Ypj9LM36XI19KQ3Y0Awpd47N2jIrUntDbQT8N4wjKWO4SSpZOnNPBWhfPUDwOE
THJQdM3cQ+yYWVARx6AOY79tqzdYC8SooGVjYV59tzjuh5ZtTCAyoqfQv5G9CP8vy+JVkYmeLtzP
iWY0L1pRjSA9+pZgsPZzqppNanGxVRWwVQC+MPZWkRt8QVAh97qG8tG29B21imzXJYsP+NEyMsxT
AfnaDINrMvlPZUNBZUb0gpjAYYNuEOVuRB/Pssj6TiCfJOLVWfuYSxMjwwmqYCkP7aeMTL3A5Ly2
kaLGzi530QAqseV1CYw9EW7HsWyROZd7Velu2FzvtEZ+aGK8woQ+lpb9QC2yDKCwVea0j5Puvixz
LOOqtksS/0QtzaSjkJvRYIeUd/62JLyyGFoogiaDDpk+ZeqwV8heP5o++k2doDZZH3nSwatV5RkY
s3uvK0FGDJzNXgS2BzMW45Ntxj4riQEDNLzlhnqrfeVmi8hzKXoWse1vRYwyOO8uFobBtHa3eYsx
3lAfldzeBsTYlM34mozNNSWVfITqEaYRQhx9VQbyjTi6pS3yOxsCiBU1DxIiSJjFnw6EEAEpRFHS
Mw8wCy15KKtyjVr6IKCwLCEXrpXSPGkoyBw9UrdIH4JXrdz5fobNS7/qhryW8EmUqIcEGW8HuCUG
YYwGHJMhtctN6+gQSbTuEsywE71KHotwgOEFB0WtjZrIIGbnrXImHmFn0HrTP30mM0IlpXTN9fZd
GdgsqXrJDG18aEKgGL6uECs3sb2yuUhXDLifZvBAqzY/tNB/CtkrmbiZvbpCN5xUVH2TNa2NvLhK
Vx92boagyg0Hr1EDwoIHWz76enOGYHe2qhJgnHuMTL4p/RTgYOYZzk2WjQ56A2TL0wkhLXwDAxB7
DSCATVbwkMY9BlCWhCQ5ehU5e7ZVrka9hqrirmIn3rKjegLUu9S74d4VCa5d+8GuO9QUJVPDmiOV
BVdvtJ4s9asaZHcshfbx6K87NJe7yVffmGmuBbtXzcoeYc4wkyDPKIlVYn3CL5qhT20oQ++/1/x/
oBTM3TVz6n97yb/nCIGDgvjhT5rzoPv9Nf/rK/xtYK7+WdD9znNxaAA/3fAqXFlsXQ7KAlWg0Pnd
DT9f7fA3XZC49swj+HVaPl/+DigzLDz43sjn+SM3PAjbv7/h+XVdpvlMyykaeNHf3/AdaBCbRaPw
ysneZH5x6XvlJUgBJxl5dh+V5atOAqUZN+9Brm4R/R6DagKLEls/DKd4j9VhUw6hp1cwebBPow6y
Lo0ybCkYePAR2jk0Vna51cOOEphESbZbNJf4EmwvQvgKeXKt2tNdkvuLPtIPg15uzOk5F+rZjPNd
yGZfaWsvRcRK6bAW2XNnlQvZIakI0lWXnfDJAfzuSEZQuGtoYcbiKQnDI7wkSNguLE2kp/WKdSaj
vNdRYEOHw8Aif9GXqOFifB+Zjeu4WXe8C85whBu57rtHHfO7RQWvotWQpXo3NkwSgp7RavqgoUdT
w/GIFGAZBKqn+OZHoh7HEixvyYo4JL0e3bvg6u7PGdVNkMb7LKCr6/ZD7B6mipxabbrjtVah3SD4
tLYprnBH91lNFmvOUgAsON66gx1+qhw3g/UjniIYhIVXWCSN4L7vxstoAgoekLS7FopieRd02W7o
X1zrLQWvVFZ4PYS/DfpuleXGyhL8Bk6HYQhtO3F5fst/bdqbGKVZ3foXVtyyJScCI3MzH27Re4IG
0FTC5wITghHeOwUAoLh6ZbBJg2TtunrcEzlAltAOFc1T31s7PSvWUhvWUYK+M8d3jewl6Po5xmkD
kfVc2crjwJDUZjYd5GCjDNKckLj7DFUwE1hVsg81WLmJs+wa55LmNx1d4GSwH65t7nPm/GXtqc0l
Ezcz0HcSsFFl3pFgsLIspkuWtQJCu0ySo61RgPSYueP2oDJL4ucP1W41avcUacifOy8o1Y2Wy4+q
I9K0Alh+DlpcljT7BoGhmuwR1I9voL+PwCFhYNx0qyLWdwQFDBaiatYZy54uGAhCrba6AljTaj+l
9V2SHMhq6jAayVoQKTrORLM+ACgM9mxIIC6ER2YqZ1dlKY6IDzrZEejMMoFTLir7gYnT1qKOLFt/
R/e3bHSxVmC4D8PZNro37LrrQTzFzWwua9YJERk1W9Q56w53gyJe2p44IrkrAN1MOpTb9ptA2aUV
vSKHWwiW29aLKV9HV1uBUTvo+QNTmVXcvAr5XgeaF6dY9n3BdAaXDsyMsHwJu2FraiQ2y6BdKWr4
NEboGTBMTKTmJWF/ijO2Han9WQTavhjo4ttMLu22uwuyfF3n4arNI9Cksf2VRWRA2pAObNMbbRvz
uwB+75+D6FJG8OgsY2VaueuFCWrztF3VRvrAUp2hF8hP17oyKCG4uaAIM/p3g39oBNWJvDwgingO
LIsSPMgXtQ8DtEQjkQ3+a9cDC3EEwPzWs5pxhfrqqKfVqbfSQ0wyAQHe4i2YGrzqMLECwBd8ap6U
yY7i+G7AVCcVqk4KuUR/tUnEHQj9WtTG+0TwbmReq5DfV38ERUjGcePFTXF12O0tcnNasl+Hf8BM
Tx784AHay3qMohXZhYvOOajFD7fe6Jy1DV9HR77iq6UTsRYBHtTGuk1+tyGb7Lm2a68OGSFMz02H
byu1+2VhQ7Wtk7pYhFm5QXR8MURwLNDAw8sB+JGgfhfxYex576LRfYTpATLBRKurr90e/mYzOyM7
EvxSILpuWdhbOh6mYjXlsjmCbrUkLNwOVGlMCtv8CKMy4MBZ6Ao+hcFsdqXS3mIYKJbS31MEv6Va
Ve2NNtxO1UD91WPyb5gNQfrdC7U7tKa2F7K4acm4lwXeD+axgA5xYg0wRRj2LQPNPys4eNimek09
7F2pTIs44EOGj/40OXizEFq7NenOjZ17NoNHTYBrUZSF2rCTCxHU5em50fwtDBm+vfmqQ2SXpXKr
gBOmU/KMaGYxCIAR9z1clIDQjijsV4ZEHl4Rotk2V6XK9gOy2jBtl30We23Nzs/5NMUtM+GDz4Li
EbCEHBH1tWQ+qKehCtaNswdwiJ6L9z7nsycFvirh3ZS9l7vl0p4K1sDySe8VPvDNKJuNG5SPVas8
D6RRNHPWFh6Y1h6fane82gjfEFE9p6F7Tqdy7YTOUtDhmoy0JirxzH3toEPPvIeqJrtmUBcCqKJU
rEORo/PxI+0USa65oLr46ncmviZTYCd4Qm/+6kItxi96L5J2HSbRNSayqyy6NYM3HOb53VDBgCzf
K63memQZGtKjgjybwRF8IVZUv940Ijtx7ddOdPvEUZjVcn7TRRnptjHnbHDkdaxvzQALnARB3Q2r
wAr3dWfQ48/fJb4R5jVrsY35CieJ4KLI1gZWckXdaeNhQPavh1ur119C9oFa8DgM+6hst5J2WEHV
Lo3mJM2BKeIl00lc7kui3vq15Dm1mdozP96gOtzYsOUdPLJMzB5cUDtiOmbgBK3aJekNUST3eEp8
TIeEDTDUegjivZHnO9t0d1lj0hrEv8RoJ9jLYINtsQt6inYryE9q22mfW+rCr9pdmXzRMyBs7i9R
dV8zcAYLIu5THuVSkuvsR/d64H86UzguLDiTkenDy2meIiREMuEhJQ0Q52X50oVoDOwITNQot0bt
7CBgewO4mqodoO6QuZYmu2HK1ko+ssqruC8pQPhZC1rk2MeEDzbTwPXVs23lFgjFJeE0l2wvCW/y
mFTO8bssMdemWqyYP0HRqVaBnm0y6+ICVCnbTVJzSxkSCyVppHrz2KWvOQZfYYYrEM7AmggOYYNQ
mrZH/uCOhmkxBVh+ua9CJBGxuHfQi1XxA5MAwKb+kszurSKPIESWdY811HxX/O+W2JYSa1aR7Wqt
3LrzzNegx+oLT2UlNJhUjJqxHkjYgQ0i9EuQWfjyDJx6HJ3IqXxnm5o1V8i6MPp9GD9KbKfGZLzq
bF8jTEOOJAiG4S+C+n2zzbrBs8gDDAztPseGZsKOsvBZQPDe+va1qhhSAPBDf9Ry+tnoIAU4pHF6
GxT/SdoRzfV7WLT3zRTuBU+QrnB5d2H9bqjVbRzzrc7J5NTGodSmlWlMl1hJ950gPjUaISPYZnEb
G+ckJoIMDCsnm+sNJPm+DqEbmrL5NNXniHsERQYYKuEI0hfsTW2FMeMSeEkJtmXXPMY+Y4bOba4k
AXoyGNCakfrrBmKrO/lBcaTX2/XOrtId2Kb95IZ4sF353mqO16nu9b/N4X9oDv82A2YM+q9nwE/v
qfyqP79+3tn+9Af/1hWKP7MMNegi/rK0/Smxzlb/zMiX9k/Q5/21Z/yNeYKuyjLZ+pm6ZeFa+rkx
nJPKNaa15IBDuftDW1tT/yeNoc7sV0M26jp4COlOf0YbZD4aVg2vo2czpkODeJxMDvku7z5qLNnL
2JlWkz2tpxCtNwmZY3cIsN6IHAGqElBbm8hsbk1G9ZSF/qc60U2l6FHd77wfb1wQe0NygqjqJWxw
drZpQnxJQKgOd3Vm3foKV7jt7O2sQnBToXL5KiwmJFWwSwvt2CGd5iu47FLoXEl19tN4FyKhNVG0
91a9kj7Hrk3AW6YeUsNdCxGeulBZj71PK2V4oRV7Osldxuxthslsh3Lr1367mYOdEjGhcx32pZGd
67B/NsdgW4/xXRsTWFX43RvxVvDPGJQ5uMDpKZBHgskqV1RhNzemwar7TU1GANjWreBkKwosPzo1
g4iQZ3erISKgux1h+g8bMpnPAPAOhfuCSGoZ+j8cXFG6o66bDND+NctbsGMUN0noGUJlCBjfgTHA
xKYuRW56Ue3uAmZGgzOr2kdPcQtvtpcHNf/k+JCZvHNQvdeutm0iY5X7w0NM0ytobVs8PnVkb9kn
N1l01fGbtRU0Asa+Qms3PtLhSuhnt5pJ+wjhg5zFMEfJrJgNnvygXab9d2xqRzE1BM3Eqx7K3aBH
y3KsD4PW7yLkvIz2vkJH2yaFuIqq+xwKjELjrOYmrISwN1nMdxXUMO69dZwhYjLNTWxl9nvV6vjE
cvae4SSXPiM4BrakdTDjXOY9nkrTYJ+X7UOG+xZa5im9NaENAg1OYaHtO7VfFfyGbanvXVapvhGs
2gaufYM4HSMGvoEMC20heox/imfCGuvrk4G8KgX5PJr+fkh0YAHmPoHMXXb6hRjRB0E1mxMxkigp
NBOkrQN5dWCjGSRfY59BhR4+JlWyQrpwV7BYDIcBEsC4wpd3wpGEyjU9+ZO2apSX2tlTiG8NWH1+
lO1HAjBGu77I5qNqYQpEzTF0GMBSMSp9ywMVrdUKKK7BKlBeejEAxJI7tuL7JAoItzIZD4qly8pU
6fJt0PgnYwTa5Z98JVySvLHCBrLLKF3yEeOKjebNEQcrpgWzo2PSUhyp+p75/1MRurtEmbaMZSik
0MmnyQaL5ONYJDdZd+VSpuGqbttTWciP0PcriotwqVIeAr84qlFGGRYQ2tFtyRPbArX1JF93k+AI
k0ojcutLS3Xcs/WtCn3b29nRwkGRlaj2uEgzcicCgAgZY5QFgT6fGpDWpSoHY12WnU2+xfSaKnzF
+VIM0r9WvLm66m5y3p9hDrYIKrgidgGvIfL0RrjgE2wKf13eRyRhVA5qMtu/axLn6JPpwlnuF/G5
zoK7cSL8HKUkqg3b69gfLyqdmqjISS0xQuOOnnYnRYK4i6SYuE9uoe/cG9kAMRdTtVJ9liDhp/Yh
VYqjHiaPIwqqiaJGG8xFhQah0p8mMukCpz4Q0HGua5jupXVu5k+MaTP7Pv6K8jhoyVbrhpe5PzPG
HBaHY2wMon/UjtGZZDavSsKw1Rf6s7/wAl9avT05WK9jO+KPVusZekgHSLVsHxR2Yha8xapDvema
a36qhV4j04vHvQ7fnOjwFeR6aMP5uqo61jk5jIdhk6d3wECPYE26nKmLr8LeTLBWJh+ZamxyuH4z
QWLgEGBos3TN7E0klIbWyUkOHcsnFZ+JEOoqBVYcaCuzs5dgC5ZGWy9Ydy6qFGsQlV43Stpdwpq4
BDTsn2Hqr40qe3eTK9aRlaWsM2lupEB2S/YiGSaLSGE+MZ41J1441qNb1F44EFjtHwr41HoeHYUe
bwPAfmoLnnx8jbBfNy1hWpWNMhMpG76i8DU3LjrmeSt9LFmj6GnNvIkhk3NmkblBqbimVl1WNN0K
MzYGl8+K2m56VA4DKASVigzxDHZ8W74KeCG2TqQUIcQ6er1DBq1x4HuT0+1rzYNrHIIRXEX+RVRc
xkyg6SN6cqYEPQWsztSg0R+xwixD8zoyUaiM91QHR20xaUjK10JXVjUuq56blPCSu465hBC5B/Bl
4zCvMGYRsto5BbWto2NyBYEc2rPxqFqIkqwbe7iIoD0QVPLmyvBdYSRI18okjdUb0X35JgxRqJRK
/hgGVgupB2LkAOFjJVqzwmHU3qaSujtjzQjXFp1xQapWMKGT6LYQ95g3qEd3qF5hWng90/VlLK1b
qAw3szb5KaNXlDMnxUmW/y0//+/Kzxlq9a/LT9yX7dc/RuT9tQKd/+xv4gOdOAtXZbv/tyXDb+ID
qlLHNH8xV4pfNPa/VaAsK+ZYDQsuO7gyFga/eS9NsMcI/Yjw+KV0/SOrCZ18jn8QH2gwik1aLQre
f6hAEcSDPBa47vQJWY5sIGYmOk44bZ813VNZ1Zcmz17AUpyE3j5VfrnOu3xjdIh9NL06KFZ+Uya2
rnnRPPv47wi1j5dWCJV3GIp9rA13AZM7G7t3PWaXqhno7qBsIAk8ujEwKT05tlX7MjTqRvH1Vauw
CYBzfu3GuXgl1TIrrmlbrNsJzAveHO7pqN4BZjXZV5N6Gqv1owELtYvo6DtpvfglY1mM3t3aHavT
JGmQrawWz1IVKYUG9v5EWNgnI/bHBhwu3uUXa1LcvV6m6Yc267YEZutzE7vwVhB1VY7WLidkXpM+
d/3NCDhBDu9kRD07fvpAeAPFC7GChI4R1Rkl1VoJKKcmhXpKZIjmM5PUI1NS9NoqFiapNe/s3Jku
jioxXyOzM925GtNscCL0AcEhdBPRbxu14e6dzlPRqyuRBxemAOBnsdH3pmKiAE/htJZS29q5cqYY
OJhWZlHBKNOuS5vHxha3BOW9XzQXXA6xZ9jJZ2U5W7B+xbLXs/WgV5zdfIIvg9TSA8wFAx7oiMgz
DJn4RTkC0GlCtBYNKCvsBmRsFH11NUcXtsiz7QANCFz10fan56ynAAKiI8gkUxJmRJn2CP/5oUtQ
r/uypObDhHAfJ+Gwkn0hH1hJldvSsVNcln6yKoYx2U0QAVgQUREPA7R65B9yqSoxY/WAUfkY1O0D
4m65atOUZCpGhaixFpPLtmkwLdzDpDPq1Bbw7pOEObgDHqPgo3aq9qsbnLdwQrOu5fa1+D/sncdy
G0m2hl9FMetbivJmMRMx8AAdKNrWpgI0KovyBlVvc5d3OTGP0C92v6SRSJAiuweKaC4Gi45okkJW
ZqU5ec5vMu2ySzqETTKCE9PoZyrSHIQwIsdpd/XIA10y0EgdJokZL4qNRZbH9L5WrAIoKRanWAbx
JIbJiafhUan2k0Czrlw1p/Qf7GFIc9W3+kgCe0JkfdKFKOKavT9JQKcA0tUHnmbdmgK4AujwtHKL
SVS43wKBbak38InXnrrqAiRdJRmBfTM6kolkQoAxnsYPAwFFTxJsQ1DcKRJPoGgKXhLAmqRaX7oC
aWOlm4JgsbXGvUcsL/A4MmUHAKOE8bLpfIkElzSzioGWk/nN3DA9UAWwB8sCfFay04qSONhWwD9S
b532eIqNAwfWrgVCqFSRP6mdYh8JjwvXTOZeCZhoI2BFSouqli6gRqytZqIWZjcimkUlMMVMzdSR
zqkFSkkFruRKgUQw1O8jYbH0O+TTG6BNvsA4FWkIM7i9lBBuIQ5v3HHiuxh11SliOflmaGTopWet
emoTFpHt0yEH2b00DFzPRZKs9vYJvE5twS0pBMtEDuCbbNyYCWGV6q0JK6VO1t+o6KnjVFlnwkwl
PmhV6bLsAjTQ7bZZ+EqnjFAH10gxS+G+HJBMc0pVmXDyHsbMGV2Fk742KM0FXg+MUyn8aeLX3URD
6XmQtPaXQPWA7tZNObQIQ+Ff7hdq/VUwO7EkSb9yMcLjZaPNmLOzTS2RypXR4k4cCgkp5J00OpAk
iiCRpuNFkyLfvJaLEYCiay11RhqmQQjaQw7FnMSTIHkUnTFry/yssvVzbOQqqja2sGFAkQr9w6Vj
x8ggl8Aa7XW2QiuZSkiETSSZ66SahjpIIwXrdF8HQ5ZNKRBCoTeRxVMXQa1dxLIFRKW/wGuUK6W6
Pqlq5QzY0DK1wqMo9CaxgCgDykXoGlr6GAmhOYT/hZ0556kkQf/2KyiiEi7RcoSEH/HtOPXNffye
FwqqxiQnurPAqZyJqWXXDWuiD93DWncOQsNa9aG8bNr6qwo1brK20q+S3n7pvA3a+KEcDvnGSzsk
JV/2xkkolWf/jYL+YBSE7OXPo6DZCp/ggxWGOq+k4Uz+6Y8gSEF/QrOhJhFl3FEWf0gPk0cj+SU7
BomILdcxhZ+gSoELhYzPw/MgCNFT9CpkBZqk5ih/JggCIPIiCAJ5CavDcFQDJIhKwu95Gi4o5MKu
S/Bsmj3uhHmKsXZA0Zt2e5gH8macolvJ3na6zupJIaD3fdLOo6C+DgQovxGst8ys8Un0v8U+ylFS
UVx4QX+rSBxRoRVfUdU4arJ44QrQvyFJBxUsgNCkCKcrwZ6tNDgfBRgkfE106di0NPD5CtsD1gRn
ftLPSSMsIgW62No7yKEekOHY0wQVoTfILEFoxtGxAgLl4Egvb+KpwqmxRjhE8cxFHvRTKzImIA1P
sPTYixoDqGkxbyj21wGcgJDzjsqAMfOJK5ra6WCLQBDpI4H0cL3zVEXx0Q9sBBiyiZvpSyvb7NWJ
smc1GckWZ3NGBZ3NyJCDQe6UVINC+WvSRCS5bISuMBxqNpt9kws8xjvasSKTojMy9dKAM0+5B1GE
aFOx/ybUEfXWh72f2iema8yBjknj1nbPaxfVRrkz0NjqW3eJxA6akFSzU/IWIwV22LRyhKuNDBZB
j5H36Cy5HK7L7sqwsLQHOXZWGbJOlRJXpUJREwRKEbuivrAIQhKFegzQO7CaGfDEWz0JZn1sUjlm
r6zK8KILARs4bfJNXVuHFBLWQ7ezsnmS2lyLPSkFvu96MwrucBVqtD4lykOHhSwdtK0+r3JyLb5q
SRTt1glkcwWHCCcGR6kA+nASRKOweFf08ihQZUGWtQ4AzKbYrkqLdWF7o0jrjns/P3XJKhV9daiX
iN8yH6BCxmcSNX+OXnOv8JRjOHf7blpc+Yh5DYoNTmEt+mO8UVSdqhKloK6fOBtpg4Qd6JAil/G9
U/cKl+uk6eJO4Fedg6sz6lmJFTeoTPennH17oc1ksLRu7rSbcGZURThdt/DrooRX1ZXuTRB3CNR1
X4qubvftXjFGuS6ddFmj7NVymY8Ts8nHhlJC1gvGkofRxbquoMn5PvXmYmbb1BWF1oejXSiBN0rU
8rzZABZxE8QZqtpCKAVWgaO54/VmM4kB+Q5lzJEp0uI/p2/sI3QALiKiE5D7e7pnj/F+mdauPEOk
5ABq4NUGi9XQU48tqzttN8a3XE+P1HWzkMv6wETZE2BHhGpgcuRj2F2b8VJNkU42DFiKVPLKZA75
f1KHyK5JythXUkS1JFKJzrgPopmEf5FHCjRrUWByffJuQrYuQbLDP7SbBpRoswicluJVP5OISOJ1
uoTzeAtBdkaQx9Jsx66rH9Tk5xK9PSUeHSVFPtQc4xJJzUPXQEpXRdyl4tisMKw2NtYXZH7nXtjt
5WU778yMhF41lKoI1ExxW8sIhyrVfimXNwhSIHW93kulFD+wcIq06bAK1Nsg9W6xcD2W18mFRpHb
TIW7jYoIb7K0XDLoQXas9O0w7POjulIWFUizTHiCpeVcd+o9mXxR4LgzzOUmkdPCWezmGYSgDmlt
St7mCbn9TMMDh9AFQMa5WyVfwbBgUHF3UTC5Mki2cmaKOwQR5hJhfIi5XC8Scc/wuXB0nWJSUSSk
39hwX+7uJbW4osBviffBSCeXrbjANNxkQnGlybjbGNxxKgsbiCKRTrldHKuBvN8W1kHpqqdyiV+V
7dTZFMTq0oncK1cusYgz6lsds7BhEIAIy8tk2XPZwmVGGVUA0dGMG2tcx9rO5F6WFpQtUMRErvcI
yWVmDpe4JncBt0f5ChHAHAQENz0Vt9xh4/sXTeDAwgOIXTpHBbwjHf7RRoEQalkX7BMjCNdfU3hK
+Hhgw+acW5vykJI1YD9BaeLOemULklPtJ+etoD0FFhcqHyZUDiOq1QziQShSPkWLEM5UaHdTqYBE
1YbyNEz7mdaa50iJfWXlTTnMACvBv8J67KCGj+Wm0klmIzFKrRl1nXVxU92xt9Sg/hYIQlcpqF0g
PYgIjZkNeVs4eWnwwHpk7LiEws6WtdNeUMUUQRqrAAkP+0qIyrloHfuCXOYImpmvbzBNFNQzG+D3
AEISN2lBTHsSfizvOROfknq9TANAIn//2wshKVU3Zd2AlSE0ECgtPz/H0wguelw1AHxzK6KmZpzo
GRE12ObLNMyOHWijI0gdN2+3qgiCxnMCh25RKiSLotpg+hURXlyvvgQwh/7+N+V/HApeuODAdNKn
1Rwfv0kwXc/VkTyz5m+3pIp64FstbUu+515V+jEtNf5IwrBj1s9syFJDBL3H3aSkvj8YIqK3h2LA
rDpcj7Jpz2X94u2nIO566yG2oyX0lDdq4qs1LlDeddVLp41mH73dxIu6KFxWwkSZjJSFAJm59SJ1
9Ooa3TawZUCCKEswriGjkmyO327l7sW8GM4fzVjQc5++OD+yCq/M8EJJ9oMSDNUgWwLw60f6yAsG
zVgeoTKJEcOVtKxn783VV2LOp118gQnW6ZKTIDCfoMs5HLQjVNOjydsdfGcYLZH8ezIxoRVxfy0Z
xk2C06hfjEB0DEK48m8388qye9oVQb1+2kyV6BQZMrpSIrgxc8bxQFv4s/U7c+JlpvLZnLC3auVZ
0pQFAWqN2OCgORlb3SB7x6T7teGykcLD0IRqvGFuTYcOuY8g6egHglKinFs1xTAo3lk96mu7xdNW
xPJ68lICHKzM0nPAu63HEI5votlVdYTc89Tczy/tIxwRDxfhTB3Is2TqvLNBvjaGT9ve2j9gdTVJ
r1Kp83oUVK4PHW8iqQd/fjY8acPamg1JUiheG9kIwGDZSwH5iz4gqDpq3xlHRbyN7cX7tJ2t+WBq
TdlUFn2pRvJQ2W/IM857Gsvn8mkxbGdeNditY1urKQgMuZNcGjQ2eIv5t510klOxr9OVBIkmbvR3
2ntnOlpbL0v2yo1fmUxHpVqgjTdMzMtcj96ZEa82YgorcJ2zE8OL57PRrVWtAJrMTpvthf2XDEU0
Y/n2uCmvHRicx9/b2Bo40NxFiqaFMNmxBuaU23Mcn61hrQ1dbZgEw/q0OnN+i96ZIO+1unWGrPU4
iCqdVjFEG/RURTegR97u2avn8dOebb0iOzZCKZfQq1GnzcjnyjQH7XdkwFMeoqD726Ac+efDZJyf
lKftTfElmoTTt5/g7U6iLvL89cGGytd+zQPU9RcLuWhdrd7p46vRzY8+avLWrliEbJRxzjiq3DIr
RMvkbqwpwTLOvmVqjeEkkZ1aLXTgAm/3zXptgX+fNpq8NTUV1W7DTmyUsrVX+YfAWUP/GAV69Z3j
6535Sb3t+SAiIlH3YcUgwq90BqhJFKf6ECOTsTQk1z9ycCzB9entzr267myyTqqKvJchb+2Scs2Q
RhYyWUk99WyFNO1ttL7crY2tHTIlYO01mzbQmKMegkLSTWa+s7hffUl4AQGxQ80EINvzsfOpP2fm
BhEiG1cBH2xG7C8roAv4K6+T+dv9eXWyP2lLPMuTk7NQUZfq0PEml7A0A7QIWvN+y/2vdt372nUs
659neoV23SItf/8/oZdzdJ2uXkn4CnGbH7hLTcct7kdt+ynl3rRNE1E7y9YFvZ4t87HqbX8W/y/g
mI4trlOswx9Vb1SASQQT9KOXgYfwn0n4mnfB9bPYQVPR3bGENI+tAQ7dWhlJWysId+rNWG+LkRwH
43SDCIeH9GZEFgm8opOr0NWQ/zDKQ53EThilE13PBe5ppEATaloV9Q0ILBhsmiR6uK5OM8saGeGZ
jmqskQ2FmcoGpdBijRaUC9+oRwPvNxsDTxPZUIvvcKsTq/ytroqRj9ln5MEaj5Y2WuVdDTgthcIA
vejMT69yrEJTLEMzb+WGsCMoQ9uWO+RZQT8jRJaic6Em6t4a61GjVqdG23CshgDd0FXxMCnt+u50
48kT025moa6C5ARkys2m1K+w64Z1hrKZYswUDGl0imoQZxQSWIl+XlQaIDQYe0jHJ7ioV/3JGgdV
bDAGXpQde821jo5y2YBFxWtVToSxA7YeUNMVakACoN7lcKrwaJULcyplzdSFvGABg3QhnTjNNPK7
KRr5SMSYIw0wTSV55yhBj3J8ZjQ5mmCg0SnIvZf5kV8srIgUWr0+VbVpBjGx7EGho1lmh4doxw4x
dED9CMsLtIVK+FugyEiyUsNWy7Fe4mejR6eK3U408ucFPhO5exmW2l5XVQPSBGCyIEuqvDU9ahcu
MmoWcmowSk/64KzFYLdqUDvWDhQUFXzYmmm0OdaQR21t2BuU6jTgAio2REYRT+yUFKq/MsknacVK
U0/s3EHa+Lryi4kD6VrZmCcRSU4tGrXNinQQBEfQDfqiS7xRvIYHsSFkwStY4p5fgAxb66T1k2yI
7+hMkk9yEvPUW4+V/DLzpT0JTGvWhCNqlDg7JQewQ3iUGrE2eULJeNx1Dpqk2VyCQ91kwyy3YNec
oU56EDh7MGIWslnvtxYWp4WoTSDYExwDz1sqLbkErGQchO3SACCqiT5cEA29CM/7Mp4rOVAIuZ96
hj7o8bNCsw9yD7YhwWnjO1NLd+ahie6o28BRKKFlI5cKE75V99X6KsIWFYwH/rHQfYKZooK4qOcS
FhpWpJzmKPG1gbG0wXw1qPPVvTXMZHXV2PV+VLn7vR8CR7WGioNrBPoOplZMe+tcEaRORIr2Jaue
AqLAxslZxIDvwrIYVz0cW1yQsRFBZwY85A2qHAOcVKedz+h33gT45ISMBMjcHIXFxlifg5o5Cuwq
GJcoqfYoqjqWPVW1zY0klFZRXK1QXpVQYA1QYu1RZIU8cGmi0GpG5lEnJFtdDbmr9ZHZpiPZaa4b
ZF3X0bmLyKsL4CZG9LXAczyrcMgxc+r+SXthC41YhZroBtFY5CaPVERke8RkjV5BgtEdp4jMOmWL
kTWuA0Gw2FTVfhzaeBrkoNm+CHBuiFSth13GwDUMeEJCx1bL2gCwtrkXC4lboXVbezjVVXikuTYy
NpUz7syICkWJOzgMYgeh3B7BXNfDraDzxnptjtsiBFYbJnsCZijFOtIVV9kaS5YamzjdGacNqum4
o3kANnMEk2o85zLzwsR+IK9NIIak+dPjLgiP0Q8dRK5LP+HMlcAYN98S9P5iYIu8xJlaYIalCyhj
TPY/maegGnTKIpsSA5My9dA/sUBUY9ku58XSLJILRYESVGXp2IGdCK0xg3+YnqxbbdihyO1lDW5S
OJ9p6nytUbdhXdgMcyGV4IwQaNJnuYul08adhk4Jq1qb6k41dhwsOXR7WXvOAZbtQ/BEw8b1kf6C
nGkp3mEo29PI6PbtQMHivDnGVRdcImAgzC0yjMKcLjhwnMOQ4l6sAHJU4wWWK6O0Bmqqyc0wlQz4
cy3Qph5wI7AepeIioY3XbjXvA1y7gEfnwXmPG5+vTNu23I8L0ozqWZBdZflFgMwkOI+pqe6n6lVT
r1Ba38O6DvcMtn6YaxGgTD1DxajFFCJC56Uelh2JeYSes1gfi2FGgRyZLlyce7ZFZaxpOp5NaAtv
kBaFJaslWBga8rwrNvu5CmcxCjYHUl5d+Eg8WqnyhfIbygpARdyUDSOV2gNufMONjLiEuRkmhbGo
NGtRq8ahh4CpipuYBnirnVswtdy2Y57gIbZBpaEJRkX+Rc+VEwhUeZ8PZcdCckmoJxKPx1Q5ueTb
LBzQr66sTtUOMxhv0CoXam2MetO9zPtvUuoepuv9DPoEnmKcdBCtNC5k5jczVJeS6ozJLQ+5Kx1U
kjHnkohz5W+JVewZuKLhWEJyHX13JZ+q5uWmk/GpB9dkqRN8g5YIemQ4rSDS0XkLiQoAZdu1QzCK
s5jlbqa9iaAbB69mhMemU40ESwJ32YtWx3Ilw+fGMudJ1Q83+EiaNkcqlS4rDhYlqAjLhdO8hrqP
DWFeTLIgW/TltdWAr4/hJMY1e3qlDtqyGOopuHIlvpY6c6H2ISrX1mHog+Gw4CKogTZbU3BACX2i
1s6evAEXp87MiIxP6A6Rf58iuo83JWTs3pzbfQxHvbmImrOwgR1YKeDCQFy19XRdkYhX19PaOpHr
L42tIvyXoSlKVVptBm2ezdISh8kCv/mQKZ3nKjYLlPX0eGjjVoTa0YYyuc1rwLuh85cO5tOlVFFI
YF8uzhBfmGkKGiFQMlWtWvbIH+hNc5pS2MhiZc+VWLXYqFXyeqKZ+ADCSAUsPa4aa2jZl3GuzbEz
wLQaxkEO+Q/PK5firROPCm8WtN5eAFixLMDO6XtZmS4SFSUcgGFhoxznmXwamObCL5AcraNJ77l7
khsNW2rBMoY7lE4GSb6eZhjwaNFNvWEzQdugVa9bKApSUJ54EexARTl2VWiFeV9J95ffP3UT+Wvl
OR8edbSqVmO0OKruuL4tui+3ZR1X3wWuxG/vqjGnuAT8J3/0qJz1+hd9ur370nfAKlwnXpETuXus
u2d+61viFU9d39xSqHE+k2BGP1OkyeM08R5+LkEV03QZOqowv+aO9GRgftb1t3t1P4Zv/81bz3w/
KPMbntm810vjiZ9d3v6DvquyJlRSDORQxOf5EKBxiqYqDjFUY+4+XPP/kpG4TuukErPQC9Lk6SXU
vH+ie6/m75Pp5evf+oJnr5/jBEqfQVrh2etHcF1WbQGOxq2AD6mav6TvPzWJJ3cLeorH3nkOcJAh
kCckccTnxTgAtcKJAA2buw/pmY82Dkzh3cfB/ozCr+IIwaDH9/10PrAW0PABFo6h0t3nfvF9vF3B
Ihm824ywoc+aJgZ2D6t+e0Yonx/wfCSexefDzYhHQgYPvutIWDhhgU/c2hyYDNCEcVZgytx9/qqN
8aebw8MQiNr2rkOgG6AbAO3e95Rt8OmysOTPlqaSvLuzmGBh3Df48ZaFKOvuNhIchkQJDsfB/Qaw
tSyYE6QvyemTqbz7fNRlYZH23G0k2CpJ2Sp3af9nk0H5zBapWQo1xbvPR50Mxs47g/UZFLJhWs7D
y96aDASPpLJVC1LF/Uh8uMmA5x+q9SCzdfTpeEhVCOTuOi04H9HHFRiNrWnBz4X7zI8DhZY+3h4h
QAu7DYHzGUodkHd968BgPoBzJ7SwH+bLR71TCMzVrkMgoFv69yvF9sqQPxuqqbA6Hu4c9wHsB5oM
YmUgAGLhSEmpCmyEIA7sNiZsmI7GBIC5efdhkLcWiE2Ry8Fb8/sh+7EWiLhrvzTX+NP3TcbBVNDn
I8p+bRzEfRPuh60bD0fsh9s1HyPLX7BXcn5aQof0/o1vbZkmRVHEyREIeIixP+xJunNYZX822C5k
lFq/z/1na4P9QtCAwKLcz5kPd+/iHo4p2i+4dSERqwrV2Z/NCMfSdAP7kg86Do9r437RvpuS2bq6
PEvJqCqhNmfEqyPBlQPENQq96kfdHrAG2PnAUC2ykgKXt7UYNE2Vido++B3D/AWRlI2mBtmYHzHj
s5FQPpu62BYeR+LDbQuPy+EXBA8kIVRkGrYmA6clWUvALAj93n/uZt0HiqSIGgxF0DF2i56cz+Qe
STEoL0NJnChlQ0O07e7z4VK0D3NA5JZ3HQKWApkHcUl7tgzkzxw+qio/nhofdRkYO28IdzG0aXCN
/P6yn46ESL8QX0PjfYihP+zhsPP5yEhQr+JaYv3sfEQkhivMh40Zf0ECypZNShbq9o6gfFZVy3QU
SiN3nw93uXzcEXa+QJCBNmxdOAm+2BEInDSL9PT97Lhv6QOdCgwBvLlfkG+icsupiJ3ij1vz0x2B
OJHblXBzeEhdf9j1sPPdQaSdRDISMb7HSODZSAibDPSmgNF+3zs/Vn7hMVj6BTuDw+bIhHj9Xs2c
0BWOiO+lrY+6QbwQIvsPci1cSsnE43N299nKOXFeAsVGlgOd7rvPn1gdf2Az+Q4VgTMe39yBRILb
8jUsyc/+4BEo8fL3DyAJgYSg/v/s7wRk5L7pHxCSfzy7ad6lnZ/88jENfdfMwz9/6N/Llp+19dip
xx/OgttiVVz73d0vuoenPFytQZmApP9jvjY/B758DyDfaefTH3S43bGlJbAgdGCW3NtXzxAZjzH/
jzH++zYN4Q91ZRTgRxvQxOHqGtTHKt5q5b7mv2sr+yushtarZKsPDxmdXb99VK+K6vb5gz+ANnb9
6veksHd8vWLCpp+wmoPOnj7twGMAQzy/axfu6CX16hmg5/HrOQh+ydf/EfbK7kP1Cceesvr931fP
Z+ljZ4j4d+7MH3W/3LkzLIbf//fxgbfQZrv2YnZbiLVWfjoIitVPBosTeddmlmzETfBsST++Ck7B
3b/95rZgP7otH7/r6ShxI9m1gT8gM7rjW75v4W7SBo/P+6QTInv3CzpR3v7+r7T4dIjg1LPN++Fd
mL9gjR+scIlbfTotgiS4Wd18OnlYJo/P/7RTBDi7dorT4vzWe21iCZmyX/Dt/4yrlVdw4L3aBle5
Xdt4X7xtx6k1LrNVEBMVPD7r01fwC1bfOP50chtcvXYmCVLhruMzjplP5adl8Pu/XnsFAly3axOj
Vbi6+v3frx17AoCw69cPVmlRX782PgL4s+u3/7OvXx2XX7C4HmPkx4d8mDiPuYJdn3ywKrCRSVaf
lkXaBMn1s7DsVTTMri3Ok5vb7Jb/JKznnzb7AmrwdrOv3U2+Y2le3lgeQeev/bPntzHxF9fx7ar4
x/8DAAD//w==</cx:binary>
              </cx:geoCache>
            </cx:geography>
          </cx:layoutPr>
          <cx:valueColors>
            <cx:minColor>
              <a:schemeClr val="accent4">
                <a:lumMod val="40000"/>
                <a:lumOff val="60000"/>
              </a:schemeClr>
            </cx:minColor>
            <cx:midColor>
              <a:srgbClr val="0070C0"/>
            </cx:midColor>
            <cx:maxColor>
              <a:schemeClr val="accent4">
                <a:lumMod val="75000"/>
              </a:schemeClr>
            </cx:maxColor>
          </cx:valueColors>
          <cx:valueColorPositions count="3"/>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iagrams/_rels/data1.xml.rels><?xml version="1.0" encoding="UTF-8" standalone="yes"?>
<Relationships xmlns="http://schemas.openxmlformats.org/package/2006/relationships"><Relationship Id="rId8" Type="http://schemas.openxmlformats.org/officeDocument/2006/relationships/image" Target="../media/image22.sv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svg"/><Relationship Id="rId1" Type="http://schemas.openxmlformats.org/officeDocument/2006/relationships/image" Target="../media/image15.png"/><Relationship Id="rId6" Type="http://schemas.openxmlformats.org/officeDocument/2006/relationships/image" Target="../media/image20.svg"/><Relationship Id="rId5" Type="http://schemas.openxmlformats.org/officeDocument/2006/relationships/image" Target="../media/image19.png"/><Relationship Id="rId10" Type="http://schemas.openxmlformats.org/officeDocument/2006/relationships/image" Target="../media/image24.svg"/><Relationship Id="rId4" Type="http://schemas.openxmlformats.org/officeDocument/2006/relationships/image" Target="../media/image18.svg"/><Relationship Id="rId9" Type="http://schemas.openxmlformats.org/officeDocument/2006/relationships/image" Target="../media/image23.png"/></Relationships>
</file>

<file path=xl/diagrams/_rels/drawing1.xml.rels><?xml version="1.0" encoding="UTF-8" standalone="yes"?>
<Relationships xmlns="http://schemas.openxmlformats.org/package/2006/relationships"><Relationship Id="rId8" Type="http://schemas.openxmlformats.org/officeDocument/2006/relationships/image" Target="../media/image22.sv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svg"/><Relationship Id="rId1" Type="http://schemas.openxmlformats.org/officeDocument/2006/relationships/image" Target="../media/image15.png"/><Relationship Id="rId6" Type="http://schemas.openxmlformats.org/officeDocument/2006/relationships/image" Target="../media/image20.svg"/><Relationship Id="rId5" Type="http://schemas.openxmlformats.org/officeDocument/2006/relationships/image" Target="../media/image19.png"/><Relationship Id="rId10" Type="http://schemas.openxmlformats.org/officeDocument/2006/relationships/image" Target="../media/image24.svg"/><Relationship Id="rId4" Type="http://schemas.openxmlformats.org/officeDocument/2006/relationships/image" Target="../media/image18.svg"/><Relationship Id="rId9" Type="http://schemas.openxmlformats.org/officeDocument/2006/relationships/image" Target="../media/image2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DCE70B8-B5B9-49DA-BE5A-1EB80D4B1521}" type="doc">
      <dgm:prSet loTypeId="urn:microsoft.com/office/officeart/2008/layout/BendingPictureCaption" loCatId="picture" qsTypeId="urn:microsoft.com/office/officeart/2005/8/quickstyle/simple1" qsCatId="simple" csTypeId="urn:microsoft.com/office/officeart/2005/8/colors/accent1_2" csCatId="accent1" phldr="1"/>
      <dgm:spPr/>
      <dgm:t>
        <a:bodyPr/>
        <a:lstStyle/>
        <a:p>
          <a:endParaRPr lang="es-DO"/>
        </a:p>
      </dgm:t>
    </dgm:pt>
    <dgm:pt modelId="{40598E7C-6226-459D-AE7A-BB422EF3E575}">
      <dgm:prSet phldrT="[Texto]">
        <dgm:style>
          <a:lnRef idx="0">
            <a:schemeClr val="accent4"/>
          </a:lnRef>
          <a:fillRef idx="3">
            <a:schemeClr val="accent4"/>
          </a:fillRef>
          <a:effectRef idx="3">
            <a:schemeClr val="accent4"/>
          </a:effectRef>
          <a:fontRef idx="minor">
            <a:schemeClr val="lt1"/>
          </a:fontRef>
        </dgm:style>
      </dgm:prSet>
      <dgm:spPr/>
      <dgm:t>
        <a:bodyPr/>
        <a:lstStyle/>
        <a:p>
          <a:r>
            <a:rPr lang="es-DO" b="1">
              <a:latin typeface="Avenir Next LT Pro" panose="020B0504020202020204" pitchFamily="34" charset="0"/>
            </a:rPr>
            <a:t>SERVICIOS SOCIALES               50.6%                 </a:t>
          </a:r>
        </a:p>
      </dgm:t>
    </dgm:pt>
    <dgm:pt modelId="{55F00991-5148-4F07-BDDA-23FEC1E49887}" type="parTrans" cxnId="{9C1768DE-016E-4AB9-97CE-E035D9EA9668}">
      <dgm:prSet/>
      <dgm:spPr/>
      <dgm:t>
        <a:bodyPr/>
        <a:lstStyle/>
        <a:p>
          <a:endParaRPr lang="es-DO" b="1">
            <a:latin typeface="Avenir Next LT Pro" panose="020B0504020202020204" pitchFamily="34" charset="0"/>
          </a:endParaRPr>
        </a:p>
      </dgm:t>
    </dgm:pt>
    <dgm:pt modelId="{A376036A-0E48-468A-BB01-DA2FA1440782}" type="sibTrans" cxnId="{9C1768DE-016E-4AB9-97CE-E035D9EA9668}">
      <dgm:prSet/>
      <dgm:spPr/>
      <dgm:t>
        <a:bodyPr/>
        <a:lstStyle/>
        <a:p>
          <a:endParaRPr lang="es-DO" b="1">
            <a:latin typeface="Avenir Next LT Pro" panose="020B0504020202020204" pitchFamily="34" charset="0"/>
          </a:endParaRPr>
        </a:p>
      </dgm:t>
    </dgm:pt>
    <dgm:pt modelId="{C9B07123-2C14-4ECF-8AE6-90FBFB41B3C7}">
      <dgm:prSet phldrT="[Texto]">
        <dgm:style>
          <a:lnRef idx="0">
            <a:schemeClr val="accent4"/>
          </a:lnRef>
          <a:fillRef idx="3">
            <a:schemeClr val="accent4"/>
          </a:fillRef>
          <a:effectRef idx="3">
            <a:schemeClr val="accent4"/>
          </a:effectRef>
          <a:fontRef idx="minor">
            <a:schemeClr val="lt1"/>
          </a:fontRef>
        </dgm:style>
      </dgm:prSet>
      <dgm:spPr/>
      <dgm:t>
        <a:bodyPr/>
        <a:lstStyle/>
        <a:p>
          <a:r>
            <a:rPr lang="es-DO" b="1">
              <a:latin typeface="Avenir Next LT Pro" panose="020B0504020202020204" pitchFamily="34" charset="0"/>
            </a:rPr>
            <a:t>SERVICIOS ECONÓMICOS              21.9%</a:t>
          </a:r>
        </a:p>
      </dgm:t>
    </dgm:pt>
    <dgm:pt modelId="{D7A88CC7-6AAB-4676-9491-9631F6F503EE}" type="parTrans" cxnId="{77E4D971-0966-4DDC-8003-262C9738C988}">
      <dgm:prSet/>
      <dgm:spPr/>
      <dgm:t>
        <a:bodyPr/>
        <a:lstStyle/>
        <a:p>
          <a:endParaRPr lang="es-DO" b="1">
            <a:latin typeface="Avenir Next LT Pro" panose="020B0504020202020204" pitchFamily="34" charset="0"/>
          </a:endParaRPr>
        </a:p>
      </dgm:t>
    </dgm:pt>
    <dgm:pt modelId="{72A04AAA-E739-4811-A964-C0285A3B467D}" type="sibTrans" cxnId="{77E4D971-0966-4DDC-8003-262C9738C988}">
      <dgm:prSet/>
      <dgm:spPr/>
      <dgm:t>
        <a:bodyPr/>
        <a:lstStyle/>
        <a:p>
          <a:endParaRPr lang="es-DO" b="1">
            <a:latin typeface="Avenir Next LT Pro" panose="020B0504020202020204" pitchFamily="34" charset="0"/>
          </a:endParaRPr>
        </a:p>
      </dgm:t>
    </dgm:pt>
    <dgm:pt modelId="{E576D6AB-0D98-45A6-9871-09864DCDC833}">
      <dgm:prSet phldrT="[Texto]">
        <dgm:style>
          <a:lnRef idx="0">
            <a:schemeClr val="accent4"/>
          </a:lnRef>
          <a:fillRef idx="3">
            <a:schemeClr val="accent4"/>
          </a:fillRef>
          <a:effectRef idx="3">
            <a:schemeClr val="accent4"/>
          </a:effectRef>
          <a:fontRef idx="minor">
            <a:schemeClr val="lt1"/>
          </a:fontRef>
        </dgm:style>
      </dgm:prSet>
      <dgm:spPr/>
      <dgm:t>
        <a:bodyPr/>
        <a:lstStyle/>
        <a:p>
          <a:r>
            <a:rPr lang="es-DO" b="1">
              <a:latin typeface="Avenir Next LT Pro" panose="020B0504020202020204" pitchFamily="34" charset="0"/>
            </a:rPr>
            <a:t>SERVICIOS GENERALES          18.8%</a:t>
          </a:r>
        </a:p>
      </dgm:t>
    </dgm:pt>
    <dgm:pt modelId="{BCB0D2D5-295C-4856-8DCC-C890E13ED5F4}" type="parTrans" cxnId="{28CD0979-3BC3-420E-A2B0-EE641CD2C01F}">
      <dgm:prSet/>
      <dgm:spPr/>
      <dgm:t>
        <a:bodyPr/>
        <a:lstStyle/>
        <a:p>
          <a:endParaRPr lang="es-DO" b="1">
            <a:latin typeface="Avenir Next LT Pro" panose="020B0504020202020204" pitchFamily="34" charset="0"/>
          </a:endParaRPr>
        </a:p>
      </dgm:t>
    </dgm:pt>
    <dgm:pt modelId="{7D9195B2-3B92-49A0-8E53-1803B1137A80}" type="sibTrans" cxnId="{28CD0979-3BC3-420E-A2B0-EE641CD2C01F}">
      <dgm:prSet/>
      <dgm:spPr/>
      <dgm:t>
        <a:bodyPr/>
        <a:lstStyle/>
        <a:p>
          <a:endParaRPr lang="es-DO" b="1">
            <a:latin typeface="Avenir Next LT Pro" panose="020B0504020202020204" pitchFamily="34" charset="0"/>
          </a:endParaRPr>
        </a:p>
      </dgm:t>
    </dgm:pt>
    <dgm:pt modelId="{BE205848-E1CB-465C-9A18-9349E7B4C85D}">
      <dgm:prSet phldrT="[Texto]">
        <dgm:style>
          <a:lnRef idx="0">
            <a:schemeClr val="accent4"/>
          </a:lnRef>
          <a:fillRef idx="3">
            <a:schemeClr val="accent4"/>
          </a:fillRef>
          <a:effectRef idx="3">
            <a:schemeClr val="accent4"/>
          </a:effectRef>
          <a:fontRef idx="minor">
            <a:schemeClr val="lt1"/>
          </a:fontRef>
        </dgm:style>
      </dgm:prSet>
      <dgm:spPr/>
      <dgm:t>
        <a:bodyPr/>
        <a:lstStyle/>
        <a:p>
          <a:r>
            <a:rPr lang="es-DO" b="1">
              <a:latin typeface="Avenir Next LT Pro" panose="020B0504020202020204" pitchFamily="34" charset="0"/>
            </a:rPr>
            <a:t>INTERESES DE LA DEUDA PÚBLICA                                          7.4%</a:t>
          </a:r>
        </a:p>
      </dgm:t>
    </dgm:pt>
    <dgm:pt modelId="{1563CB57-7446-43FE-8F67-A48CF7A9970E}" type="parTrans" cxnId="{8C095E7C-D9BA-4383-9B69-7F185FB24066}">
      <dgm:prSet/>
      <dgm:spPr/>
      <dgm:t>
        <a:bodyPr/>
        <a:lstStyle/>
        <a:p>
          <a:endParaRPr lang="es-DO" b="1">
            <a:latin typeface="Avenir Next LT Pro" panose="020B0504020202020204" pitchFamily="34" charset="0"/>
          </a:endParaRPr>
        </a:p>
      </dgm:t>
    </dgm:pt>
    <dgm:pt modelId="{4D60FDA0-9441-4BF1-A770-A7940898E4FE}" type="sibTrans" cxnId="{8C095E7C-D9BA-4383-9B69-7F185FB24066}">
      <dgm:prSet/>
      <dgm:spPr/>
      <dgm:t>
        <a:bodyPr/>
        <a:lstStyle/>
        <a:p>
          <a:endParaRPr lang="es-DO" b="1">
            <a:latin typeface="Avenir Next LT Pro" panose="020B0504020202020204" pitchFamily="34" charset="0"/>
          </a:endParaRPr>
        </a:p>
      </dgm:t>
    </dgm:pt>
    <dgm:pt modelId="{59075467-F292-4A49-8FBD-FAC7E0DEE293}">
      <dgm:prSet phldrT="[Texto]">
        <dgm:style>
          <a:lnRef idx="0">
            <a:schemeClr val="accent4"/>
          </a:lnRef>
          <a:fillRef idx="3">
            <a:schemeClr val="accent4"/>
          </a:fillRef>
          <a:effectRef idx="3">
            <a:schemeClr val="accent4"/>
          </a:effectRef>
          <a:fontRef idx="minor">
            <a:schemeClr val="lt1"/>
          </a:fontRef>
        </dgm:style>
      </dgm:prSet>
      <dgm:spPr/>
      <dgm:t>
        <a:bodyPr/>
        <a:lstStyle/>
        <a:p>
          <a:r>
            <a:rPr lang="es-DO" b="1">
              <a:latin typeface="Avenir Next LT Pro" panose="020B0504020202020204" pitchFamily="34" charset="0"/>
            </a:rPr>
            <a:t>PROTECCIÓN DEL MEDIO AMBIENTE                                               1.2%</a:t>
          </a:r>
        </a:p>
      </dgm:t>
    </dgm:pt>
    <dgm:pt modelId="{1688130B-E59A-419D-BBBB-AB4CD3ECAA1E}" type="parTrans" cxnId="{16B77623-A2A5-4394-B74E-238C92B38545}">
      <dgm:prSet/>
      <dgm:spPr/>
      <dgm:t>
        <a:bodyPr/>
        <a:lstStyle/>
        <a:p>
          <a:endParaRPr lang="es-DO" b="1">
            <a:latin typeface="Avenir Next LT Pro" panose="020B0504020202020204" pitchFamily="34" charset="0"/>
          </a:endParaRPr>
        </a:p>
      </dgm:t>
    </dgm:pt>
    <dgm:pt modelId="{C5310315-4A93-4263-A611-9E480CFCA921}" type="sibTrans" cxnId="{16B77623-A2A5-4394-B74E-238C92B38545}">
      <dgm:prSet/>
      <dgm:spPr/>
      <dgm:t>
        <a:bodyPr/>
        <a:lstStyle/>
        <a:p>
          <a:endParaRPr lang="es-DO" b="1">
            <a:latin typeface="Avenir Next LT Pro" panose="020B0504020202020204" pitchFamily="34" charset="0"/>
          </a:endParaRPr>
        </a:p>
      </dgm:t>
    </dgm:pt>
    <dgm:pt modelId="{121CE6EA-1E01-4007-82E3-FFC8FDBB41E2}" type="pres">
      <dgm:prSet presAssocID="{4DCE70B8-B5B9-49DA-BE5A-1EB80D4B1521}" presName="diagram" presStyleCnt="0">
        <dgm:presLayoutVars>
          <dgm:dir/>
        </dgm:presLayoutVars>
      </dgm:prSet>
      <dgm:spPr/>
    </dgm:pt>
    <dgm:pt modelId="{BB70D84F-F50A-44F6-BBED-2BAF142A2FF4}" type="pres">
      <dgm:prSet presAssocID="{40598E7C-6226-459D-AE7A-BB422EF3E575}" presName="composite" presStyleCnt="0"/>
      <dgm:spPr/>
    </dgm:pt>
    <dgm:pt modelId="{229BEF97-C7C0-4A70-B9CE-FA699A74346C}" type="pres">
      <dgm:prSet presAssocID="{40598E7C-6226-459D-AE7A-BB422EF3E575}" presName="Image" presStyleLbl="bgShp" presStyleIdx="0" presStyleCnt="5" custScaleX="78272" custScaleY="72534"/>
      <dgm:spPr>
        <a:blipFill>
          <a:blip xmlns:r="http://schemas.openxmlformats.org/officeDocument/2006/relationships" r:embed="rId1">
            <a:extLst>
              <a:ext uri="{96DAC541-7B7A-43D3-8B79-37D633B846F1}">
                <asvg:svgBlip xmlns:asvg="http://schemas.microsoft.com/office/drawing/2016/SVG/main" r:embed="rId2"/>
              </a:ext>
            </a:extLst>
          </a:blip>
          <a:srcRect/>
          <a:stretch>
            <a:fillRect t="-18000" b="-18000"/>
          </a:stretch>
        </a:blipFill>
      </dgm:spPr>
      <dgm:extLst>
        <a:ext uri="{E40237B7-FDA0-4F09-8148-C483321AD2D9}">
          <dgm14:cNvPr xmlns:dgm14="http://schemas.microsoft.com/office/drawing/2010/diagram" id="0" name="" descr="Red de usuarios con relleno sólido"/>
        </a:ext>
      </dgm:extLst>
    </dgm:pt>
    <dgm:pt modelId="{F131AFCD-5950-4517-AC2B-CC745C9B0F18}" type="pres">
      <dgm:prSet presAssocID="{40598E7C-6226-459D-AE7A-BB422EF3E575}" presName="Parent" presStyleLbl="node0" presStyleIdx="0" presStyleCnt="5" custScaleX="55344" custLinFactNeighborX="-15863" custLinFactNeighborY="1535">
        <dgm:presLayoutVars>
          <dgm:bulletEnabled val="1"/>
        </dgm:presLayoutVars>
      </dgm:prSet>
      <dgm:spPr/>
    </dgm:pt>
    <dgm:pt modelId="{546951C9-3DDC-479A-B1A2-CE930EE5067B}" type="pres">
      <dgm:prSet presAssocID="{A376036A-0E48-468A-BB01-DA2FA1440782}" presName="sibTrans" presStyleCnt="0"/>
      <dgm:spPr/>
    </dgm:pt>
    <dgm:pt modelId="{04E2B1F7-9803-42B3-B742-C535D41FCFF0}" type="pres">
      <dgm:prSet presAssocID="{C9B07123-2C14-4ECF-8AE6-90FBFB41B3C7}" presName="composite" presStyleCnt="0"/>
      <dgm:spPr/>
    </dgm:pt>
    <dgm:pt modelId="{5967D6AA-050B-4218-B808-5EB1189EDD77}" type="pres">
      <dgm:prSet presAssocID="{C9B07123-2C14-4ECF-8AE6-90FBFB41B3C7}" presName="Image" presStyleLbl="bgShp" presStyleIdx="1" presStyleCnt="5" custScaleX="76254" custScaleY="77620"/>
      <dgm:spPr>
        <a:blipFill>
          <a:blip xmlns:r="http://schemas.openxmlformats.org/officeDocument/2006/relationships" r:embed="rId3">
            <a:extLst>
              <a:ext uri="{96DAC541-7B7A-43D3-8B79-37D633B846F1}">
                <asvg:svgBlip xmlns:asvg="http://schemas.microsoft.com/office/drawing/2016/SVG/main" r:embed="rId4"/>
              </a:ext>
            </a:extLst>
          </a:blip>
          <a:srcRect/>
          <a:stretch>
            <a:fillRect t="-18000" b="-18000"/>
          </a:stretch>
        </a:blipFill>
      </dgm:spPr>
      <dgm:extLst>
        <a:ext uri="{E40237B7-FDA0-4F09-8148-C483321AD2D9}">
          <dgm14:cNvPr xmlns:dgm14="http://schemas.microsoft.com/office/drawing/2010/diagram" id="0" name="" descr="Crecimiento empresarial con relleno sólido"/>
        </a:ext>
      </dgm:extLst>
    </dgm:pt>
    <dgm:pt modelId="{993D572C-4531-488B-B18F-12E412E5D7E9}" type="pres">
      <dgm:prSet presAssocID="{C9B07123-2C14-4ECF-8AE6-90FBFB41B3C7}" presName="Parent" presStyleLbl="node0" presStyleIdx="1" presStyleCnt="5" custScaleX="63481" custLinFactNeighborX="-8116">
        <dgm:presLayoutVars>
          <dgm:bulletEnabled val="1"/>
        </dgm:presLayoutVars>
      </dgm:prSet>
      <dgm:spPr/>
    </dgm:pt>
    <dgm:pt modelId="{400DB388-3A4E-4A1C-B174-FC064F94C91A}" type="pres">
      <dgm:prSet presAssocID="{72A04AAA-E739-4811-A964-C0285A3B467D}" presName="sibTrans" presStyleCnt="0"/>
      <dgm:spPr/>
    </dgm:pt>
    <dgm:pt modelId="{4FC7CD41-5E28-46CD-BB41-A30430A1EEF2}" type="pres">
      <dgm:prSet presAssocID="{E576D6AB-0D98-45A6-9871-09864DCDC833}" presName="composite" presStyleCnt="0"/>
      <dgm:spPr/>
    </dgm:pt>
    <dgm:pt modelId="{36CD0565-833A-4912-B1E5-0D79DDD55C98}" type="pres">
      <dgm:prSet presAssocID="{E576D6AB-0D98-45A6-9871-09864DCDC833}" presName="Image" presStyleLbl="bgShp" presStyleIdx="2" presStyleCnt="5" custScaleX="54608" custScaleY="76092"/>
      <dgm:spPr>
        <a:blipFill>
          <a:blip xmlns:r="http://schemas.openxmlformats.org/officeDocument/2006/relationships" r:embed="rId5">
            <a:extLst>
              <a:ext uri="{96DAC541-7B7A-43D3-8B79-37D633B846F1}">
                <asvg:svgBlip xmlns:asvg="http://schemas.microsoft.com/office/drawing/2016/SVG/main" r:embed="rId6"/>
              </a:ext>
            </a:extLst>
          </a:blip>
          <a:srcRect/>
          <a:stretch>
            <a:fillRect t="-18000" b="-18000"/>
          </a:stretch>
        </a:blipFill>
      </dgm:spPr>
      <dgm:extLst>
        <a:ext uri="{E40237B7-FDA0-4F09-8148-C483321AD2D9}">
          <dgm14:cNvPr xmlns:dgm14="http://schemas.microsoft.com/office/drawing/2010/diagram" id="0" name="" descr="Balanza de la justicia con relleno sólido"/>
        </a:ext>
      </dgm:extLst>
    </dgm:pt>
    <dgm:pt modelId="{C3A7867F-1313-4F33-9373-AAB381DBB4EC}" type="pres">
      <dgm:prSet presAssocID="{E576D6AB-0D98-45A6-9871-09864DCDC833}" presName="Parent" presStyleLbl="node0" presStyleIdx="2" presStyleCnt="5" custScaleX="59181" custLinFactNeighborX="-14387">
        <dgm:presLayoutVars>
          <dgm:bulletEnabled val="1"/>
        </dgm:presLayoutVars>
      </dgm:prSet>
      <dgm:spPr/>
    </dgm:pt>
    <dgm:pt modelId="{B462EE96-FBF2-4CE1-A20A-90CED8E844D2}" type="pres">
      <dgm:prSet presAssocID="{7D9195B2-3B92-49A0-8E53-1803B1137A80}" presName="sibTrans" presStyleCnt="0"/>
      <dgm:spPr/>
    </dgm:pt>
    <dgm:pt modelId="{7F7EAA22-0617-4027-81C0-5DEEA7D7C334}" type="pres">
      <dgm:prSet presAssocID="{BE205848-E1CB-465C-9A18-9349E7B4C85D}" presName="composite" presStyleCnt="0"/>
      <dgm:spPr/>
    </dgm:pt>
    <dgm:pt modelId="{16444959-359F-4A30-A8E7-0510F6E2B00E}" type="pres">
      <dgm:prSet presAssocID="{BE205848-E1CB-465C-9A18-9349E7B4C85D}" presName="Image" presStyleLbl="bgShp" presStyleIdx="3" presStyleCnt="5" custScaleX="58517" custScaleY="60737"/>
      <dgm:spPr>
        <a:blipFill>
          <a:blip xmlns:r="http://schemas.openxmlformats.org/officeDocument/2006/relationships" r:embed="rId7">
            <a:extLst>
              <a:ext uri="{96DAC541-7B7A-43D3-8B79-37D633B846F1}">
                <asvg:svgBlip xmlns:asvg="http://schemas.microsoft.com/office/drawing/2016/SVG/main" r:embed="rId8"/>
              </a:ext>
            </a:extLst>
          </a:blip>
          <a:srcRect/>
          <a:stretch>
            <a:fillRect t="-18000" b="-18000"/>
          </a:stretch>
        </a:blipFill>
      </dgm:spPr>
      <dgm:extLst>
        <a:ext uri="{E40237B7-FDA0-4F09-8148-C483321AD2D9}">
          <dgm14:cNvPr xmlns:dgm14="http://schemas.microsoft.com/office/drawing/2010/diagram" id="0" name="" descr="Monedas con relleno sólido"/>
        </a:ext>
      </dgm:extLst>
    </dgm:pt>
    <dgm:pt modelId="{DA17E60D-2A76-4D3E-8087-3676DAE78202}" type="pres">
      <dgm:prSet presAssocID="{BE205848-E1CB-465C-9A18-9349E7B4C85D}" presName="Parent" presStyleLbl="node0" presStyleIdx="3" presStyleCnt="5" custScaleX="73717">
        <dgm:presLayoutVars>
          <dgm:bulletEnabled val="1"/>
        </dgm:presLayoutVars>
      </dgm:prSet>
      <dgm:spPr/>
    </dgm:pt>
    <dgm:pt modelId="{44B2ED56-23BF-4ABC-964A-8B5DB010A0FD}" type="pres">
      <dgm:prSet presAssocID="{4D60FDA0-9441-4BF1-A770-A7940898E4FE}" presName="sibTrans" presStyleCnt="0"/>
      <dgm:spPr/>
    </dgm:pt>
    <dgm:pt modelId="{3D522A19-2337-459B-93F6-5F6BA447FF97}" type="pres">
      <dgm:prSet presAssocID="{59075467-F292-4A49-8FBD-FAC7E0DEE293}" presName="composite" presStyleCnt="0"/>
      <dgm:spPr/>
    </dgm:pt>
    <dgm:pt modelId="{F1DA7893-A892-48C3-8318-DEDC51880C90}" type="pres">
      <dgm:prSet presAssocID="{59075467-F292-4A49-8FBD-FAC7E0DEE293}" presName="Image" presStyleLbl="bgShp" presStyleIdx="4" presStyleCnt="5" custScaleX="52495" custScaleY="67528"/>
      <dgm:spPr>
        <a:blipFill>
          <a:blip xmlns:r="http://schemas.openxmlformats.org/officeDocument/2006/relationships" r:embed="rId9">
            <a:extLst>
              <a:ext uri="{96DAC541-7B7A-43D3-8B79-37D633B846F1}">
                <asvg:svgBlip xmlns:asvg="http://schemas.microsoft.com/office/drawing/2016/SVG/main" r:embed="rId10"/>
              </a:ext>
            </a:extLst>
          </a:blip>
          <a:srcRect/>
          <a:stretch>
            <a:fillRect t="-18000" b="-18000"/>
          </a:stretch>
        </a:blipFill>
      </dgm:spPr>
      <dgm:extLst>
        <a:ext uri="{E40237B7-FDA0-4F09-8148-C483321AD2D9}">
          <dgm14:cNvPr xmlns:dgm14="http://schemas.microsoft.com/office/drawing/2010/diagram" id="0" name="" descr="Mano abierta con planta con relleno sólido"/>
        </a:ext>
      </dgm:extLst>
    </dgm:pt>
    <dgm:pt modelId="{52A09C7F-F085-445F-9BF9-96891E65D3A5}" type="pres">
      <dgm:prSet presAssocID="{59075467-F292-4A49-8FBD-FAC7E0DEE293}" presName="Parent" presStyleLbl="node0" presStyleIdx="4" presStyleCnt="5" custScaleX="67672" custLinFactNeighborX="-10329" custLinFactNeighborY="-1535">
        <dgm:presLayoutVars>
          <dgm:bulletEnabled val="1"/>
        </dgm:presLayoutVars>
      </dgm:prSet>
      <dgm:spPr/>
    </dgm:pt>
  </dgm:ptLst>
  <dgm:cxnLst>
    <dgm:cxn modelId="{280D8015-46BB-4E32-88CC-4F192500CF95}" type="presOf" srcId="{BE205848-E1CB-465C-9A18-9349E7B4C85D}" destId="{DA17E60D-2A76-4D3E-8087-3676DAE78202}" srcOrd="0" destOrd="0" presId="urn:microsoft.com/office/officeart/2008/layout/BendingPictureCaption"/>
    <dgm:cxn modelId="{16B77623-A2A5-4394-B74E-238C92B38545}" srcId="{4DCE70B8-B5B9-49DA-BE5A-1EB80D4B1521}" destId="{59075467-F292-4A49-8FBD-FAC7E0DEE293}" srcOrd="4" destOrd="0" parTransId="{1688130B-E59A-419D-BBBB-AB4CD3ECAA1E}" sibTransId="{C5310315-4A93-4263-A611-9E480CFCA921}"/>
    <dgm:cxn modelId="{D5302C30-A127-469E-AE85-4E2B9D08C8C6}" type="presOf" srcId="{C9B07123-2C14-4ECF-8AE6-90FBFB41B3C7}" destId="{993D572C-4531-488B-B18F-12E412E5D7E9}" srcOrd="0" destOrd="0" presId="urn:microsoft.com/office/officeart/2008/layout/BendingPictureCaption"/>
    <dgm:cxn modelId="{75638863-00EA-472A-AF17-12307D2E594D}" type="presOf" srcId="{4DCE70B8-B5B9-49DA-BE5A-1EB80D4B1521}" destId="{121CE6EA-1E01-4007-82E3-FFC8FDBB41E2}" srcOrd="0" destOrd="0" presId="urn:microsoft.com/office/officeart/2008/layout/BendingPictureCaption"/>
    <dgm:cxn modelId="{61069A6A-A531-45F6-A4EF-3DDD53915012}" type="presOf" srcId="{E576D6AB-0D98-45A6-9871-09864DCDC833}" destId="{C3A7867F-1313-4F33-9373-AAB381DBB4EC}" srcOrd="0" destOrd="0" presId="urn:microsoft.com/office/officeart/2008/layout/BendingPictureCaption"/>
    <dgm:cxn modelId="{77E4D971-0966-4DDC-8003-262C9738C988}" srcId="{4DCE70B8-B5B9-49DA-BE5A-1EB80D4B1521}" destId="{C9B07123-2C14-4ECF-8AE6-90FBFB41B3C7}" srcOrd="1" destOrd="0" parTransId="{D7A88CC7-6AAB-4676-9491-9631F6F503EE}" sibTransId="{72A04AAA-E739-4811-A964-C0285A3B467D}"/>
    <dgm:cxn modelId="{6BCD9054-D438-44B8-A07F-34401D86EE79}" type="presOf" srcId="{59075467-F292-4A49-8FBD-FAC7E0DEE293}" destId="{52A09C7F-F085-445F-9BF9-96891E65D3A5}" srcOrd="0" destOrd="0" presId="urn:microsoft.com/office/officeart/2008/layout/BendingPictureCaption"/>
    <dgm:cxn modelId="{A23DC156-14BA-4A39-90B8-DF2D97978EC5}" type="presOf" srcId="{40598E7C-6226-459D-AE7A-BB422EF3E575}" destId="{F131AFCD-5950-4517-AC2B-CC745C9B0F18}" srcOrd="0" destOrd="0" presId="urn:microsoft.com/office/officeart/2008/layout/BendingPictureCaption"/>
    <dgm:cxn modelId="{28CD0979-3BC3-420E-A2B0-EE641CD2C01F}" srcId="{4DCE70B8-B5B9-49DA-BE5A-1EB80D4B1521}" destId="{E576D6AB-0D98-45A6-9871-09864DCDC833}" srcOrd="2" destOrd="0" parTransId="{BCB0D2D5-295C-4856-8DCC-C890E13ED5F4}" sibTransId="{7D9195B2-3B92-49A0-8E53-1803B1137A80}"/>
    <dgm:cxn modelId="{8C095E7C-D9BA-4383-9B69-7F185FB24066}" srcId="{4DCE70B8-B5B9-49DA-BE5A-1EB80D4B1521}" destId="{BE205848-E1CB-465C-9A18-9349E7B4C85D}" srcOrd="3" destOrd="0" parTransId="{1563CB57-7446-43FE-8F67-A48CF7A9970E}" sibTransId="{4D60FDA0-9441-4BF1-A770-A7940898E4FE}"/>
    <dgm:cxn modelId="{9C1768DE-016E-4AB9-97CE-E035D9EA9668}" srcId="{4DCE70B8-B5B9-49DA-BE5A-1EB80D4B1521}" destId="{40598E7C-6226-459D-AE7A-BB422EF3E575}" srcOrd="0" destOrd="0" parTransId="{55F00991-5148-4F07-BDDA-23FEC1E49887}" sibTransId="{A376036A-0E48-468A-BB01-DA2FA1440782}"/>
    <dgm:cxn modelId="{EEAA6F0C-08E0-4F68-82A4-76918EFA7287}" type="presParOf" srcId="{121CE6EA-1E01-4007-82E3-FFC8FDBB41E2}" destId="{BB70D84F-F50A-44F6-BBED-2BAF142A2FF4}" srcOrd="0" destOrd="0" presId="urn:microsoft.com/office/officeart/2008/layout/BendingPictureCaption"/>
    <dgm:cxn modelId="{EE870CD4-2476-474B-BD2F-C697DBB280A8}" type="presParOf" srcId="{BB70D84F-F50A-44F6-BBED-2BAF142A2FF4}" destId="{229BEF97-C7C0-4A70-B9CE-FA699A74346C}" srcOrd="0" destOrd="0" presId="urn:microsoft.com/office/officeart/2008/layout/BendingPictureCaption"/>
    <dgm:cxn modelId="{64356B44-28C7-49DF-AD85-FEE149D44CD5}" type="presParOf" srcId="{BB70D84F-F50A-44F6-BBED-2BAF142A2FF4}" destId="{F131AFCD-5950-4517-AC2B-CC745C9B0F18}" srcOrd="1" destOrd="0" presId="urn:microsoft.com/office/officeart/2008/layout/BendingPictureCaption"/>
    <dgm:cxn modelId="{0C929069-5888-40D9-9C31-30B2081ED46D}" type="presParOf" srcId="{121CE6EA-1E01-4007-82E3-FFC8FDBB41E2}" destId="{546951C9-3DDC-479A-B1A2-CE930EE5067B}" srcOrd="1" destOrd="0" presId="urn:microsoft.com/office/officeart/2008/layout/BendingPictureCaption"/>
    <dgm:cxn modelId="{6B7D6B8F-4347-4C94-B459-304E0AB7F8F7}" type="presParOf" srcId="{121CE6EA-1E01-4007-82E3-FFC8FDBB41E2}" destId="{04E2B1F7-9803-42B3-B742-C535D41FCFF0}" srcOrd="2" destOrd="0" presId="urn:microsoft.com/office/officeart/2008/layout/BendingPictureCaption"/>
    <dgm:cxn modelId="{68C00172-9F64-409C-9A4F-9EF8CC29A873}" type="presParOf" srcId="{04E2B1F7-9803-42B3-B742-C535D41FCFF0}" destId="{5967D6AA-050B-4218-B808-5EB1189EDD77}" srcOrd="0" destOrd="0" presId="urn:microsoft.com/office/officeart/2008/layout/BendingPictureCaption"/>
    <dgm:cxn modelId="{CCA944E4-4F19-4554-A207-C7B6AC87FF96}" type="presParOf" srcId="{04E2B1F7-9803-42B3-B742-C535D41FCFF0}" destId="{993D572C-4531-488B-B18F-12E412E5D7E9}" srcOrd="1" destOrd="0" presId="urn:microsoft.com/office/officeart/2008/layout/BendingPictureCaption"/>
    <dgm:cxn modelId="{C41A4C8D-E718-4196-9AEB-DCCAE4723779}" type="presParOf" srcId="{121CE6EA-1E01-4007-82E3-FFC8FDBB41E2}" destId="{400DB388-3A4E-4A1C-B174-FC064F94C91A}" srcOrd="3" destOrd="0" presId="urn:microsoft.com/office/officeart/2008/layout/BendingPictureCaption"/>
    <dgm:cxn modelId="{1E0E16C9-3F66-44DE-AD08-BB50119310BF}" type="presParOf" srcId="{121CE6EA-1E01-4007-82E3-FFC8FDBB41E2}" destId="{4FC7CD41-5E28-46CD-BB41-A30430A1EEF2}" srcOrd="4" destOrd="0" presId="urn:microsoft.com/office/officeart/2008/layout/BendingPictureCaption"/>
    <dgm:cxn modelId="{E3A7A41D-A92D-4E7F-81E1-AB4A653A2C11}" type="presParOf" srcId="{4FC7CD41-5E28-46CD-BB41-A30430A1EEF2}" destId="{36CD0565-833A-4912-B1E5-0D79DDD55C98}" srcOrd="0" destOrd="0" presId="urn:microsoft.com/office/officeart/2008/layout/BendingPictureCaption"/>
    <dgm:cxn modelId="{B3E6DC38-7779-4197-8A8A-9D49CCC0D274}" type="presParOf" srcId="{4FC7CD41-5E28-46CD-BB41-A30430A1EEF2}" destId="{C3A7867F-1313-4F33-9373-AAB381DBB4EC}" srcOrd="1" destOrd="0" presId="urn:microsoft.com/office/officeart/2008/layout/BendingPictureCaption"/>
    <dgm:cxn modelId="{BC85F499-A126-4FB6-AC40-505FEC43A7C9}" type="presParOf" srcId="{121CE6EA-1E01-4007-82E3-FFC8FDBB41E2}" destId="{B462EE96-FBF2-4CE1-A20A-90CED8E844D2}" srcOrd="5" destOrd="0" presId="urn:microsoft.com/office/officeart/2008/layout/BendingPictureCaption"/>
    <dgm:cxn modelId="{7E068101-CEB2-49B1-8DD2-C63F11BC4B19}" type="presParOf" srcId="{121CE6EA-1E01-4007-82E3-FFC8FDBB41E2}" destId="{7F7EAA22-0617-4027-81C0-5DEEA7D7C334}" srcOrd="6" destOrd="0" presId="urn:microsoft.com/office/officeart/2008/layout/BendingPictureCaption"/>
    <dgm:cxn modelId="{97B6FCC7-A270-4035-9EED-657A7807DA5F}" type="presParOf" srcId="{7F7EAA22-0617-4027-81C0-5DEEA7D7C334}" destId="{16444959-359F-4A30-A8E7-0510F6E2B00E}" srcOrd="0" destOrd="0" presId="urn:microsoft.com/office/officeart/2008/layout/BendingPictureCaption"/>
    <dgm:cxn modelId="{BEE0D673-0D3B-4B72-8ECE-79B25C479477}" type="presParOf" srcId="{7F7EAA22-0617-4027-81C0-5DEEA7D7C334}" destId="{DA17E60D-2A76-4D3E-8087-3676DAE78202}" srcOrd="1" destOrd="0" presId="urn:microsoft.com/office/officeart/2008/layout/BendingPictureCaption"/>
    <dgm:cxn modelId="{E478AE39-9BB3-438F-B9B9-3104CDD499EC}" type="presParOf" srcId="{121CE6EA-1E01-4007-82E3-FFC8FDBB41E2}" destId="{44B2ED56-23BF-4ABC-964A-8B5DB010A0FD}" srcOrd="7" destOrd="0" presId="urn:microsoft.com/office/officeart/2008/layout/BendingPictureCaption"/>
    <dgm:cxn modelId="{37919DC9-CA20-48E5-9E7A-3A1C76BAB2EB}" type="presParOf" srcId="{121CE6EA-1E01-4007-82E3-FFC8FDBB41E2}" destId="{3D522A19-2337-459B-93F6-5F6BA447FF97}" srcOrd="8" destOrd="0" presId="urn:microsoft.com/office/officeart/2008/layout/BendingPictureCaption"/>
    <dgm:cxn modelId="{D9220272-456C-4DDD-8F24-C0C619858EE4}" type="presParOf" srcId="{3D522A19-2337-459B-93F6-5F6BA447FF97}" destId="{F1DA7893-A892-48C3-8318-DEDC51880C90}" srcOrd="0" destOrd="0" presId="urn:microsoft.com/office/officeart/2008/layout/BendingPictureCaption"/>
    <dgm:cxn modelId="{DCAC4581-5809-4CB5-BB2D-CB01DC340942}" type="presParOf" srcId="{3D522A19-2337-459B-93F6-5F6BA447FF97}" destId="{52A09C7F-F085-445F-9BF9-96891E65D3A5}" srcOrd="1" destOrd="0" presId="urn:microsoft.com/office/officeart/2008/layout/BendingPictureCaption"/>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9BEF97-C7C0-4A70-B9CE-FA699A74346C}">
      <dsp:nvSpPr>
        <dsp:cNvPr id="0" name=""/>
        <dsp:cNvSpPr/>
      </dsp:nvSpPr>
      <dsp:spPr>
        <a:xfrm>
          <a:off x="592461" y="104695"/>
          <a:ext cx="2605959" cy="1784617"/>
        </a:xfrm>
        <a:prstGeom prst="rect">
          <a:avLst/>
        </a:prstGeom>
        <a:blipFill>
          <a:blip xmlns:r="http://schemas.openxmlformats.org/officeDocument/2006/relationships" r:embed="rId1">
            <a:extLst>
              <a:ext uri="{96DAC541-7B7A-43D3-8B79-37D633B846F1}">
                <asvg:svgBlip xmlns:asvg="http://schemas.microsoft.com/office/drawing/2016/SVG/main" r:embed="rId2"/>
              </a:ext>
            </a:extLst>
          </a:blip>
          <a:srcRect/>
          <a:stretch>
            <a:fillRect t="-18000" b="-18000"/>
          </a:stretch>
        </a:blipFill>
        <a:ln>
          <a:noFill/>
        </a:ln>
        <a:effectLst/>
      </dsp:spPr>
      <dsp:style>
        <a:lnRef idx="0">
          <a:scrgbClr r="0" g="0" b="0"/>
        </a:lnRef>
        <a:fillRef idx="1">
          <a:scrgbClr r="0" g="0" b="0"/>
        </a:fillRef>
        <a:effectRef idx="0">
          <a:scrgbClr r="0" g="0" b="0"/>
        </a:effectRef>
        <a:fontRef idx="minor"/>
      </dsp:style>
    </dsp:sp>
    <dsp:sp modelId="{F131AFCD-5950-4517-AC2B-CC745C9B0F18}">
      <dsp:nvSpPr>
        <dsp:cNvPr id="0" name=""/>
        <dsp:cNvSpPr/>
      </dsp:nvSpPr>
      <dsp:spPr>
        <a:xfrm>
          <a:off x="1089192" y="1791667"/>
          <a:ext cx="1587775" cy="689449"/>
        </a:xfrm>
        <a:prstGeom prst="rect">
          <a:avLst/>
        </a:prstGeom>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hemeClr val="accent4"/>
        </a:lnRef>
        <a:fillRef idx="3">
          <a:schemeClr val="accent4"/>
        </a:fillRef>
        <a:effectRef idx="3">
          <a:schemeClr val="accent4"/>
        </a:effectRef>
        <a:fontRef idx="minor">
          <a:schemeClr val="lt1"/>
        </a:fontRef>
      </dsp:style>
      <dsp:txBody>
        <a:bodyPr spcFirstLastPara="0" vert="horz" wrap="square" lIns="28575" tIns="28575" rIns="28575" bIns="28575" numCol="1" spcCol="1270" anchor="ctr" anchorCtr="0">
          <a:noAutofit/>
        </a:bodyPr>
        <a:lstStyle/>
        <a:p>
          <a:pPr marL="0" lvl="0" indent="0" algn="ctr" defTabSz="666750">
            <a:lnSpc>
              <a:spcPct val="90000"/>
            </a:lnSpc>
            <a:spcBef>
              <a:spcPct val="0"/>
            </a:spcBef>
            <a:spcAft>
              <a:spcPct val="5000"/>
            </a:spcAft>
            <a:buNone/>
          </a:pPr>
          <a:r>
            <a:rPr lang="es-DO" sz="1500" b="1" kern="1200">
              <a:latin typeface="Avenir Next LT Pro" panose="020B0504020202020204" pitchFamily="34" charset="0"/>
            </a:rPr>
            <a:t>SERVICIOS SOCIALES               50.6%                 </a:t>
          </a:r>
        </a:p>
      </dsp:txBody>
      <dsp:txXfrm>
        <a:off x="1089192" y="1791667"/>
        <a:ext cx="1587775" cy="689449"/>
      </dsp:txXfrm>
    </dsp:sp>
    <dsp:sp modelId="{5967D6AA-050B-4218-B808-5EB1189EDD77}">
      <dsp:nvSpPr>
        <dsp:cNvPr id="0" name=""/>
        <dsp:cNvSpPr/>
      </dsp:nvSpPr>
      <dsp:spPr>
        <a:xfrm>
          <a:off x="3694716" y="73412"/>
          <a:ext cx="2538773" cy="1909752"/>
        </a:xfrm>
        <a:prstGeom prst="rect">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t="-18000" b="-18000"/>
          </a:stretch>
        </a:blipFill>
        <a:ln>
          <a:noFill/>
        </a:ln>
        <a:effectLst/>
      </dsp:spPr>
      <dsp:style>
        <a:lnRef idx="0">
          <a:scrgbClr r="0" g="0" b="0"/>
        </a:lnRef>
        <a:fillRef idx="1">
          <a:scrgbClr r="0" g="0" b="0"/>
        </a:fillRef>
        <a:effectRef idx="0">
          <a:scrgbClr r="0" g="0" b="0"/>
        </a:effectRef>
        <a:fontRef idx="minor"/>
      </dsp:style>
    </dsp:sp>
    <dsp:sp modelId="{993D572C-4531-488B-B18F-12E412E5D7E9}">
      <dsp:nvSpPr>
        <dsp:cNvPr id="0" name=""/>
        <dsp:cNvSpPr/>
      </dsp:nvSpPr>
      <dsp:spPr>
        <a:xfrm>
          <a:off x="4263386" y="1812367"/>
          <a:ext cx="1821219" cy="689449"/>
        </a:xfrm>
        <a:prstGeom prst="rect">
          <a:avLst/>
        </a:prstGeom>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hemeClr val="accent4"/>
        </a:lnRef>
        <a:fillRef idx="3">
          <a:schemeClr val="accent4"/>
        </a:fillRef>
        <a:effectRef idx="3">
          <a:schemeClr val="accent4"/>
        </a:effectRef>
        <a:fontRef idx="minor">
          <a:schemeClr val="lt1"/>
        </a:fontRef>
      </dsp:style>
      <dsp:txBody>
        <a:bodyPr spcFirstLastPara="0" vert="horz" wrap="square" lIns="28575" tIns="28575" rIns="28575" bIns="28575" numCol="1" spcCol="1270" anchor="ctr" anchorCtr="0">
          <a:noAutofit/>
        </a:bodyPr>
        <a:lstStyle/>
        <a:p>
          <a:pPr marL="0" lvl="0" indent="0" algn="ctr" defTabSz="666750">
            <a:lnSpc>
              <a:spcPct val="90000"/>
            </a:lnSpc>
            <a:spcBef>
              <a:spcPct val="0"/>
            </a:spcBef>
            <a:spcAft>
              <a:spcPct val="5000"/>
            </a:spcAft>
            <a:buNone/>
          </a:pPr>
          <a:r>
            <a:rPr lang="es-DO" sz="1500" b="1" kern="1200">
              <a:latin typeface="Avenir Next LT Pro" panose="020B0504020202020204" pitchFamily="34" charset="0"/>
            </a:rPr>
            <a:t>SERVICIOS ECONÓMICOS              21.9%</a:t>
          </a:r>
        </a:p>
      </dsp:txBody>
      <dsp:txXfrm>
        <a:off x="4263386" y="1812367"/>
        <a:ext cx="1821219" cy="689449"/>
      </dsp:txXfrm>
    </dsp:sp>
    <dsp:sp modelId="{36CD0565-833A-4912-B1E5-0D79DDD55C98}">
      <dsp:nvSpPr>
        <dsp:cNvPr id="0" name=""/>
        <dsp:cNvSpPr/>
      </dsp:nvSpPr>
      <dsp:spPr>
        <a:xfrm>
          <a:off x="6813742" y="82810"/>
          <a:ext cx="1818099" cy="1872158"/>
        </a:xfrm>
        <a:prstGeom prst="rect">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t="-18000" b="-18000"/>
          </a:stretch>
        </a:blipFill>
        <a:ln>
          <a:noFill/>
        </a:ln>
        <a:effectLst/>
      </dsp:spPr>
      <dsp:style>
        <a:lnRef idx="0">
          <a:scrgbClr r="0" g="0" b="0"/>
        </a:lnRef>
        <a:fillRef idx="1">
          <a:scrgbClr r="0" g="0" b="0"/>
        </a:fillRef>
        <a:effectRef idx="0">
          <a:scrgbClr r="0" g="0" b="0"/>
        </a:effectRef>
        <a:fontRef idx="minor"/>
      </dsp:style>
    </dsp:sp>
    <dsp:sp modelId="{C3A7867F-1313-4F33-9373-AAB381DBB4EC}">
      <dsp:nvSpPr>
        <dsp:cNvPr id="0" name=""/>
        <dsp:cNvSpPr/>
      </dsp:nvSpPr>
      <dsp:spPr>
        <a:xfrm>
          <a:off x="6903846" y="1802969"/>
          <a:ext cx="1697855" cy="689449"/>
        </a:xfrm>
        <a:prstGeom prst="rect">
          <a:avLst/>
        </a:prstGeom>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hemeClr val="accent4"/>
        </a:lnRef>
        <a:fillRef idx="3">
          <a:schemeClr val="accent4"/>
        </a:fillRef>
        <a:effectRef idx="3">
          <a:schemeClr val="accent4"/>
        </a:effectRef>
        <a:fontRef idx="minor">
          <a:schemeClr val="lt1"/>
        </a:fontRef>
      </dsp:style>
      <dsp:txBody>
        <a:bodyPr spcFirstLastPara="0" vert="horz" wrap="square" lIns="28575" tIns="28575" rIns="28575" bIns="28575" numCol="1" spcCol="1270" anchor="ctr" anchorCtr="0">
          <a:noAutofit/>
        </a:bodyPr>
        <a:lstStyle/>
        <a:p>
          <a:pPr marL="0" lvl="0" indent="0" algn="ctr" defTabSz="666750">
            <a:lnSpc>
              <a:spcPct val="90000"/>
            </a:lnSpc>
            <a:spcBef>
              <a:spcPct val="0"/>
            </a:spcBef>
            <a:spcAft>
              <a:spcPct val="5000"/>
            </a:spcAft>
            <a:buNone/>
          </a:pPr>
          <a:r>
            <a:rPr lang="es-DO" sz="1500" b="1" kern="1200">
              <a:latin typeface="Avenir Next LT Pro" panose="020B0504020202020204" pitchFamily="34" charset="0"/>
            </a:rPr>
            <a:t>SERVICIOS GENERALES          18.8%</a:t>
          </a:r>
        </a:p>
      </dsp:txBody>
      <dsp:txXfrm>
        <a:off x="6903846" y="1802969"/>
        <a:ext cx="1697855" cy="689449"/>
      </dsp:txXfrm>
    </dsp:sp>
    <dsp:sp modelId="{16444959-359F-4A30-A8E7-0510F6E2B00E}">
      <dsp:nvSpPr>
        <dsp:cNvPr id="0" name=""/>
        <dsp:cNvSpPr/>
      </dsp:nvSpPr>
      <dsp:spPr>
        <a:xfrm>
          <a:off x="2174493" y="2897776"/>
          <a:ext cx="1948243" cy="1494365"/>
        </a:xfrm>
        <a:prstGeom prst="rect">
          <a:avLst/>
        </a:prstGeom>
        <a:blipFill>
          <a:blip xmlns:r="http://schemas.openxmlformats.org/officeDocument/2006/relationships" r:embed="rId7">
            <a:extLst>
              <a:ext uri="{96DAC541-7B7A-43D3-8B79-37D633B846F1}">
                <asvg:svgBlip xmlns:asvg="http://schemas.microsoft.com/office/drawing/2016/SVG/main" r:embed="rId8"/>
              </a:ext>
            </a:extLst>
          </a:blip>
          <a:srcRect/>
          <a:stretch>
            <a:fillRect t="-18000" b="-18000"/>
          </a:stretch>
        </a:blipFill>
        <a:ln>
          <a:noFill/>
        </a:ln>
        <a:effectLst/>
      </dsp:spPr>
      <dsp:style>
        <a:lnRef idx="0">
          <a:scrgbClr r="0" g="0" b="0"/>
        </a:lnRef>
        <a:fillRef idx="1">
          <a:scrgbClr r="0" g="0" b="0"/>
        </a:fillRef>
        <a:effectRef idx="0">
          <a:scrgbClr r="0" g="0" b="0"/>
        </a:effectRef>
        <a:fontRef idx="minor"/>
      </dsp:style>
    </dsp:sp>
    <dsp:sp modelId="{DA17E60D-2A76-4D3E-8087-3676DAE78202}">
      <dsp:nvSpPr>
        <dsp:cNvPr id="0" name=""/>
        <dsp:cNvSpPr/>
      </dsp:nvSpPr>
      <dsp:spPr>
        <a:xfrm>
          <a:off x="2533908" y="4429038"/>
          <a:ext cx="2114881" cy="689449"/>
        </a:xfrm>
        <a:prstGeom prst="rect">
          <a:avLst/>
        </a:prstGeom>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hemeClr val="accent4"/>
        </a:lnRef>
        <a:fillRef idx="3">
          <a:schemeClr val="accent4"/>
        </a:fillRef>
        <a:effectRef idx="3">
          <a:schemeClr val="accent4"/>
        </a:effectRef>
        <a:fontRef idx="minor">
          <a:schemeClr val="lt1"/>
        </a:fontRef>
      </dsp:style>
      <dsp:txBody>
        <a:bodyPr spcFirstLastPara="0" vert="horz" wrap="square" lIns="28575" tIns="28575" rIns="28575" bIns="28575" numCol="1" spcCol="1270" anchor="ctr" anchorCtr="0">
          <a:noAutofit/>
        </a:bodyPr>
        <a:lstStyle/>
        <a:p>
          <a:pPr marL="0" lvl="0" indent="0" algn="ctr" defTabSz="666750">
            <a:lnSpc>
              <a:spcPct val="90000"/>
            </a:lnSpc>
            <a:spcBef>
              <a:spcPct val="0"/>
            </a:spcBef>
            <a:spcAft>
              <a:spcPct val="5000"/>
            </a:spcAft>
            <a:buNone/>
          </a:pPr>
          <a:r>
            <a:rPr lang="es-DO" sz="1500" b="1" kern="1200">
              <a:latin typeface="Avenir Next LT Pro" panose="020B0504020202020204" pitchFamily="34" charset="0"/>
            </a:rPr>
            <a:t>INTERESES DE LA DEUDA PÚBLICA                                          7.4%</a:t>
          </a:r>
        </a:p>
      </dsp:txBody>
      <dsp:txXfrm>
        <a:off x="2533908" y="4429038"/>
        <a:ext cx="2114881" cy="689449"/>
      </dsp:txXfrm>
    </dsp:sp>
    <dsp:sp modelId="{F1DA7893-A892-48C3-8318-DEDC51880C90}">
      <dsp:nvSpPr>
        <dsp:cNvPr id="0" name=""/>
        <dsp:cNvSpPr/>
      </dsp:nvSpPr>
      <dsp:spPr>
        <a:xfrm>
          <a:off x="5145085" y="2856004"/>
          <a:ext cx="1747749" cy="1661450"/>
        </a:xfrm>
        <a:prstGeom prst="rect">
          <a:avLst/>
        </a:prstGeom>
        <a:blipFill>
          <a:blip xmlns:r="http://schemas.openxmlformats.org/officeDocument/2006/relationships" r:embed="rId9">
            <a:extLst>
              <a:ext uri="{96DAC541-7B7A-43D3-8B79-37D633B846F1}">
                <asvg:svgBlip xmlns:asvg="http://schemas.microsoft.com/office/drawing/2016/SVG/main" r:embed="rId10"/>
              </a:ext>
            </a:extLst>
          </a:blip>
          <a:srcRect/>
          <a:stretch>
            <a:fillRect t="-18000" b="-18000"/>
          </a:stretch>
        </a:blipFill>
        <a:ln>
          <a:noFill/>
        </a:ln>
        <a:effectLst/>
      </dsp:spPr>
      <dsp:style>
        <a:lnRef idx="0">
          <a:scrgbClr r="0" g="0" b="0"/>
        </a:lnRef>
        <a:fillRef idx="1">
          <a:scrgbClr r="0" g="0" b="0"/>
        </a:fillRef>
        <a:effectRef idx="0">
          <a:scrgbClr r="0" g="0" b="0"/>
        </a:effectRef>
        <a:fontRef idx="minor"/>
      </dsp:style>
    </dsp:sp>
    <dsp:sp modelId="{52A09C7F-F085-445F-9BF9-96891E65D3A5}">
      <dsp:nvSpPr>
        <dsp:cNvPr id="0" name=""/>
        <dsp:cNvSpPr/>
      </dsp:nvSpPr>
      <dsp:spPr>
        <a:xfrm>
          <a:off x="5194636" y="4460226"/>
          <a:ext cx="1941455" cy="689449"/>
        </a:xfrm>
        <a:prstGeom prst="rect">
          <a:avLst/>
        </a:prstGeom>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hemeClr val="accent4"/>
        </a:lnRef>
        <a:fillRef idx="3">
          <a:schemeClr val="accent4"/>
        </a:fillRef>
        <a:effectRef idx="3">
          <a:schemeClr val="accent4"/>
        </a:effectRef>
        <a:fontRef idx="minor">
          <a:schemeClr val="lt1"/>
        </a:fontRef>
      </dsp:style>
      <dsp:txBody>
        <a:bodyPr spcFirstLastPara="0" vert="horz" wrap="square" lIns="28575" tIns="28575" rIns="28575" bIns="28575" numCol="1" spcCol="1270" anchor="ctr" anchorCtr="0">
          <a:noAutofit/>
        </a:bodyPr>
        <a:lstStyle/>
        <a:p>
          <a:pPr marL="0" lvl="0" indent="0" algn="ctr" defTabSz="666750">
            <a:lnSpc>
              <a:spcPct val="90000"/>
            </a:lnSpc>
            <a:spcBef>
              <a:spcPct val="0"/>
            </a:spcBef>
            <a:spcAft>
              <a:spcPct val="5000"/>
            </a:spcAft>
            <a:buNone/>
          </a:pPr>
          <a:r>
            <a:rPr lang="es-DO" sz="1500" b="1" kern="1200">
              <a:latin typeface="Avenir Next LT Pro" panose="020B0504020202020204" pitchFamily="34" charset="0"/>
            </a:rPr>
            <a:t>PROTECCIÓN DEL MEDIO AMBIENTE                                               1.2%</a:t>
          </a:r>
        </a:p>
      </dsp:txBody>
      <dsp:txXfrm>
        <a:off x="5194636" y="4460226"/>
        <a:ext cx="1941455" cy="689449"/>
      </dsp:txXfrm>
    </dsp:sp>
  </dsp:spTree>
</dsp:drawing>
</file>

<file path=xl/diagrams/layout1.xml><?xml version="1.0" encoding="utf-8"?>
<dgm:layoutDef xmlns:dgm="http://schemas.openxmlformats.org/drawingml/2006/diagram" xmlns:a="http://schemas.openxmlformats.org/drawingml/2006/main" uniqueId="urn:microsoft.com/office/officeart/2008/layout/BendingPictureCaption">
  <dgm:title val=""/>
  <dgm:desc val=""/>
  <dgm:catLst>
    <dgm:cat type="picture" pri="6000"/>
    <dgm:cat type="pictureconvert" pri="6000"/>
  </dgm:catLst>
  <dgm:sampData>
    <dgm:dataModel>
      <dgm:ptLst>
        <dgm:pt modelId="0" type="doc"/>
        <dgm:pt modelId="1">
          <dgm:prSet phldr="1"/>
        </dgm:pt>
        <dgm:pt modelId="2">
          <dgm:prSet phldr="1"/>
        </dgm:pt>
      </dgm:ptLst>
      <dgm:cxnLst>
        <dgm:cxn modelId="7" srcId="0" destId="1" srcOrd="0" destOrd="0"/>
        <dgm:cxn modelId="8" srcId="0" destId="2" srcOrd="1"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diagram">
    <dgm:varLst>
      <dgm:dir/>
    </dgm:varLst>
    <dgm:choose name="Name0">
      <dgm:if name="Name1" func="var" arg="dir" op="equ" val="norm">
        <dgm:alg type="snake">
          <dgm:param type="off" val="ctr"/>
        </dgm:alg>
      </dgm:if>
      <dgm:else name="Name2">
        <dgm:alg type="snake">
          <dgm:param type="grDir" val="tR"/>
          <dgm:param type="off" val="ctr"/>
        </dgm:alg>
      </dgm:else>
    </dgm:choose>
    <dgm:shape xmlns:r="http://schemas.openxmlformats.org/officeDocument/2006/relationships" r:blip="">
      <dgm:adjLst/>
    </dgm:shape>
    <dgm:constrLst>
      <dgm:constr type="primFontSz" for="des" ptType="node" op="equ" val="65"/>
      <dgm:constr type="w" for="ch" forName="composite" refType="w"/>
      <dgm:constr type="h" for="ch" forName="composite" refType="h"/>
      <dgm:constr type="sp" refType="w" refFor="ch" refForName="composite" op="equ" fact="0.1"/>
      <dgm:constr type="w" for="ch" forName="sibTrans" refType="w" refFor="ch" refForName="composite" op="equ" fact="0.1"/>
      <dgm:constr type="h" for="ch" forName="sibTrans" refType="w" refFor="ch" refForName="sibTrans" op="equ"/>
    </dgm:constrLst>
    <dgm:forEach name="nodesForEach" axis="ch" ptType="node">
      <dgm:layoutNode name="composite">
        <dgm:alg type="composite">
          <dgm:param type="ar" val="1.31"/>
        </dgm:alg>
        <dgm:shape xmlns:r="http://schemas.openxmlformats.org/officeDocument/2006/relationships" r:blip="">
          <dgm:adjLst/>
        </dgm:shape>
        <dgm:choose name="Name3">
          <dgm:if name="Name4" func="var" arg="dir" op="equ" val="norm">
            <dgm:constrLst>
              <dgm:constr type="l" for="ch" forName="Image" refType="w" fact="0"/>
              <dgm:constr type="t" for="ch" forName="Image" refType="h" fact="0"/>
              <dgm:constr type="w" for="ch" forName="Image" refType="w" fact="0.94"/>
              <dgm:constr type="h" for="ch" forName="Image" refType="h" fact="0.91"/>
              <dgm:constr type="l" for="ch" forName="Parent" refType="w" fact="0.19"/>
              <dgm:constr type="t" for="ch" forName="Parent" refType="h" fact="0.745"/>
              <dgm:constr type="w" for="ch" forName="Parent" refType="w" fact="0.81"/>
              <dgm:constr type="h" for="ch" forName="Parent" refType="h" fact="0.255"/>
            </dgm:constrLst>
          </dgm:if>
          <dgm:else name="Name5">
            <dgm:constrLst>
              <dgm:constr type="l" for="ch" forName="Image" refType="w" fact="0.06"/>
              <dgm:constr type="t" for="ch" forName="Image" refType="h" fact="0"/>
              <dgm:constr type="w" for="ch" forName="Image" refType="w" fact="0.94"/>
              <dgm:constr type="h" for="ch" forName="Image" refType="h" fact="0.91"/>
              <dgm:constr type="l" for="ch" forName="Parent" refType="w" fact="0"/>
              <dgm:constr type="t" for="ch" forName="Parent" refType="h" fact="0.745"/>
              <dgm:constr type="w" for="ch" forName="Parent" refType="w" fact="0.81"/>
              <dgm:constr type="h" for="ch" forName="Parent" refType="h" fact="0.255"/>
            </dgm:constrLst>
          </dgm:else>
        </dgm:choose>
        <dgm:layoutNode name="Image" styleLbl="bgShp">
          <dgm:alg type="sp"/>
          <dgm:shape xmlns:r="http://schemas.openxmlformats.org/officeDocument/2006/relationships" type="rect" r:blip="" blipPhldr="1">
            <dgm:adjLst/>
          </dgm:shape>
          <dgm:presOf/>
        </dgm:layoutNode>
        <dgm:layoutNode name="Parent" styleLbl="node0">
          <dgm:varLst>
            <dgm:bulletEnabled val="1"/>
          </dgm:varLst>
          <dgm:alg type="tx">
            <dgm:param type="txAnchorVertCh" val="mid"/>
            <dgm:param type="shpTxRTLAlignCh" val="r"/>
            <dgm:param type="lnSpAfParP" val="5"/>
          </dgm:alg>
          <dgm:shape xmlns:r="http://schemas.openxmlformats.org/officeDocument/2006/relationships" type="rect" r:blip="">
            <dgm:adjLst/>
          </dgm:shape>
          <dgm:presOf axis="desOr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3.pn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14.png"/><Relationship Id="rId7" Type="http://schemas.openxmlformats.org/officeDocument/2006/relationships/diagramColors" Target="../diagrams/colors1.xml"/><Relationship Id="rId2" Type="http://schemas.openxmlformats.org/officeDocument/2006/relationships/image" Target="../media/image2.png"/><Relationship Id="rId1" Type="http://schemas.openxmlformats.org/officeDocument/2006/relationships/image" Target="../media/image12.png"/><Relationship Id="rId6" Type="http://schemas.openxmlformats.org/officeDocument/2006/relationships/diagramQuickStyle" Target="../diagrams/quickStyle1.xml"/><Relationship Id="rId5" Type="http://schemas.openxmlformats.org/officeDocument/2006/relationships/diagramLayout" Target="../diagrams/layout1.xml"/><Relationship Id="rId4" Type="http://schemas.openxmlformats.org/officeDocument/2006/relationships/diagramData" Target="../diagrams/data1.xml"/></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6.png"/><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6.png"/><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6.png"/><Relationship Id="rId1" Type="http://schemas.openxmlformats.org/officeDocument/2006/relationships/image" Target="../media/image2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6.png"/><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microsoft.com/office/2014/relationships/chartEx" Target="../charts/chartEx1.xm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8</xdr:col>
      <xdr:colOff>27941</xdr:colOff>
      <xdr:row>1</xdr:row>
      <xdr:rowOff>31328</xdr:rowOff>
    </xdr:from>
    <xdr:to>
      <xdr:col>11</xdr:col>
      <xdr:colOff>952500</xdr:colOff>
      <xdr:row>4</xdr:row>
      <xdr:rowOff>136736</xdr:rowOff>
    </xdr:to>
    <xdr:pic>
      <xdr:nvPicPr>
        <xdr:cNvPr id="3" name="Imagen 2">
          <a:extLst>
            <a:ext uri="{FF2B5EF4-FFF2-40B4-BE49-F238E27FC236}">
              <a16:creationId xmlns:a16="http://schemas.microsoft.com/office/drawing/2014/main" id="{B50AEF2C-1739-471D-BDB8-86BAA8873A06}"/>
            </a:ext>
            <a:ext uri="{147F2762-F138-4A5C-976F-8EAC2B608ADB}">
              <a16:predDERef xmlns:a16="http://schemas.microsoft.com/office/drawing/2014/main" pred="{0F0969AF-AB9A-4AE0-9C5A-77FFB17A81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30274" y="211245"/>
          <a:ext cx="1813559" cy="782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23071</xdr:colOff>
      <xdr:row>0</xdr:row>
      <xdr:rowOff>33654</xdr:rowOff>
    </xdr:from>
    <xdr:to>
      <xdr:col>0</xdr:col>
      <xdr:colOff>555927</xdr:colOff>
      <xdr:row>4</xdr:row>
      <xdr:rowOff>402729</xdr:rowOff>
    </xdr:to>
    <xdr:pic>
      <xdr:nvPicPr>
        <xdr:cNvPr id="4" name="Imagen 3">
          <a:extLst>
            <a:ext uri="{FF2B5EF4-FFF2-40B4-BE49-F238E27FC236}">
              <a16:creationId xmlns:a16="http://schemas.microsoft.com/office/drawing/2014/main" id="{11F55933-1356-47BE-B5E5-F0907731B4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071" y="33654"/>
          <a:ext cx="532856" cy="122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827247</xdr:colOff>
      <xdr:row>1</xdr:row>
      <xdr:rowOff>1</xdr:rowOff>
    </xdr:from>
    <xdr:to>
      <xdr:col>2</xdr:col>
      <xdr:colOff>292155</xdr:colOff>
      <xdr:row>5</xdr:row>
      <xdr:rowOff>42335</xdr:rowOff>
    </xdr:to>
    <xdr:pic>
      <xdr:nvPicPr>
        <xdr:cNvPr id="5" name="Imagen 4">
          <a:extLst>
            <a:ext uri="{FF2B5EF4-FFF2-40B4-BE49-F238E27FC236}">
              <a16:creationId xmlns:a16="http://schemas.microsoft.com/office/drawing/2014/main" id="{B1BE11A4-3AB2-43AC-9D4B-9B37F53BED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7247" y="179918"/>
          <a:ext cx="1793241"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506729</xdr:colOff>
      <xdr:row>11</xdr:row>
      <xdr:rowOff>38100</xdr:rowOff>
    </xdr:from>
    <xdr:to>
      <xdr:col>10</xdr:col>
      <xdr:colOff>628649</xdr:colOff>
      <xdr:row>40</xdr:row>
      <xdr:rowOff>152413</xdr:rowOff>
    </xdr:to>
    <xdr:pic>
      <xdr:nvPicPr>
        <xdr:cNvPr id="2" name="Imagen 1">
          <a:extLst>
            <a:ext uri="{FF2B5EF4-FFF2-40B4-BE49-F238E27FC236}">
              <a16:creationId xmlns:a16="http://schemas.microsoft.com/office/drawing/2014/main" id="{AC3B6AD9-8A10-4A73-9E45-861693D7F7D1}"/>
            </a:ext>
          </a:extLst>
        </xdr:cNvPr>
        <xdr:cNvPicPr>
          <a:picLocks noChangeAspect="1"/>
        </xdr:cNvPicPr>
      </xdr:nvPicPr>
      <xdr:blipFill>
        <a:blip xmlns:r="http://schemas.openxmlformats.org/officeDocument/2006/relationships" r:embed="rId1"/>
        <a:stretch>
          <a:fillRect/>
        </a:stretch>
      </xdr:blipFill>
      <xdr:spPr>
        <a:xfrm>
          <a:off x="2030729" y="2076450"/>
          <a:ext cx="6179820" cy="5638813"/>
        </a:xfrm>
        <a:prstGeom prst="rect">
          <a:avLst/>
        </a:prstGeom>
      </xdr:spPr>
    </xdr:pic>
    <xdr:clientData/>
  </xdr:twoCellAnchor>
  <xdr:oneCellAnchor>
    <xdr:from>
      <xdr:col>10</xdr:col>
      <xdr:colOff>544738</xdr:colOff>
      <xdr:row>0</xdr:row>
      <xdr:rowOff>79564</xdr:rowOff>
    </xdr:from>
    <xdr:ext cx="1571389" cy="803221"/>
    <xdr:pic>
      <xdr:nvPicPr>
        <xdr:cNvPr id="3" name="Imagen 2">
          <a:extLst>
            <a:ext uri="{FF2B5EF4-FFF2-40B4-BE49-F238E27FC236}">
              <a16:creationId xmlns:a16="http://schemas.microsoft.com/office/drawing/2014/main" id="{6E042DA0-2C25-497D-948B-F3A5723882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26638" y="79564"/>
          <a:ext cx="1571389" cy="80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50665</xdr:colOff>
      <xdr:row>0</xdr:row>
      <xdr:rowOff>0</xdr:rowOff>
    </xdr:from>
    <xdr:ext cx="457200" cy="1038640"/>
    <xdr:pic>
      <xdr:nvPicPr>
        <xdr:cNvPr id="4" name="Imagen 3">
          <a:extLst>
            <a:ext uri="{FF2B5EF4-FFF2-40B4-BE49-F238E27FC236}">
              <a16:creationId xmlns:a16="http://schemas.microsoft.com/office/drawing/2014/main" id="{2B82A69A-DDDD-428A-B2B2-CDFFD3E2814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665" y="0"/>
          <a:ext cx="457200" cy="103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9617</xdr:colOff>
      <xdr:row>0</xdr:row>
      <xdr:rowOff>28575</xdr:rowOff>
    </xdr:from>
    <xdr:to>
      <xdr:col>3</xdr:col>
      <xdr:colOff>27534</xdr:colOff>
      <xdr:row>5</xdr:row>
      <xdr:rowOff>0</xdr:rowOff>
    </xdr:to>
    <xdr:pic>
      <xdr:nvPicPr>
        <xdr:cNvPr id="5" name="Picture 1">
          <a:extLst>
            <a:ext uri="{FF2B5EF4-FFF2-40B4-BE49-F238E27FC236}">
              <a16:creationId xmlns:a16="http://schemas.microsoft.com/office/drawing/2014/main" id="{483BF0A7-6FB6-4747-B7F4-CDEFE00C4B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1617" y="28575"/>
          <a:ext cx="1503817" cy="9239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85972"/>
    <xdr:pic>
      <xdr:nvPicPr>
        <xdr:cNvPr id="2" name="Imagen 1">
          <a:extLst>
            <a:ext uri="{FF2B5EF4-FFF2-40B4-BE49-F238E27FC236}">
              <a16:creationId xmlns:a16="http://schemas.microsoft.com/office/drawing/2014/main" id="{058E8A1A-B1AB-461F-94D3-25AFE113E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85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312965</xdr:colOff>
      <xdr:row>1</xdr:row>
      <xdr:rowOff>190499</xdr:rowOff>
    </xdr:from>
    <xdr:ext cx="2468791" cy="1187087"/>
    <xdr:pic>
      <xdr:nvPicPr>
        <xdr:cNvPr id="3" name="Imagen 2">
          <a:extLst>
            <a:ext uri="{FF2B5EF4-FFF2-40B4-BE49-F238E27FC236}">
              <a16:creationId xmlns:a16="http://schemas.microsoft.com/office/drawing/2014/main" id="{3909BF1C-134B-42C0-80A9-918F0256C1BC}"/>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53340" y="457199"/>
          <a:ext cx="2468791" cy="118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775607</xdr:colOff>
      <xdr:row>0</xdr:row>
      <xdr:rowOff>54427</xdr:rowOff>
    </xdr:from>
    <xdr:to>
      <xdr:col>1</xdr:col>
      <xdr:colOff>3184072</xdr:colOff>
      <xdr:row>5</xdr:row>
      <xdr:rowOff>208930</xdr:rowOff>
    </xdr:to>
    <xdr:pic>
      <xdr:nvPicPr>
        <xdr:cNvPr id="4" name="Picture 1">
          <a:extLst>
            <a:ext uri="{FF2B5EF4-FFF2-40B4-BE49-F238E27FC236}">
              <a16:creationId xmlns:a16="http://schemas.microsoft.com/office/drawing/2014/main" id="{AC1DB663-6C13-47D1-AFE3-A2630F12FE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7132" y="54427"/>
          <a:ext cx="2408465" cy="14880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8</xdr:col>
      <xdr:colOff>445139</xdr:colOff>
      <xdr:row>1</xdr:row>
      <xdr:rowOff>31750</xdr:rowOff>
    </xdr:from>
    <xdr:ext cx="2009455" cy="1054928"/>
    <xdr:pic>
      <xdr:nvPicPr>
        <xdr:cNvPr id="2" name="Imagen 1">
          <a:extLst>
            <a:ext uri="{FF2B5EF4-FFF2-40B4-BE49-F238E27FC236}">
              <a16:creationId xmlns:a16="http://schemas.microsoft.com/office/drawing/2014/main" id="{9D4416C3-B26B-4D25-A41D-CEE1CA05DA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4364" y="222250"/>
          <a:ext cx="2009455" cy="1054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254000" cy="1279462"/>
    <xdr:pic>
      <xdr:nvPicPr>
        <xdr:cNvPr id="3" name="Imagen 2">
          <a:extLst>
            <a:ext uri="{FF2B5EF4-FFF2-40B4-BE49-F238E27FC236}">
              <a16:creationId xmlns:a16="http://schemas.microsoft.com/office/drawing/2014/main" id="{F3331DF2-5B96-4FDF-9D5C-63DBA675F1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4000" cy="12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687917</xdr:colOff>
      <xdr:row>0</xdr:row>
      <xdr:rowOff>42335</xdr:rowOff>
    </xdr:from>
    <xdr:ext cx="2096824" cy="1087792"/>
    <xdr:pic>
      <xdr:nvPicPr>
        <xdr:cNvPr id="4" name="Picture 4">
          <a:extLst>
            <a:ext uri="{FF2B5EF4-FFF2-40B4-BE49-F238E27FC236}">
              <a16:creationId xmlns:a16="http://schemas.microsoft.com/office/drawing/2014/main" id="{36103CC4-5FD2-4983-8933-63C25F5D8F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7917" y="42335"/>
          <a:ext cx="2096824" cy="1087792"/>
        </a:xfrm>
        <a:prstGeom prst="rect">
          <a:avLst/>
        </a:prstGeom>
      </xdr:spPr>
    </xdr:pic>
    <xdr:clientData/>
  </xdr:oneCellAnchor>
  <xdr:twoCellAnchor>
    <xdr:from>
      <xdr:col>0</xdr:col>
      <xdr:colOff>480060</xdr:colOff>
      <xdr:row>10</xdr:row>
      <xdr:rowOff>179916</xdr:rowOff>
    </xdr:from>
    <xdr:to>
      <xdr:col>9</xdr:col>
      <xdr:colOff>285751</xdr:colOff>
      <xdr:row>37</xdr:row>
      <xdr:rowOff>51012</xdr:rowOff>
    </xdr:to>
    <xdr:graphicFrame macro="">
      <xdr:nvGraphicFramePr>
        <xdr:cNvPr id="5" name="Diagrama 4">
          <a:extLst>
            <a:ext uri="{FF2B5EF4-FFF2-40B4-BE49-F238E27FC236}">
              <a16:creationId xmlns:a16="http://schemas.microsoft.com/office/drawing/2014/main" id="{0F852DAE-ED98-4961-8926-CEC6FDBB168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23404</xdr:rowOff>
    </xdr:from>
    <xdr:ext cx="285750" cy="2246735"/>
    <xdr:pic>
      <xdr:nvPicPr>
        <xdr:cNvPr id="2" name="Imagen 1">
          <a:extLst>
            <a:ext uri="{FF2B5EF4-FFF2-40B4-BE49-F238E27FC236}">
              <a16:creationId xmlns:a16="http://schemas.microsoft.com/office/drawing/2014/main" id="{E980A425-A1BC-484C-9E60-DF0A5B9E8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285750" cy="224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866509</xdr:colOff>
      <xdr:row>0</xdr:row>
      <xdr:rowOff>206641</xdr:rowOff>
    </xdr:from>
    <xdr:ext cx="2323471" cy="864922"/>
    <xdr:pic>
      <xdr:nvPicPr>
        <xdr:cNvPr id="3" name="Imagen 2">
          <a:extLst>
            <a:ext uri="{FF2B5EF4-FFF2-40B4-BE49-F238E27FC236}">
              <a16:creationId xmlns:a16="http://schemas.microsoft.com/office/drawing/2014/main" id="{3706C62D-77B7-4473-B148-F58A956E2F75}"/>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85834" y="187591"/>
          <a:ext cx="2323471" cy="864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405976</xdr:colOff>
      <xdr:row>0</xdr:row>
      <xdr:rowOff>80696</xdr:rowOff>
    </xdr:from>
    <xdr:ext cx="1987180" cy="1179577"/>
    <xdr:pic>
      <xdr:nvPicPr>
        <xdr:cNvPr id="4" name="Picture 1">
          <a:extLst>
            <a:ext uri="{FF2B5EF4-FFF2-40B4-BE49-F238E27FC236}">
              <a16:creationId xmlns:a16="http://schemas.microsoft.com/office/drawing/2014/main" id="{43C6030E-9E45-43FB-827F-9E973C24AF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976" y="80696"/>
          <a:ext cx="1987180" cy="1179577"/>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72728"/>
    <xdr:pic>
      <xdr:nvPicPr>
        <xdr:cNvPr id="2" name="Imagen 1">
          <a:extLst>
            <a:ext uri="{FF2B5EF4-FFF2-40B4-BE49-F238E27FC236}">
              <a16:creationId xmlns:a16="http://schemas.microsoft.com/office/drawing/2014/main" id="{31C3A210-171F-432B-A8C8-357715D62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72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164465</xdr:colOff>
      <xdr:row>1</xdr:row>
      <xdr:rowOff>51707</xdr:rowOff>
    </xdr:from>
    <xdr:ext cx="2765263" cy="1355453"/>
    <xdr:pic>
      <xdr:nvPicPr>
        <xdr:cNvPr id="3" name="Imagen 2">
          <a:extLst>
            <a:ext uri="{FF2B5EF4-FFF2-40B4-BE49-F238E27FC236}">
              <a16:creationId xmlns:a16="http://schemas.microsoft.com/office/drawing/2014/main" id="{83060565-C6D8-4473-A7E0-5BB857B69EF1}"/>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5140" y="242207"/>
          <a:ext cx="2765263" cy="1355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542513</xdr:colOff>
      <xdr:row>1</xdr:row>
      <xdr:rowOff>63500</xdr:rowOff>
    </xdr:from>
    <xdr:ext cx="2527712" cy="1517650"/>
    <xdr:pic>
      <xdr:nvPicPr>
        <xdr:cNvPr id="4" name="Picture 1">
          <a:extLst>
            <a:ext uri="{FF2B5EF4-FFF2-40B4-BE49-F238E27FC236}">
              <a16:creationId xmlns:a16="http://schemas.microsoft.com/office/drawing/2014/main" id="{AFF6FA09-E2BB-49B6-BE3A-43046A377F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038" y="254000"/>
          <a:ext cx="2527712" cy="151765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1666041</xdr:colOff>
      <xdr:row>1</xdr:row>
      <xdr:rowOff>38165</xdr:rowOff>
    </xdr:from>
    <xdr:ext cx="1512531" cy="819626"/>
    <xdr:pic>
      <xdr:nvPicPr>
        <xdr:cNvPr id="2" name="Imagen 1">
          <a:extLst>
            <a:ext uri="{FF2B5EF4-FFF2-40B4-BE49-F238E27FC236}">
              <a16:creationId xmlns:a16="http://schemas.microsoft.com/office/drawing/2014/main" id="{3037B3C2-D999-43CB-BFBE-8868AA50926F}"/>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54006" y="228665"/>
          <a:ext cx="1512531" cy="819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168719"/>
    <xdr:pic>
      <xdr:nvPicPr>
        <xdr:cNvPr id="3" name="Imagen 2">
          <a:extLst>
            <a:ext uri="{FF2B5EF4-FFF2-40B4-BE49-F238E27FC236}">
              <a16:creationId xmlns:a16="http://schemas.microsoft.com/office/drawing/2014/main" id="{BF0E7F49-FD56-4EDB-99ED-92F65B8C35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168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340995</xdr:colOff>
      <xdr:row>0</xdr:row>
      <xdr:rowOff>120015</xdr:rowOff>
    </xdr:from>
    <xdr:ext cx="2105025" cy="1202881"/>
    <xdr:pic>
      <xdr:nvPicPr>
        <xdr:cNvPr id="4" name="Imagen 3">
          <a:extLst>
            <a:ext uri="{FF2B5EF4-FFF2-40B4-BE49-F238E27FC236}">
              <a16:creationId xmlns:a16="http://schemas.microsoft.com/office/drawing/2014/main" id="{B2D5581E-4C11-45F7-A6CC-3A1661E1E6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2995" y="118110"/>
          <a:ext cx="2105025" cy="12028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5</xdr:col>
      <xdr:colOff>658296</xdr:colOff>
      <xdr:row>0</xdr:row>
      <xdr:rowOff>152465</xdr:rowOff>
    </xdr:from>
    <xdr:to>
      <xdr:col>7</xdr:col>
      <xdr:colOff>578247</xdr:colOff>
      <xdr:row>5</xdr:row>
      <xdr:rowOff>25306</xdr:rowOff>
    </xdr:to>
    <xdr:pic>
      <xdr:nvPicPr>
        <xdr:cNvPr id="2" name="Imagen 1">
          <a:extLst>
            <a:ext uri="{FF2B5EF4-FFF2-40B4-BE49-F238E27FC236}">
              <a16:creationId xmlns:a16="http://schemas.microsoft.com/office/drawing/2014/main" id="{AEB1028A-DF66-475B-A6D3-24C85BB6A875}"/>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4631" y="152465"/>
          <a:ext cx="1558251" cy="825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521699</xdr:colOff>
      <xdr:row>6</xdr:row>
      <xdr:rowOff>33339</xdr:rowOff>
    </xdr:to>
    <xdr:pic>
      <xdr:nvPicPr>
        <xdr:cNvPr id="3" name="Imagen 2">
          <a:extLst>
            <a:ext uri="{FF2B5EF4-FFF2-40B4-BE49-F238E27FC236}">
              <a16:creationId xmlns:a16="http://schemas.microsoft.com/office/drawing/2014/main" id="{EF17A145-8F64-4248-8EAE-058000E36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21699" cy="1185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445770</xdr:colOff>
      <xdr:row>0</xdr:row>
      <xdr:rowOff>83820</xdr:rowOff>
    </xdr:from>
    <xdr:to>
      <xdr:col>2</xdr:col>
      <xdr:colOff>1771650</xdr:colOff>
      <xdr:row>6</xdr:row>
      <xdr:rowOff>177991</xdr:rowOff>
    </xdr:to>
    <xdr:pic>
      <xdr:nvPicPr>
        <xdr:cNvPr id="4" name="Imagen 3">
          <a:extLst>
            <a:ext uri="{FF2B5EF4-FFF2-40B4-BE49-F238E27FC236}">
              <a16:creationId xmlns:a16="http://schemas.microsoft.com/office/drawing/2014/main" id="{BE34FA80-E56C-49E7-82A1-75BD3F055AE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81915"/>
          <a:ext cx="2087880" cy="1246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2536" cy="817721"/>
    <xdr:pic>
      <xdr:nvPicPr>
        <xdr:cNvPr id="2" name="Imagen 1">
          <a:extLst>
            <a:ext uri="{FF2B5EF4-FFF2-40B4-BE49-F238E27FC236}">
              <a16:creationId xmlns:a16="http://schemas.microsoft.com/office/drawing/2014/main" id="{08010BB8-0806-41DB-AC32-59C723D6F896}"/>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4376" y="175325"/>
          <a:ext cx="1552536"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210629"/>
    <xdr:pic>
      <xdr:nvPicPr>
        <xdr:cNvPr id="3" name="Imagen 2">
          <a:extLst>
            <a:ext uri="{FF2B5EF4-FFF2-40B4-BE49-F238E27FC236}">
              <a16:creationId xmlns:a16="http://schemas.microsoft.com/office/drawing/2014/main" id="{CD0CAAE7-BEF9-4BC0-9C86-B54FF242FA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21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78355" cy="1296226"/>
    <xdr:pic>
      <xdr:nvPicPr>
        <xdr:cNvPr id="4" name="Imagen 3">
          <a:extLst>
            <a:ext uri="{FF2B5EF4-FFF2-40B4-BE49-F238E27FC236}">
              <a16:creationId xmlns:a16="http://schemas.microsoft.com/office/drawing/2014/main" id="{B2B4D5AC-8D32-4354-B305-A4CF62B522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78355" cy="12962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0631" cy="817721"/>
    <xdr:pic>
      <xdr:nvPicPr>
        <xdr:cNvPr id="2" name="Imagen 1">
          <a:extLst>
            <a:ext uri="{FF2B5EF4-FFF2-40B4-BE49-F238E27FC236}">
              <a16:creationId xmlns:a16="http://schemas.microsoft.com/office/drawing/2014/main" id="{05A89DAF-FE6A-409B-B1AD-7A0E21FA8FD9}"/>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9736" y="175325"/>
          <a:ext cx="1550631"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7889" cy="1225869"/>
    <xdr:pic>
      <xdr:nvPicPr>
        <xdr:cNvPr id="3" name="Imagen 2">
          <a:extLst>
            <a:ext uri="{FF2B5EF4-FFF2-40B4-BE49-F238E27FC236}">
              <a16:creationId xmlns:a16="http://schemas.microsoft.com/office/drawing/2014/main" id="{3E2AB693-FAB8-4E04-B9FB-4D2A134CC9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225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82165" cy="1330516"/>
    <xdr:pic>
      <xdr:nvPicPr>
        <xdr:cNvPr id="4" name="Imagen 3">
          <a:extLst>
            <a:ext uri="{FF2B5EF4-FFF2-40B4-BE49-F238E27FC236}">
              <a16:creationId xmlns:a16="http://schemas.microsoft.com/office/drawing/2014/main" id="{709E0A10-D302-49DD-A85E-3313A237A91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82165" cy="133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2AECB27B-8459-4977-B705-EA45B11D41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476360</xdr:colOff>
      <xdr:row>1</xdr:row>
      <xdr:rowOff>79374</xdr:rowOff>
    </xdr:from>
    <xdr:ext cx="2903109" cy="1232931"/>
    <xdr:pic>
      <xdr:nvPicPr>
        <xdr:cNvPr id="3" name="Imagen 3">
          <a:extLst>
            <a:ext uri="{FF2B5EF4-FFF2-40B4-BE49-F238E27FC236}">
              <a16:creationId xmlns:a16="http://schemas.microsoft.com/office/drawing/2014/main" id="{3C7EF15C-8973-4922-9264-0C8804FD8D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12110" y="269874"/>
          <a:ext cx="2903109" cy="123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218440</xdr:colOff>
      <xdr:row>0</xdr:row>
      <xdr:rowOff>0</xdr:rowOff>
    </xdr:from>
    <xdr:to>
      <xdr:col>1</xdr:col>
      <xdr:colOff>3046095</xdr:colOff>
      <xdr:row>7</xdr:row>
      <xdr:rowOff>173416</xdr:rowOff>
    </xdr:to>
    <xdr:pic>
      <xdr:nvPicPr>
        <xdr:cNvPr id="4" name="Imagen 3">
          <a:extLst>
            <a:ext uri="{FF2B5EF4-FFF2-40B4-BE49-F238E27FC236}">
              <a16:creationId xmlns:a16="http://schemas.microsoft.com/office/drawing/2014/main" id="{FFA7CEAA-2D3F-4304-A10D-BE788AAFA93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8040" y="0"/>
          <a:ext cx="2827655" cy="1821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83488" cy="619386"/>
    <xdr:pic>
      <xdr:nvPicPr>
        <xdr:cNvPr id="2" name="Imagen 2">
          <a:extLst>
            <a:ext uri="{FF2B5EF4-FFF2-40B4-BE49-F238E27FC236}">
              <a16:creationId xmlns:a16="http://schemas.microsoft.com/office/drawing/2014/main" id="{31268624-D027-405F-BED3-EBE9123213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3488" cy="61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730995</xdr:colOff>
      <xdr:row>0</xdr:row>
      <xdr:rowOff>54562</xdr:rowOff>
    </xdr:from>
    <xdr:ext cx="1648349" cy="774863"/>
    <xdr:pic>
      <xdr:nvPicPr>
        <xdr:cNvPr id="3" name="Imagen 3">
          <a:extLst>
            <a:ext uri="{FF2B5EF4-FFF2-40B4-BE49-F238E27FC236}">
              <a16:creationId xmlns:a16="http://schemas.microsoft.com/office/drawing/2014/main" id="{858F69B5-F6F4-4C90-9B0E-D8EF384908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74720" y="54562"/>
          <a:ext cx="1648349" cy="774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554572</xdr:colOff>
      <xdr:row>0</xdr:row>
      <xdr:rowOff>94047</xdr:rowOff>
    </xdr:from>
    <xdr:ext cx="1527594" cy="786713"/>
    <xdr:pic>
      <xdr:nvPicPr>
        <xdr:cNvPr id="4" name="Imagen 4">
          <a:extLst>
            <a:ext uri="{FF2B5EF4-FFF2-40B4-BE49-F238E27FC236}">
              <a16:creationId xmlns:a16="http://schemas.microsoft.com/office/drawing/2014/main" id="{DDF38BE1-14D5-48E2-B4B7-A68B4376A67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4572" y="94047"/>
          <a:ext cx="1527594" cy="786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438149</xdr:colOff>
      <xdr:row>8</xdr:row>
      <xdr:rowOff>68579</xdr:rowOff>
    </xdr:from>
    <xdr:to>
      <xdr:col>9</xdr:col>
      <xdr:colOff>93344</xdr:colOff>
      <xdr:row>34</xdr:row>
      <xdr:rowOff>16346</xdr:rowOff>
    </xdr:to>
    <xdr:pic>
      <xdr:nvPicPr>
        <xdr:cNvPr id="5" name="Imagen 4">
          <a:extLst>
            <a:ext uri="{FF2B5EF4-FFF2-40B4-BE49-F238E27FC236}">
              <a16:creationId xmlns:a16="http://schemas.microsoft.com/office/drawing/2014/main" id="{6F43BB8C-7A47-4B54-9779-4052F4B32D13}"/>
            </a:ext>
          </a:extLst>
        </xdr:cNvPr>
        <xdr:cNvPicPr>
          <a:picLocks noChangeAspect="1"/>
        </xdr:cNvPicPr>
      </xdr:nvPicPr>
      <xdr:blipFill>
        <a:blip xmlns:r="http://schemas.openxmlformats.org/officeDocument/2006/relationships" r:embed="rId4"/>
        <a:stretch>
          <a:fillRect/>
        </a:stretch>
      </xdr:blipFill>
      <xdr:spPr>
        <a:xfrm>
          <a:off x="2752724" y="1611629"/>
          <a:ext cx="4284345" cy="49007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26670</xdr:colOff>
      <xdr:row>0</xdr:row>
      <xdr:rowOff>0</xdr:rowOff>
    </xdr:from>
    <xdr:ext cx="656692" cy="1442757"/>
    <xdr:pic>
      <xdr:nvPicPr>
        <xdr:cNvPr id="2" name="Imagen 2">
          <a:extLst>
            <a:ext uri="{FF2B5EF4-FFF2-40B4-BE49-F238E27FC236}">
              <a16:creationId xmlns:a16="http://schemas.microsoft.com/office/drawing/2014/main" id="{F2CDBF0B-4666-4A87-AFCD-DF30B4EE4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656692" cy="1442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1078083</xdr:colOff>
      <xdr:row>0</xdr:row>
      <xdr:rowOff>17818</xdr:rowOff>
    </xdr:from>
    <xdr:ext cx="2605851" cy="1184216"/>
    <xdr:pic>
      <xdr:nvPicPr>
        <xdr:cNvPr id="3" name="Imagen 3">
          <a:extLst>
            <a:ext uri="{FF2B5EF4-FFF2-40B4-BE49-F238E27FC236}">
              <a16:creationId xmlns:a16="http://schemas.microsoft.com/office/drawing/2014/main" id="{B8FFEC0C-5198-45C9-8701-4CA5AEDE30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9758" y="17818"/>
          <a:ext cx="2605851" cy="1184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742392</xdr:colOff>
      <xdr:row>0</xdr:row>
      <xdr:rowOff>6387</xdr:rowOff>
    </xdr:from>
    <xdr:ext cx="2935156" cy="1487917"/>
    <xdr:pic>
      <xdr:nvPicPr>
        <xdr:cNvPr id="4" name="Imagen 3">
          <a:extLst>
            <a:ext uri="{FF2B5EF4-FFF2-40B4-BE49-F238E27FC236}">
              <a16:creationId xmlns:a16="http://schemas.microsoft.com/office/drawing/2014/main" id="{E7E5C108-5CB3-40EC-A6E7-8A225D7D29E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04392" y="6387"/>
          <a:ext cx="2935156" cy="1487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2" name="Imagen 1">
          <a:extLst>
            <a:ext uri="{FF2B5EF4-FFF2-40B4-BE49-F238E27FC236}">
              <a16:creationId xmlns:a16="http://schemas.microsoft.com/office/drawing/2014/main" id="{CBD56C7A-40E4-495A-95C1-4759B796A9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456448</xdr:colOff>
      <xdr:row>0</xdr:row>
      <xdr:rowOff>145708</xdr:rowOff>
    </xdr:from>
    <xdr:ext cx="1787642" cy="837996"/>
    <xdr:pic>
      <xdr:nvPicPr>
        <xdr:cNvPr id="3" name="Imagen 2">
          <a:extLst>
            <a:ext uri="{FF2B5EF4-FFF2-40B4-BE49-F238E27FC236}">
              <a16:creationId xmlns:a16="http://schemas.microsoft.com/office/drawing/2014/main" id="{8D1C01E4-41E3-4D7E-942B-24EA87EBC6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62448" y="145708"/>
          <a:ext cx="1787642" cy="83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200024</xdr:colOff>
      <xdr:row>0</xdr:row>
      <xdr:rowOff>0</xdr:rowOff>
    </xdr:from>
    <xdr:ext cx="1803217" cy="1143000"/>
    <xdr:pic>
      <xdr:nvPicPr>
        <xdr:cNvPr id="4" name="Picture 1">
          <a:extLst>
            <a:ext uri="{FF2B5EF4-FFF2-40B4-BE49-F238E27FC236}">
              <a16:creationId xmlns:a16="http://schemas.microsoft.com/office/drawing/2014/main" id="{ED08E2AC-4D40-4FB6-8000-7CFFDC4D55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2024" y="0"/>
          <a:ext cx="1803217" cy="1143000"/>
        </a:xfrm>
        <a:prstGeom prst="rect">
          <a:avLst/>
        </a:prstGeom>
      </xdr:spPr>
    </xdr:pic>
    <xdr:clientData/>
  </xdr:oneCellAnchor>
  <xdr:oneCellAnchor>
    <xdr:from>
      <xdr:col>3</xdr:col>
      <xdr:colOff>9525</xdr:colOff>
      <xdr:row>10</xdr:row>
      <xdr:rowOff>180974</xdr:rowOff>
    </xdr:from>
    <xdr:ext cx="9332180" cy="1990725"/>
    <xdr:pic>
      <xdr:nvPicPr>
        <xdr:cNvPr id="5" name="Imagen 4">
          <a:extLst>
            <a:ext uri="{FF2B5EF4-FFF2-40B4-BE49-F238E27FC236}">
              <a16:creationId xmlns:a16="http://schemas.microsoft.com/office/drawing/2014/main" id="{5A08C925-54E0-44B6-8CA4-C68CB7F18F0A}"/>
            </a:ext>
          </a:extLst>
        </xdr:cNvPr>
        <xdr:cNvPicPr>
          <a:picLocks noChangeAspect="1"/>
        </xdr:cNvPicPr>
      </xdr:nvPicPr>
      <xdr:blipFill>
        <a:blip xmlns:r="http://schemas.openxmlformats.org/officeDocument/2006/relationships" r:embed="rId4"/>
        <a:stretch>
          <a:fillRect/>
        </a:stretch>
      </xdr:blipFill>
      <xdr:spPr>
        <a:xfrm>
          <a:off x="2295525" y="2085974"/>
          <a:ext cx="9332180" cy="1990725"/>
        </a:xfrm>
        <a:prstGeom prst="rect">
          <a:avLst/>
        </a:prstGeom>
      </xdr:spPr>
    </xdr:pic>
    <xdr:clientData/>
  </xdr:oneCellAnchor>
  <xdr:twoCellAnchor>
    <xdr:from>
      <xdr:col>7</xdr:col>
      <xdr:colOff>714375</xdr:colOff>
      <xdr:row>15</xdr:row>
      <xdr:rowOff>182880</xdr:rowOff>
    </xdr:from>
    <xdr:to>
      <xdr:col>9</xdr:col>
      <xdr:colOff>744856</xdr:colOff>
      <xdr:row>17</xdr:row>
      <xdr:rowOff>68580</xdr:rowOff>
    </xdr:to>
    <xdr:sp macro="" textlink="">
      <xdr:nvSpPr>
        <xdr:cNvPr id="6" name="CuadroTexto 8">
          <a:extLst>
            <a:ext uri="{FF2B5EF4-FFF2-40B4-BE49-F238E27FC236}">
              <a16:creationId xmlns:a16="http://schemas.microsoft.com/office/drawing/2014/main" id="{D5D53349-0F97-4890-BDC8-975A3F2395D4}"/>
            </a:ext>
          </a:extLst>
        </xdr:cNvPr>
        <xdr:cNvSpPr txBox="1"/>
      </xdr:nvSpPr>
      <xdr:spPr>
        <a:xfrm>
          <a:off x="6048375" y="3259455"/>
          <a:ext cx="1554481" cy="266700"/>
        </a:xfrm>
        <a:prstGeom prst="rect">
          <a:avLst/>
        </a:prstGeom>
        <a:solidFill>
          <a:srgbClr val="0976F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DO" sz="1800" b="1">
              <a:solidFill>
                <a:schemeClr val="bg1"/>
              </a:solidFill>
            </a:rPr>
            <a:t>RD $2,889.1</a:t>
          </a:r>
        </a:p>
      </xdr:txBody>
    </xdr:sp>
    <xdr:clientData/>
  </xdr:twoCellAnchor>
  <xdr:twoCellAnchor>
    <xdr:from>
      <xdr:col>10</xdr:col>
      <xdr:colOff>190500</xdr:colOff>
      <xdr:row>15</xdr:row>
      <xdr:rowOff>177165</xdr:rowOff>
    </xdr:from>
    <xdr:to>
      <xdr:col>12</xdr:col>
      <xdr:colOff>278130</xdr:colOff>
      <xdr:row>17</xdr:row>
      <xdr:rowOff>53340</xdr:rowOff>
    </xdr:to>
    <xdr:sp macro="" textlink="">
      <xdr:nvSpPr>
        <xdr:cNvPr id="7" name="CuadroTexto 9">
          <a:extLst>
            <a:ext uri="{FF2B5EF4-FFF2-40B4-BE49-F238E27FC236}">
              <a16:creationId xmlns:a16="http://schemas.microsoft.com/office/drawing/2014/main" id="{99C536F7-1BA4-4CFD-B20A-4EE52A6C376D}"/>
            </a:ext>
          </a:extLst>
        </xdr:cNvPr>
        <xdr:cNvSpPr txBox="1"/>
      </xdr:nvSpPr>
      <xdr:spPr>
        <a:xfrm>
          <a:off x="7810500" y="3253740"/>
          <a:ext cx="1611630" cy="257175"/>
        </a:xfrm>
        <a:prstGeom prst="rect">
          <a:avLst/>
        </a:prstGeom>
        <a:solidFill>
          <a:srgbClr val="3248A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DO" sz="1800" b="1">
              <a:solidFill>
                <a:schemeClr val="bg1"/>
              </a:solidFill>
            </a:rPr>
            <a:t>RD $2,575.1</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2" name="Imagen 1">
          <a:extLst>
            <a:ext uri="{FF2B5EF4-FFF2-40B4-BE49-F238E27FC236}">
              <a16:creationId xmlns:a16="http://schemas.microsoft.com/office/drawing/2014/main" id="{014F56D7-0D04-451E-8400-51B9F625C3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515503</xdr:colOff>
      <xdr:row>0</xdr:row>
      <xdr:rowOff>24854</xdr:rowOff>
    </xdr:from>
    <xdr:ext cx="1846697" cy="865679"/>
    <xdr:pic>
      <xdr:nvPicPr>
        <xdr:cNvPr id="3" name="Imagen 2">
          <a:extLst>
            <a:ext uri="{FF2B5EF4-FFF2-40B4-BE49-F238E27FC236}">
              <a16:creationId xmlns:a16="http://schemas.microsoft.com/office/drawing/2014/main" id="{09377E8B-7BFF-4F76-B94A-B6764DB46C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21503" y="24854"/>
          <a:ext cx="1846697" cy="865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200024</xdr:colOff>
      <xdr:row>0</xdr:row>
      <xdr:rowOff>0</xdr:rowOff>
    </xdr:from>
    <xdr:ext cx="1803217" cy="1143000"/>
    <xdr:pic>
      <xdr:nvPicPr>
        <xdr:cNvPr id="4" name="Picture 1">
          <a:extLst>
            <a:ext uri="{FF2B5EF4-FFF2-40B4-BE49-F238E27FC236}">
              <a16:creationId xmlns:a16="http://schemas.microsoft.com/office/drawing/2014/main" id="{54A05ABD-BC58-40CE-A144-2682107056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2024" y="0"/>
          <a:ext cx="1803217" cy="1143000"/>
        </a:xfrm>
        <a:prstGeom prst="rect">
          <a:avLst/>
        </a:prstGeom>
      </xdr:spPr>
    </xdr:pic>
    <xdr:clientData/>
  </xdr:oneCellAnchor>
  <xdr:oneCellAnchor>
    <xdr:from>
      <xdr:col>2</xdr:col>
      <xdr:colOff>657224</xdr:colOff>
      <xdr:row>11</xdr:row>
      <xdr:rowOff>0</xdr:rowOff>
    </xdr:from>
    <xdr:ext cx="8973549" cy="1790700"/>
    <xdr:pic>
      <xdr:nvPicPr>
        <xdr:cNvPr id="5" name="Picture 1" descr="A blue circle with white text and a couple of black circles&#10;&#10;AI-generated content may be incorrect.">
          <a:extLst>
            <a:ext uri="{FF2B5EF4-FFF2-40B4-BE49-F238E27FC236}">
              <a16:creationId xmlns:a16="http://schemas.microsoft.com/office/drawing/2014/main" id="{5C1F062E-CB99-458D-B65E-6C6C298DE42B}"/>
            </a:ext>
          </a:extLst>
        </xdr:cNvPr>
        <xdr:cNvPicPr>
          <a:picLocks noChangeAspect="1"/>
        </xdr:cNvPicPr>
      </xdr:nvPicPr>
      <xdr:blipFill>
        <a:blip xmlns:r="http://schemas.openxmlformats.org/officeDocument/2006/relationships" r:embed="rId4"/>
        <a:stretch>
          <a:fillRect/>
        </a:stretch>
      </xdr:blipFill>
      <xdr:spPr>
        <a:xfrm>
          <a:off x="2181224" y="2095500"/>
          <a:ext cx="8973549" cy="1790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15240</xdr:colOff>
      <xdr:row>0</xdr:row>
      <xdr:rowOff>19049</xdr:rowOff>
    </xdr:from>
    <xdr:to>
      <xdr:col>0</xdr:col>
      <xdr:colOff>381000</xdr:colOff>
      <xdr:row>4</xdr:row>
      <xdr:rowOff>140515</xdr:rowOff>
    </xdr:to>
    <xdr:pic>
      <xdr:nvPicPr>
        <xdr:cNvPr id="2" name="Imagen 1">
          <a:extLst>
            <a:ext uri="{FF2B5EF4-FFF2-40B4-BE49-F238E27FC236}">
              <a16:creationId xmlns:a16="http://schemas.microsoft.com/office/drawing/2014/main" id="{9DDBAAD8-DAE9-4FCA-A847-BC6ABDEA3A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19049"/>
          <a:ext cx="365760" cy="88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16623</xdr:colOff>
      <xdr:row>0</xdr:row>
      <xdr:rowOff>132668</xdr:rowOff>
    </xdr:from>
    <xdr:to>
      <xdr:col>10</xdr:col>
      <xdr:colOff>647701</xdr:colOff>
      <xdr:row>4</xdr:row>
      <xdr:rowOff>144823</xdr:rowOff>
    </xdr:to>
    <xdr:pic>
      <xdr:nvPicPr>
        <xdr:cNvPr id="3" name="Imagen 2">
          <a:extLst>
            <a:ext uri="{FF2B5EF4-FFF2-40B4-BE49-F238E27FC236}">
              <a16:creationId xmlns:a16="http://schemas.microsoft.com/office/drawing/2014/main" id="{1D4F4801-D016-4803-BD25-AD02E1CF694D}"/>
            </a:ext>
            <a:ext uri="{147F2762-F138-4A5C-976F-8EAC2B608ADB}">
              <a16:predDERef xmlns:a16="http://schemas.microsoft.com/office/drawing/2014/main" pred="{B8D2EB54-1DD0-4022-B829-A1C5152AD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5123" y="132668"/>
          <a:ext cx="1393078" cy="774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337184</xdr:colOff>
      <xdr:row>0</xdr:row>
      <xdr:rowOff>57150</xdr:rowOff>
    </xdr:from>
    <xdr:to>
      <xdr:col>2</xdr:col>
      <xdr:colOff>114299</xdr:colOff>
      <xdr:row>5</xdr:row>
      <xdr:rowOff>47625</xdr:rowOff>
    </xdr:to>
    <xdr:pic>
      <xdr:nvPicPr>
        <xdr:cNvPr id="4" name="Imagen 3">
          <a:extLst>
            <a:ext uri="{FF2B5EF4-FFF2-40B4-BE49-F238E27FC236}">
              <a16:creationId xmlns:a16="http://schemas.microsoft.com/office/drawing/2014/main" id="{E68393B3-258E-4A5D-AC3D-FD0B14F1F29A}"/>
            </a:ext>
          </a:extLst>
        </xdr:cNvPr>
        <xdr:cNvPicPr>
          <a:picLocks noChangeAspect="1"/>
        </xdr:cNvPicPr>
      </xdr:nvPicPr>
      <xdr:blipFill>
        <a:blip xmlns:r="http://schemas.openxmlformats.org/officeDocument/2006/relationships" r:embed="rId3"/>
        <a:stretch>
          <a:fillRect/>
        </a:stretch>
      </xdr:blipFill>
      <xdr:spPr>
        <a:xfrm>
          <a:off x="337184" y="57150"/>
          <a:ext cx="1491615" cy="942975"/>
        </a:xfrm>
        <a:prstGeom prst="rect">
          <a:avLst/>
        </a:prstGeom>
      </xdr:spPr>
    </xdr:pic>
    <xdr:clientData/>
  </xdr:twoCellAnchor>
  <xdr:twoCellAnchor editAs="oneCell">
    <xdr:from>
      <xdr:col>0</xdr:col>
      <xdr:colOff>352425</xdr:colOff>
      <xdr:row>8</xdr:row>
      <xdr:rowOff>152401</xdr:rowOff>
    </xdr:from>
    <xdr:to>
      <xdr:col>9</xdr:col>
      <xdr:colOff>710565</xdr:colOff>
      <xdr:row>30</xdr:row>
      <xdr:rowOff>115151</xdr:rowOff>
    </xdr:to>
    <xdr:pic>
      <xdr:nvPicPr>
        <xdr:cNvPr id="5" name="Picture 5">
          <a:extLst>
            <a:ext uri="{FF2B5EF4-FFF2-40B4-BE49-F238E27FC236}">
              <a16:creationId xmlns:a16="http://schemas.microsoft.com/office/drawing/2014/main" id="{448F7D45-BED4-49F1-9146-50D1968A599A}"/>
            </a:ext>
          </a:extLst>
        </xdr:cNvPr>
        <xdr:cNvPicPr>
          <a:picLocks noChangeAspect="1"/>
        </xdr:cNvPicPr>
      </xdr:nvPicPr>
      <xdr:blipFill>
        <a:blip xmlns:r="http://schemas.openxmlformats.org/officeDocument/2006/relationships" r:embed="rId4"/>
        <a:stretch>
          <a:fillRect/>
        </a:stretch>
      </xdr:blipFill>
      <xdr:spPr>
        <a:xfrm>
          <a:off x="352425" y="1695451"/>
          <a:ext cx="7406640" cy="4153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95249</xdr:colOff>
      <xdr:row>1</xdr:row>
      <xdr:rowOff>130810</xdr:rowOff>
    </xdr:from>
    <xdr:to>
      <xdr:col>11</xdr:col>
      <xdr:colOff>1335636</xdr:colOff>
      <xdr:row>4</xdr:row>
      <xdr:rowOff>210820</xdr:rowOff>
    </xdr:to>
    <xdr:pic>
      <xdr:nvPicPr>
        <xdr:cNvPr id="2" name="Imagen 1">
          <a:extLst>
            <a:ext uri="{FF2B5EF4-FFF2-40B4-BE49-F238E27FC236}">
              <a16:creationId xmlns:a16="http://schemas.microsoft.com/office/drawing/2014/main" id="{72E7597B-9E33-4523-94E5-91CFE00868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55099" y="321310"/>
          <a:ext cx="2411962"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19050</xdr:rowOff>
    </xdr:from>
    <xdr:to>
      <xdr:col>0</xdr:col>
      <xdr:colOff>682625</xdr:colOff>
      <xdr:row>5</xdr:row>
      <xdr:rowOff>247650</xdr:rowOff>
    </xdr:to>
    <xdr:pic>
      <xdr:nvPicPr>
        <xdr:cNvPr id="3" name="Imagen 2">
          <a:extLst>
            <a:ext uri="{FF2B5EF4-FFF2-40B4-BE49-F238E27FC236}">
              <a16:creationId xmlns:a16="http://schemas.microsoft.com/office/drawing/2014/main" id="{E6271F96-5AD9-4515-B03E-4788E13913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9050"/>
          <a:ext cx="6445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1</xdr:row>
      <xdr:rowOff>63500</xdr:rowOff>
    </xdr:from>
    <xdr:to>
      <xdr:col>2</xdr:col>
      <xdr:colOff>2587625</xdr:colOff>
      <xdr:row>5</xdr:row>
      <xdr:rowOff>79376</xdr:rowOff>
    </xdr:to>
    <xdr:pic>
      <xdr:nvPicPr>
        <xdr:cNvPr id="4" name="Picture 1">
          <a:extLst>
            <a:ext uri="{FF2B5EF4-FFF2-40B4-BE49-F238E27FC236}">
              <a16:creationId xmlns:a16="http://schemas.microsoft.com/office/drawing/2014/main" id="{7A1D4812-CC1C-46CE-B583-C497454F08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5750" y="254000"/>
          <a:ext cx="2555875" cy="13970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177636</xdr:colOff>
      <xdr:row>12</xdr:row>
      <xdr:rowOff>81110</xdr:rowOff>
    </xdr:from>
    <xdr:to>
      <xdr:col>20</xdr:col>
      <xdr:colOff>213804</xdr:colOff>
      <xdr:row>54</xdr:row>
      <xdr:rowOff>94903</xdr:rowOff>
    </xdr:to>
    <mc:AlternateContent xmlns:mc="http://schemas.openxmlformats.org/markup-compatibility/2006">
      <mc:Choice xmlns:cx4="http://schemas.microsoft.com/office/drawing/2016/5/10/chartex" Requires="cx4">
        <xdr:graphicFrame macro="">
          <xdr:nvGraphicFramePr>
            <xdr:cNvPr id="2" name="Gráfico 4">
              <a:extLst>
                <a:ext uri="{FF2B5EF4-FFF2-40B4-BE49-F238E27FC236}">
                  <a16:creationId xmlns:a16="http://schemas.microsoft.com/office/drawing/2014/main" id="{BA45D720-0C45-4B47-B404-EBB0B64F15C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083011" y="2500460"/>
              <a:ext cx="11466168" cy="8024318"/>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7</xdr:col>
      <xdr:colOff>138100</xdr:colOff>
      <xdr:row>17</xdr:row>
      <xdr:rowOff>9956</xdr:rowOff>
    </xdr:from>
    <xdr:to>
      <xdr:col>8</xdr:col>
      <xdr:colOff>317750</xdr:colOff>
      <xdr:row>17</xdr:row>
      <xdr:rowOff>187122</xdr:rowOff>
    </xdr:to>
    <xdr:sp macro="" textlink="">
      <xdr:nvSpPr>
        <xdr:cNvPr id="3" name="CuadroTexto 2">
          <a:extLst>
            <a:ext uri="{FF2B5EF4-FFF2-40B4-BE49-F238E27FC236}">
              <a16:creationId xmlns:a16="http://schemas.microsoft.com/office/drawing/2014/main" id="{1DFD702A-332E-4ADF-A25F-2EBB59C719EE}"/>
            </a:ext>
          </a:extLst>
        </xdr:cNvPr>
        <xdr:cNvSpPr txBox="1"/>
      </xdr:nvSpPr>
      <xdr:spPr>
        <a:xfrm>
          <a:off x="6562183" y="3386039"/>
          <a:ext cx="941650" cy="17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 Cristi</a:t>
          </a:r>
        </a:p>
      </xdr:txBody>
    </xdr:sp>
    <xdr:clientData/>
  </xdr:twoCellAnchor>
  <xdr:twoCellAnchor>
    <xdr:from>
      <xdr:col>6</xdr:col>
      <xdr:colOff>480198</xdr:colOff>
      <xdr:row>21</xdr:row>
      <xdr:rowOff>51760</xdr:rowOff>
    </xdr:from>
    <xdr:to>
      <xdr:col>7</xdr:col>
      <xdr:colOff>435082</xdr:colOff>
      <xdr:row>22</xdr:row>
      <xdr:rowOff>79173</xdr:rowOff>
    </xdr:to>
    <xdr:sp macro="" textlink="">
      <xdr:nvSpPr>
        <xdr:cNvPr id="4" name="CuadroTexto 3">
          <a:extLst>
            <a:ext uri="{FF2B5EF4-FFF2-40B4-BE49-F238E27FC236}">
              <a16:creationId xmlns:a16="http://schemas.microsoft.com/office/drawing/2014/main" id="{485E256C-118E-4D9F-9A5B-03B95263CC2F}"/>
            </a:ext>
          </a:extLst>
        </xdr:cNvPr>
        <xdr:cNvSpPr txBox="1"/>
      </xdr:nvSpPr>
      <xdr:spPr>
        <a:xfrm>
          <a:off x="6142281" y="4189843"/>
          <a:ext cx="716884" cy="21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Dajabón</a:t>
          </a:r>
        </a:p>
      </xdr:txBody>
    </xdr:sp>
    <xdr:clientData/>
  </xdr:twoCellAnchor>
  <xdr:twoCellAnchor>
    <xdr:from>
      <xdr:col>9</xdr:col>
      <xdr:colOff>292096</xdr:colOff>
      <xdr:row>22</xdr:row>
      <xdr:rowOff>98110</xdr:rowOff>
    </xdr:from>
    <xdr:to>
      <xdr:col>10</xdr:col>
      <xdr:colOff>177464</xdr:colOff>
      <xdr:row>25</xdr:row>
      <xdr:rowOff>33022</xdr:rowOff>
    </xdr:to>
    <xdr:sp macro="" textlink="">
      <xdr:nvSpPr>
        <xdr:cNvPr id="5" name="CuadroTexto 4">
          <a:extLst>
            <a:ext uri="{FF2B5EF4-FFF2-40B4-BE49-F238E27FC236}">
              <a16:creationId xmlns:a16="http://schemas.microsoft.com/office/drawing/2014/main" id="{4913BE46-CB13-41DC-B29E-7BC7DA35B46F}"/>
            </a:ext>
          </a:extLst>
        </xdr:cNvPr>
        <xdr:cNvSpPr txBox="1"/>
      </xdr:nvSpPr>
      <xdr:spPr>
        <a:xfrm>
          <a:off x="8240179" y="4426693"/>
          <a:ext cx="647368" cy="50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a:t>
          </a:r>
        </a:p>
        <a:p>
          <a:pPr algn="ctr"/>
          <a:r>
            <a:rPr lang="es-DO" sz="900" b="1">
              <a:solidFill>
                <a:sysClr val="windowText" lastClr="000000"/>
              </a:solidFill>
              <a:latin typeface="Times New Roman" panose="02020603050405020304" pitchFamily="18" charset="0"/>
              <a:cs typeface="Times New Roman" panose="02020603050405020304" pitchFamily="18" charset="0"/>
            </a:rPr>
            <a:t>437.2</a:t>
          </a:r>
        </a:p>
      </xdr:txBody>
    </xdr:sp>
    <xdr:clientData/>
  </xdr:twoCellAnchor>
  <xdr:twoCellAnchor>
    <xdr:from>
      <xdr:col>7</xdr:col>
      <xdr:colOff>332764</xdr:colOff>
      <xdr:row>21</xdr:row>
      <xdr:rowOff>73477</xdr:rowOff>
    </xdr:from>
    <xdr:to>
      <xdr:col>8</xdr:col>
      <xdr:colOff>507999</xdr:colOff>
      <xdr:row>24</xdr:row>
      <xdr:rowOff>147259</xdr:rowOff>
    </xdr:to>
    <xdr:sp macro="" textlink="">
      <xdr:nvSpPr>
        <xdr:cNvPr id="6" name="CuadroTexto 5">
          <a:extLst>
            <a:ext uri="{FF2B5EF4-FFF2-40B4-BE49-F238E27FC236}">
              <a16:creationId xmlns:a16="http://schemas.microsoft.com/office/drawing/2014/main" id="{C4264F2D-634C-4213-8046-FB7061B3FE3F}"/>
            </a:ext>
          </a:extLst>
        </xdr:cNvPr>
        <xdr:cNvSpPr txBox="1"/>
      </xdr:nvSpPr>
      <xdr:spPr>
        <a:xfrm>
          <a:off x="6756847" y="4211560"/>
          <a:ext cx="937235" cy="645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 Rodríguez</a:t>
          </a:r>
        </a:p>
        <a:p>
          <a:pPr algn="ctr"/>
          <a:r>
            <a:rPr lang="es-DO" sz="900" b="1">
              <a:solidFill>
                <a:sysClr val="windowText" lastClr="000000"/>
              </a:solidFill>
              <a:latin typeface="Times New Roman" panose="02020603050405020304" pitchFamily="18" charset="0"/>
              <a:cs typeface="Times New Roman" panose="02020603050405020304" pitchFamily="18" charset="0"/>
            </a:rPr>
            <a:t>0.0</a:t>
          </a:r>
        </a:p>
      </xdr:txBody>
    </xdr:sp>
    <xdr:clientData/>
  </xdr:twoCellAnchor>
  <xdr:twoCellAnchor>
    <xdr:from>
      <xdr:col>8</xdr:col>
      <xdr:colOff>696415</xdr:colOff>
      <xdr:row>19</xdr:row>
      <xdr:rowOff>53247</xdr:rowOff>
    </xdr:from>
    <xdr:to>
      <xdr:col>9</xdr:col>
      <xdr:colOff>620738</xdr:colOff>
      <xdr:row>20</xdr:row>
      <xdr:rowOff>117092</xdr:rowOff>
    </xdr:to>
    <xdr:sp macro="" textlink="">
      <xdr:nvSpPr>
        <xdr:cNvPr id="7" name="CuadroTexto 6">
          <a:extLst>
            <a:ext uri="{FF2B5EF4-FFF2-40B4-BE49-F238E27FC236}">
              <a16:creationId xmlns:a16="http://schemas.microsoft.com/office/drawing/2014/main" id="{7892E692-A542-4023-B3C3-6B6EED314F20}"/>
            </a:ext>
          </a:extLst>
        </xdr:cNvPr>
        <xdr:cNvSpPr txBox="1"/>
      </xdr:nvSpPr>
      <xdr:spPr>
        <a:xfrm>
          <a:off x="7882498" y="3810330"/>
          <a:ext cx="686323" cy="254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Valverde</a:t>
          </a:r>
        </a:p>
      </xdr:txBody>
    </xdr:sp>
    <xdr:clientData/>
  </xdr:twoCellAnchor>
  <xdr:twoCellAnchor>
    <xdr:from>
      <xdr:col>9</xdr:col>
      <xdr:colOff>704182</xdr:colOff>
      <xdr:row>16</xdr:row>
      <xdr:rowOff>54875</xdr:rowOff>
    </xdr:from>
    <xdr:to>
      <xdr:col>11</xdr:col>
      <xdr:colOff>178119</xdr:colOff>
      <xdr:row>17</xdr:row>
      <xdr:rowOff>133312</xdr:rowOff>
    </xdr:to>
    <xdr:sp macro="" textlink="">
      <xdr:nvSpPr>
        <xdr:cNvPr id="8" name="CuadroTexto 7">
          <a:extLst>
            <a:ext uri="{FF2B5EF4-FFF2-40B4-BE49-F238E27FC236}">
              <a16:creationId xmlns:a16="http://schemas.microsoft.com/office/drawing/2014/main" id="{766EE039-651C-4706-BAD5-D2BFCD6A1A01}"/>
            </a:ext>
          </a:extLst>
        </xdr:cNvPr>
        <xdr:cNvSpPr txBox="1"/>
      </xdr:nvSpPr>
      <xdr:spPr>
        <a:xfrm>
          <a:off x="8652265" y="3240458"/>
          <a:ext cx="997937" cy="268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Puerto</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8</xdr:col>
      <xdr:colOff>336103</xdr:colOff>
      <xdr:row>30</xdr:row>
      <xdr:rowOff>130883</xdr:rowOff>
    </xdr:from>
    <xdr:to>
      <xdr:col>9</xdr:col>
      <xdr:colOff>412079</xdr:colOff>
      <xdr:row>32</xdr:row>
      <xdr:rowOff>32751</xdr:rowOff>
    </xdr:to>
    <xdr:sp macro="" textlink="">
      <xdr:nvSpPr>
        <xdr:cNvPr id="9" name="CuadroTexto 8">
          <a:extLst>
            <a:ext uri="{FF2B5EF4-FFF2-40B4-BE49-F238E27FC236}">
              <a16:creationId xmlns:a16="http://schemas.microsoft.com/office/drawing/2014/main" id="{4040B461-0623-4609-B9F7-12634E25E2E3}"/>
            </a:ext>
          </a:extLst>
        </xdr:cNvPr>
        <xdr:cNvSpPr txBox="1"/>
      </xdr:nvSpPr>
      <xdr:spPr>
        <a:xfrm>
          <a:off x="7527478" y="4140908"/>
          <a:ext cx="837976" cy="282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Juan</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6</xdr:col>
      <xdr:colOff>473604</xdr:colOff>
      <xdr:row>25</xdr:row>
      <xdr:rowOff>168393</xdr:rowOff>
    </xdr:from>
    <xdr:to>
      <xdr:col>7</xdr:col>
      <xdr:colOff>527881</xdr:colOff>
      <xdr:row>27</xdr:row>
      <xdr:rowOff>55073</xdr:rowOff>
    </xdr:to>
    <xdr:sp macro="" textlink="">
      <xdr:nvSpPr>
        <xdr:cNvPr id="10" name="CuadroTexto 9">
          <a:extLst>
            <a:ext uri="{FF2B5EF4-FFF2-40B4-BE49-F238E27FC236}">
              <a16:creationId xmlns:a16="http://schemas.microsoft.com/office/drawing/2014/main" id="{2426E8E6-738F-4DB0-998E-0307C39EBC19}"/>
            </a:ext>
          </a:extLst>
        </xdr:cNvPr>
        <xdr:cNvSpPr txBox="1"/>
      </xdr:nvSpPr>
      <xdr:spPr>
        <a:xfrm>
          <a:off x="6135687" y="5068476"/>
          <a:ext cx="816277" cy="26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Elías</a:t>
          </a:r>
          <a:r>
            <a:rPr lang="es-DO" sz="900" b="1" baseline="0">
              <a:solidFill>
                <a:sysClr val="windowText" lastClr="000000"/>
              </a:solidFill>
              <a:latin typeface="Times New Roman" panose="02020603050405020304" pitchFamily="18" charset="0"/>
              <a:cs typeface="Times New Roman" panose="02020603050405020304" pitchFamily="18" charset="0"/>
            </a:rPr>
            <a:t> Piña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10</xdr:col>
      <xdr:colOff>340086</xdr:colOff>
      <xdr:row>28</xdr:row>
      <xdr:rowOff>127578</xdr:rowOff>
    </xdr:from>
    <xdr:to>
      <xdr:col>11</xdr:col>
      <xdr:colOff>392458</xdr:colOff>
      <xdr:row>31</xdr:row>
      <xdr:rowOff>25051</xdr:rowOff>
    </xdr:to>
    <xdr:sp macro="" textlink="">
      <xdr:nvSpPr>
        <xdr:cNvPr id="11" name="CuadroTexto 10">
          <a:extLst>
            <a:ext uri="{FF2B5EF4-FFF2-40B4-BE49-F238E27FC236}">
              <a16:creationId xmlns:a16="http://schemas.microsoft.com/office/drawing/2014/main" id="{6ECB4D00-7F3B-4849-8EB8-89ED92D6E55A}"/>
            </a:ext>
          </a:extLst>
        </xdr:cNvPr>
        <xdr:cNvSpPr txBox="1"/>
      </xdr:nvSpPr>
      <xdr:spPr>
        <a:xfrm>
          <a:off x="9055461" y="3756603"/>
          <a:ext cx="814372" cy="468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chemeClr val="bg1"/>
              </a:solidFill>
              <a:latin typeface="Times New Roman" panose="02020603050405020304" pitchFamily="18" charset="0"/>
              <a:cs typeface="Times New Roman" panose="02020603050405020304" pitchFamily="18" charset="0"/>
            </a:rPr>
            <a:t>La</a:t>
          </a:r>
          <a:r>
            <a:rPr lang="es-DO" sz="900" b="1" baseline="0">
              <a:solidFill>
                <a:schemeClr val="bg1"/>
              </a:solidFill>
              <a:latin typeface="Times New Roman" panose="02020603050405020304" pitchFamily="18" charset="0"/>
              <a:cs typeface="Times New Roman" panose="02020603050405020304" pitchFamily="18" charset="0"/>
            </a:rPr>
            <a:t> Vega</a:t>
          </a:r>
        </a:p>
        <a:p>
          <a:pPr algn="ctr"/>
          <a:r>
            <a:rPr lang="es-DO" sz="900" b="1" baseline="0">
              <a:solidFill>
                <a:schemeClr val="bg1"/>
              </a:solidFill>
              <a:latin typeface="Times New Roman" panose="02020603050405020304" pitchFamily="18" charset="0"/>
              <a:cs typeface="Times New Roman" panose="02020603050405020304" pitchFamily="18" charset="0"/>
            </a:rPr>
            <a:t>1,165.1</a:t>
          </a:r>
          <a:endParaRPr lang="es-DO" sz="9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489065</xdr:colOff>
      <xdr:row>17</xdr:row>
      <xdr:rowOff>79806</xdr:rowOff>
    </xdr:from>
    <xdr:to>
      <xdr:col>12</xdr:col>
      <xdr:colOff>535722</xdr:colOff>
      <xdr:row>18</xdr:row>
      <xdr:rowOff>161391</xdr:rowOff>
    </xdr:to>
    <xdr:sp macro="" textlink="">
      <xdr:nvSpPr>
        <xdr:cNvPr id="12" name="CuadroTexto 11">
          <a:extLst>
            <a:ext uri="{FF2B5EF4-FFF2-40B4-BE49-F238E27FC236}">
              <a16:creationId xmlns:a16="http://schemas.microsoft.com/office/drawing/2014/main" id="{153DC2DE-BDC9-4899-8898-4844A1A5746C}"/>
            </a:ext>
          </a:extLst>
        </xdr:cNvPr>
        <xdr:cNvSpPr txBox="1"/>
      </xdr:nvSpPr>
      <xdr:spPr>
        <a:xfrm>
          <a:off x="9961148" y="3455889"/>
          <a:ext cx="808657" cy="272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Espaillat</a:t>
          </a:r>
        </a:p>
      </xdr:txBody>
    </xdr:sp>
    <xdr:clientData/>
  </xdr:twoCellAnchor>
  <xdr:twoCellAnchor>
    <xdr:from>
      <xdr:col>11</xdr:col>
      <xdr:colOff>259553</xdr:colOff>
      <xdr:row>20</xdr:row>
      <xdr:rowOff>108895</xdr:rowOff>
    </xdr:from>
    <xdr:to>
      <xdr:col>12</xdr:col>
      <xdr:colOff>414520</xdr:colOff>
      <xdr:row>23</xdr:row>
      <xdr:rowOff>65788</xdr:rowOff>
    </xdr:to>
    <xdr:sp macro="" textlink="">
      <xdr:nvSpPr>
        <xdr:cNvPr id="13" name="CuadroTexto 12">
          <a:extLst>
            <a:ext uri="{FF2B5EF4-FFF2-40B4-BE49-F238E27FC236}">
              <a16:creationId xmlns:a16="http://schemas.microsoft.com/office/drawing/2014/main" id="{010FB34A-8921-4C43-BFEE-560324A7BA61}"/>
            </a:ext>
          </a:extLst>
        </xdr:cNvPr>
        <xdr:cNvSpPr txBox="1"/>
      </xdr:nvSpPr>
      <xdr:spPr>
        <a:xfrm>
          <a:off x="9731636" y="4056478"/>
          <a:ext cx="916967" cy="528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Hermanas</a:t>
          </a:r>
          <a:r>
            <a:rPr lang="es-DO" sz="900" b="1" baseline="0">
              <a:solidFill>
                <a:sysClr val="windowText" lastClr="000000"/>
              </a:solidFill>
              <a:latin typeface="Times New Roman" panose="02020603050405020304" pitchFamily="18" charset="0"/>
              <a:cs typeface="Times New Roman" panose="02020603050405020304" pitchFamily="18" charset="0"/>
            </a:rPr>
            <a:t> Mirabal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23.0</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6</xdr:col>
      <xdr:colOff>442571</xdr:colOff>
      <xdr:row>38</xdr:row>
      <xdr:rowOff>54848</xdr:rowOff>
    </xdr:from>
    <xdr:to>
      <xdr:col>7</xdr:col>
      <xdr:colOff>708412</xdr:colOff>
      <xdr:row>39</xdr:row>
      <xdr:rowOff>91885</xdr:rowOff>
    </xdr:to>
    <xdr:sp macro="" textlink="">
      <xdr:nvSpPr>
        <xdr:cNvPr id="14" name="CuadroTexto 13">
          <a:extLst>
            <a:ext uri="{FF2B5EF4-FFF2-40B4-BE49-F238E27FC236}">
              <a16:creationId xmlns:a16="http://schemas.microsoft.com/office/drawing/2014/main" id="{3F15BA24-EF96-4C56-90FF-E32017482349}"/>
            </a:ext>
          </a:extLst>
        </xdr:cNvPr>
        <xdr:cNvSpPr txBox="1"/>
      </xdr:nvSpPr>
      <xdr:spPr>
        <a:xfrm>
          <a:off x="6104654" y="7431431"/>
          <a:ext cx="1027841" cy="227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Independencia</a:t>
          </a:r>
        </a:p>
      </xdr:txBody>
    </xdr:sp>
    <xdr:clientData/>
  </xdr:twoCellAnchor>
  <xdr:twoCellAnchor>
    <xdr:from>
      <xdr:col>8</xdr:col>
      <xdr:colOff>65460</xdr:colOff>
      <xdr:row>36</xdr:row>
      <xdr:rowOff>75194</xdr:rowOff>
    </xdr:from>
    <xdr:to>
      <xdr:col>9</xdr:col>
      <xdr:colOff>191769</xdr:colOff>
      <xdr:row>37</xdr:row>
      <xdr:rowOff>151064</xdr:rowOff>
    </xdr:to>
    <xdr:sp macro="" textlink="">
      <xdr:nvSpPr>
        <xdr:cNvPr id="15" name="CuadroTexto 14">
          <a:extLst>
            <a:ext uri="{FF2B5EF4-FFF2-40B4-BE49-F238E27FC236}">
              <a16:creationId xmlns:a16="http://schemas.microsoft.com/office/drawing/2014/main" id="{B6097514-5A1A-4CBF-990C-C503ADFF1368}"/>
            </a:ext>
          </a:extLst>
        </xdr:cNvPr>
        <xdr:cNvSpPr txBox="1"/>
      </xdr:nvSpPr>
      <xdr:spPr>
        <a:xfrm>
          <a:off x="7256835" y="5228219"/>
          <a:ext cx="888309" cy="26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Bahoruco</a:t>
          </a:r>
        </a:p>
      </xdr:txBody>
    </xdr:sp>
    <xdr:clientData/>
  </xdr:twoCellAnchor>
  <xdr:twoCellAnchor>
    <xdr:from>
      <xdr:col>6</xdr:col>
      <xdr:colOff>720732</xdr:colOff>
      <xdr:row>46</xdr:row>
      <xdr:rowOff>78376</xdr:rowOff>
    </xdr:from>
    <xdr:to>
      <xdr:col>8</xdr:col>
      <xdr:colOff>91362</xdr:colOff>
      <xdr:row>47</xdr:row>
      <xdr:rowOff>166339</xdr:rowOff>
    </xdr:to>
    <xdr:sp macro="" textlink="">
      <xdr:nvSpPr>
        <xdr:cNvPr id="16" name="CuadroTexto 15">
          <a:extLst>
            <a:ext uri="{FF2B5EF4-FFF2-40B4-BE49-F238E27FC236}">
              <a16:creationId xmlns:a16="http://schemas.microsoft.com/office/drawing/2014/main" id="{4C91703E-D2FC-4148-AAD8-87DD34ED97FD}"/>
            </a:ext>
          </a:extLst>
        </xdr:cNvPr>
        <xdr:cNvSpPr txBox="1"/>
      </xdr:nvSpPr>
      <xdr:spPr>
        <a:xfrm>
          <a:off x="6382815" y="8978959"/>
          <a:ext cx="894630" cy="278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Pedernales</a:t>
          </a:r>
        </a:p>
      </xdr:txBody>
    </xdr:sp>
    <xdr:clientData/>
  </xdr:twoCellAnchor>
  <xdr:twoCellAnchor>
    <xdr:from>
      <xdr:col>8</xdr:col>
      <xdr:colOff>63457</xdr:colOff>
      <xdr:row>42</xdr:row>
      <xdr:rowOff>156772</xdr:rowOff>
    </xdr:from>
    <xdr:to>
      <xdr:col>9</xdr:col>
      <xdr:colOff>194182</xdr:colOff>
      <xdr:row>44</xdr:row>
      <xdr:rowOff>58640</xdr:rowOff>
    </xdr:to>
    <xdr:sp macro="" textlink="">
      <xdr:nvSpPr>
        <xdr:cNvPr id="17" name="CuadroTexto 16">
          <a:extLst>
            <a:ext uri="{FF2B5EF4-FFF2-40B4-BE49-F238E27FC236}">
              <a16:creationId xmlns:a16="http://schemas.microsoft.com/office/drawing/2014/main" id="{AAA22815-0D4A-4DD9-BDF1-FE3AD4D02969}"/>
            </a:ext>
          </a:extLst>
        </xdr:cNvPr>
        <xdr:cNvSpPr txBox="1"/>
      </xdr:nvSpPr>
      <xdr:spPr>
        <a:xfrm>
          <a:off x="7249540" y="8295355"/>
          <a:ext cx="892725" cy="282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Barahona</a:t>
          </a:r>
        </a:p>
      </xdr:txBody>
    </xdr:sp>
    <xdr:clientData/>
  </xdr:twoCellAnchor>
  <xdr:twoCellAnchor>
    <xdr:from>
      <xdr:col>10</xdr:col>
      <xdr:colOff>127645</xdr:colOff>
      <xdr:row>35</xdr:row>
      <xdr:rowOff>46207</xdr:rowOff>
    </xdr:from>
    <xdr:to>
      <xdr:col>10</xdr:col>
      <xdr:colOff>650937</xdr:colOff>
      <xdr:row>36</xdr:row>
      <xdr:rowOff>123982</xdr:rowOff>
    </xdr:to>
    <xdr:sp macro="" textlink="">
      <xdr:nvSpPr>
        <xdr:cNvPr id="18" name="CuadroTexto 17">
          <a:extLst>
            <a:ext uri="{FF2B5EF4-FFF2-40B4-BE49-F238E27FC236}">
              <a16:creationId xmlns:a16="http://schemas.microsoft.com/office/drawing/2014/main" id="{B31BC1E0-C80A-463A-89B0-D48B0D686679}"/>
            </a:ext>
          </a:extLst>
        </xdr:cNvPr>
        <xdr:cNvSpPr txBox="1"/>
      </xdr:nvSpPr>
      <xdr:spPr>
        <a:xfrm>
          <a:off x="8843020" y="5008732"/>
          <a:ext cx="523292" cy="26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Azua</a:t>
          </a:r>
        </a:p>
      </xdr:txBody>
    </xdr:sp>
    <xdr:clientData/>
  </xdr:twoCellAnchor>
  <xdr:twoCellAnchor>
    <xdr:from>
      <xdr:col>11</xdr:col>
      <xdr:colOff>55832</xdr:colOff>
      <xdr:row>35</xdr:row>
      <xdr:rowOff>26278</xdr:rowOff>
    </xdr:from>
    <xdr:to>
      <xdr:col>12</xdr:col>
      <xdr:colOff>24547</xdr:colOff>
      <xdr:row>37</xdr:row>
      <xdr:rowOff>104020</xdr:rowOff>
    </xdr:to>
    <xdr:sp macro="" textlink="">
      <xdr:nvSpPr>
        <xdr:cNvPr id="19" name="CuadroTexto 18">
          <a:extLst>
            <a:ext uri="{FF2B5EF4-FFF2-40B4-BE49-F238E27FC236}">
              <a16:creationId xmlns:a16="http://schemas.microsoft.com/office/drawing/2014/main" id="{92CB0E8D-437E-4CD8-8EEE-3BFD2388CDC6}"/>
            </a:ext>
          </a:extLst>
        </xdr:cNvPr>
        <xdr:cNvSpPr txBox="1"/>
      </xdr:nvSpPr>
      <xdr:spPr>
        <a:xfrm>
          <a:off x="9527915" y="6831361"/>
          <a:ext cx="730715" cy="458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José de Ocoa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338142</xdr:colOff>
      <xdr:row>30</xdr:row>
      <xdr:rowOff>115354</xdr:rowOff>
    </xdr:from>
    <xdr:to>
      <xdr:col>12</xdr:col>
      <xdr:colOff>348542</xdr:colOff>
      <xdr:row>33</xdr:row>
      <xdr:rowOff>75156</xdr:rowOff>
    </xdr:to>
    <xdr:sp macro="" textlink="">
      <xdr:nvSpPr>
        <xdr:cNvPr id="20" name="CuadroTexto 19">
          <a:extLst>
            <a:ext uri="{FF2B5EF4-FFF2-40B4-BE49-F238E27FC236}">
              <a16:creationId xmlns:a16="http://schemas.microsoft.com/office/drawing/2014/main" id="{D422E07C-7558-4D60-93E4-4670281FD31D}"/>
            </a:ext>
          </a:extLst>
        </xdr:cNvPr>
        <xdr:cNvSpPr txBox="1"/>
      </xdr:nvSpPr>
      <xdr:spPr>
        <a:xfrm>
          <a:off x="9815517" y="4125379"/>
          <a:ext cx="772400" cy="531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Monseñor</a:t>
          </a:r>
          <a:r>
            <a:rPr lang="es-DO" sz="900" b="1" baseline="0">
              <a:solidFill>
                <a:sysClr val="windowText" lastClr="000000"/>
              </a:solidFill>
              <a:latin typeface="Times New Roman" panose="02020603050405020304" pitchFamily="18" charset="0"/>
              <a:cs typeface="Times New Roman" panose="02020603050405020304" pitchFamily="18" charset="0"/>
            </a:rPr>
            <a:t> Nouel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28.9</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448988</xdr:colOff>
      <xdr:row>31</xdr:row>
      <xdr:rowOff>74077</xdr:rowOff>
    </xdr:from>
    <xdr:to>
      <xdr:col>14</xdr:col>
      <xdr:colOff>523640</xdr:colOff>
      <xdr:row>32</xdr:row>
      <xdr:rowOff>137853</xdr:rowOff>
    </xdr:to>
    <xdr:sp macro="" textlink="">
      <xdr:nvSpPr>
        <xdr:cNvPr id="21" name="CuadroTexto 20">
          <a:extLst>
            <a:ext uri="{FF2B5EF4-FFF2-40B4-BE49-F238E27FC236}">
              <a16:creationId xmlns:a16="http://schemas.microsoft.com/office/drawing/2014/main" id="{FCA4C867-6EF4-4E2B-AD95-893FB2DC32EB}"/>
            </a:ext>
          </a:extLst>
        </xdr:cNvPr>
        <xdr:cNvSpPr txBox="1"/>
      </xdr:nvSpPr>
      <xdr:spPr>
        <a:xfrm>
          <a:off x="11450363" y="4274602"/>
          <a:ext cx="836652"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159057</xdr:colOff>
      <xdr:row>37</xdr:row>
      <xdr:rowOff>45223</xdr:rowOff>
    </xdr:from>
    <xdr:to>
      <xdr:col>13</xdr:col>
      <xdr:colOff>159190</xdr:colOff>
      <xdr:row>40</xdr:row>
      <xdr:rowOff>16564</xdr:rowOff>
    </xdr:to>
    <xdr:sp macro="" textlink="">
      <xdr:nvSpPr>
        <xdr:cNvPr id="22" name="CuadroTexto 21">
          <a:extLst>
            <a:ext uri="{FF2B5EF4-FFF2-40B4-BE49-F238E27FC236}">
              <a16:creationId xmlns:a16="http://schemas.microsoft.com/office/drawing/2014/main" id="{F28D1280-B73B-4976-8AE2-A2B250A31EF4}"/>
            </a:ext>
          </a:extLst>
        </xdr:cNvPr>
        <xdr:cNvSpPr txBox="1"/>
      </xdr:nvSpPr>
      <xdr:spPr>
        <a:xfrm>
          <a:off x="10393140" y="7231306"/>
          <a:ext cx="762133" cy="542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Cristobal</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441154</xdr:colOff>
      <xdr:row>24</xdr:row>
      <xdr:rowOff>70931</xdr:rowOff>
    </xdr:from>
    <xdr:to>
      <xdr:col>13</xdr:col>
      <xdr:colOff>235538</xdr:colOff>
      <xdr:row>26</xdr:row>
      <xdr:rowOff>11752</xdr:rowOff>
    </xdr:to>
    <xdr:sp macro="" textlink="">
      <xdr:nvSpPr>
        <xdr:cNvPr id="23" name="CuadroTexto 22">
          <a:extLst>
            <a:ext uri="{FF2B5EF4-FFF2-40B4-BE49-F238E27FC236}">
              <a16:creationId xmlns:a16="http://schemas.microsoft.com/office/drawing/2014/main" id="{0B73F5D0-0DDA-4AD5-B9FA-42E3B0FCD7A1}"/>
            </a:ext>
          </a:extLst>
        </xdr:cNvPr>
        <xdr:cNvSpPr txBox="1"/>
      </xdr:nvSpPr>
      <xdr:spPr>
        <a:xfrm>
          <a:off x="10680529" y="2937956"/>
          <a:ext cx="556384" cy="321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Duarte</a:t>
          </a:r>
        </a:p>
      </xdr:txBody>
    </xdr:sp>
    <xdr:clientData/>
  </xdr:twoCellAnchor>
  <xdr:twoCellAnchor>
    <xdr:from>
      <xdr:col>13</xdr:col>
      <xdr:colOff>301074</xdr:colOff>
      <xdr:row>21</xdr:row>
      <xdr:rowOff>66145</xdr:rowOff>
    </xdr:from>
    <xdr:to>
      <xdr:col>14</xdr:col>
      <xdr:colOff>187214</xdr:colOff>
      <xdr:row>24</xdr:row>
      <xdr:rowOff>97950</xdr:rowOff>
    </xdr:to>
    <xdr:sp macro="" textlink="">
      <xdr:nvSpPr>
        <xdr:cNvPr id="24" name="CuadroTexto 23">
          <a:extLst>
            <a:ext uri="{FF2B5EF4-FFF2-40B4-BE49-F238E27FC236}">
              <a16:creationId xmlns:a16="http://schemas.microsoft.com/office/drawing/2014/main" id="{27DCA47A-2047-44C3-B9CA-63B3FD4AF878}"/>
            </a:ext>
          </a:extLst>
        </xdr:cNvPr>
        <xdr:cNvSpPr txBox="1"/>
      </xdr:nvSpPr>
      <xdr:spPr>
        <a:xfrm>
          <a:off x="11297157" y="4204228"/>
          <a:ext cx="648140" cy="60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María</a:t>
          </a:r>
          <a:r>
            <a:rPr lang="es-DO" sz="900" b="1" baseline="0">
              <a:solidFill>
                <a:sysClr val="windowText" lastClr="000000"/>
              </a:solidFill>
              <a:latin typeface="Times New Roman" panose="02020603050405020304" pitchFamily="18" charset="0"/>
              <a:cs typeface="Times New Roman" panose="02020603050405020304" pitchFamily="18" charset="0"/>
            </a:rPr>
            <a:t> Trinidad Sanchez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445889</xdr:colOff>
      <xdr:row>23</xdr:row>
      <xdr:rowOff>95266</xdr:rowOff>
    </xdr:from>
    <xdr:to>
      <xdr:col>15</xdr:col>
      <xdr:colOff>459599</xdr:colOff>
      <xdr:row>24</xdr:row>
      <xdr:rowOff>181919</xdr:rowOff>
    </xdr:to>
    <xdr:sp macro="" textlink="">
      <xdr:nvSpPr>
        <xdr:cNvPr id="25" name="CuadroTexto 24">
          <a:extLst>
            <a:ext uri="{FF2B5EF4-FFF2-40B4-BE49-F238E27FC236}">
              <a16:creationId xmlns:a16="http://schemas.microsoft.com/office/drawing/2014/main" id="{6F374121-78D8-49F5-B21A-64EA331575AC}"/>
            </a:ext>
          </a:extLst>
        </xdr:cNvPr>
        <xdr:cNvSpPr txBox="1"/>
      </xdr:nvSpPr>
      <xdr:spPr>
        <a:xfrm>
          <a:off x="12203972" y="4614349"/>
          <a:ext cx="775710" cy="277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baseline="0">
              <a:solidFill>
                <a:sysClr val="windowText" lastClr="000000"/>
              </a:solidFill>
              <a:latin typeface="Times New Roman" panose="02020603050405020304" pitchFamily="18" charset="0"/>
              <a:cs typeface="Times New Roman" panose="02020603050405020304" pitchFamily="18" charset="0"/>
            </a:rPr>
            <a:t> Samaná</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15</xdr:col>
      <xdr:colOff>107240</xdr:colOff>
      <xdr:row>28</xdr:row>
      <xdr:rowOff>39331</xdr:rowOff>
    </xdr:from>
    <xdr:to>
      <xdr:col>16</xdr:col>
      <xdr:colOff>185701</xdr:colOff>
      <xdr:row>30</xdr:row>
      <xdr:rowOff>50105</xdr:rowOff>
    </xdr:to>
    <xdr:sp macro="" textlink="">
      <xdr:nvSpPr>
        <xdr:cNvPr id="26" name="CuadroTexto 25">
          <a:extLst>
            <a:ext uri="{FF2B5EF4-FFF2-40B4-BE49-F238E27FC236}">
              <a16:creationId xmlns:a16="http://schemas.microsoft.com/office/drawing/2014/main" id="{088BFF48-7ECC-489D-A2AB-EED8C130B17B}"/>
            </a:ext>
          </a:extLst>
        </xdr:cNvPr>
        <xdr:cNvSpPr txBox="1"/>
      </xdr:nvSpPr>
      <xdr:spPr>
        <a:xfrm>
          <a:off x="12627323" y="5510914"/>
          <a:ext cx="840461" cy="391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Hato</a:t>
          </a:r>
          <a:r>
            <a:rPr lang="es-DO" sz="900" b="1" baseline="0">
              <a:solidFill>
                <a:sysClr val="windowText" lastClr="000000"/>
              </a:solidFill>
              <a:latin typeface="Times New Roman" panose="02020603050405020304" pitchFamily="18" charset="0"/>
              <a:cs typeface="Times New Roman" panose="02020603050405020304" pitchFamily="18" charset="0"/>
            </a:rPr>
            <a:t> Mayor</a:t>
          </a:r>
        </a:p>
        <a:p>
          <a:pPr algn="ctr"/>
          <a:r>
            <a:rPr lang="es-DO" sz="900" b="1">
              <a:solidFill>
                <a:sysClr val="windowText" lastClr="000000"/>
              </a:solidFill>
              <a:latin typeface="Times New Roman" panose="02020603050405020304" pitchFamily="18" charset="0"/>
              <a:cs typeface="Times New Roman" panose="02020603050405020304" pitchFamily="18" charset="0"/>
            </a:rPr>
            <a:t>261.5</a:t>
          </a:r>
        </a:p>
      </xdr:txBody>
    </xdr:sp>
    <xdr:clientData/>
  </xdr:twoCellAnchor>
  <xdr:twoCellAnchor>
    <xdr:from>
      <xdr:col>16</xdr:col>
      <xdr:colOff>182287</xdr:colOff>
      <xdr:row>31</xdr:row>
      <xdr:rowOff>101937</xdr:rowOff>
    </xdr:from>
    <xdr:to>
      <xdr:col>17</xdr:col>
      <xdr:colOff>253129</xdr:colOff>
      <xdr:row>32</xdr:row>
      <xdr:rowOff>164403</xdr:rowOff>
    </xdr:to>
    <xdr:sp macro="" textlink="">
      <xdr:nvSpPr>
        <xdr:cNvPr id="27" name="CuadroTexto 26">
          <a:extLst>
            <a:ext uri="{FF2B5EF4-FFF2-40B4-BE49-F238E27FC236}">
              <a16:creationId xmlns:a16="http://schemas.microsoft.com/office/drawing/2014/main" id="{89166273-8045-49BC-B610-85250D55DA27}"/>
            </a:ext>
          </a:extLst>
        </xdr:cNvPr>
        <xdr:cNvSpPr txBox="1"/>
      </xdr:nvSpPr>
      <xdr:spPr>
        <a:xfrm>
          <a:off x="13469662" y="4302462"/>
          <a:ext cx="832842" cy="2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a:t>
          </a:r>
          <a:r>
            <a:rPr lang="es-DO" sz="900" b="1" baseline="0">
              <a:solidFill>
                <a:sysClr val="windowText" lastClr="000000"/>
              </a:solidFill>
              <a:latin typeface="Times New Roman" panose="02020603050405020304" pitchFamily="18" charset="0"/>
              <a:cs typeface="Times New Roman" panose="02020603050405020304" pitchFamily="18" charset="0"/>
            </a:rPr>
            <a:t> Seibo</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18</xdr:col>
      <xdr:colOff>236539</xdr:colOff>
      <xdr:row>36</xdr:row>
      <xdr:rowOff>151</xdr:rowOff>
    </xdr:from>
    <xdr:to>
      <xdr:col>19</xdr:col>
      <xdr:colOff>674937</xdr:colOff>
      <xdr:row>37</xdr:row>
      <xdr:rowOff>74048</xdr:rowOff>
    </xdr:to>
    <xdr:sp macro="" textlink="">
      <xdr:nvSpPr>
        <xdr:cNvPr id="28" name="CuadroTexto 27">
          <a:extLst>
            <a:ext uri="{FF2B5EF4-FFF2-40B4-BE49-F238E27FC236}">
              <a16:creationId xmlns:a16="http://schemas.microsoft.com/office/drawing/2014/main" id="{641FAF91-7AB5-448D-9178-D02933BEEA9D}"/>
            </a:ext>
          </a:extLst>
        </xdr:cNvPr>
        <xdr:cNvSpPr txBox="1"/>
      </xdr:nvSpPr>
      <xdr:spPr>
        <a:xfrm>
          <a:off x="15042622" y="6995734"/>
          <a:ext cx="1200398" cy="264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Altagracia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4969</xdr:colOff>
      <xdr:row>36</xdr:row>
      <xdr:rowOff>151401</xdr:rowOff>
    </xdr:from>
    <xdr:to>
      <xdr:col>18</xdr:col>
      <xdr:colOff>17253</xdr:colOff>
      <xdr:row>38</xdr:row>
      <xdr:rowOff>19558</xdr:rowOff>
    </xdr:to>
    <xdr:sp macro="" textlink="">
      <xdr:nvSpPr>
        <xdr:cNvPr id="29" name="CuadroTexto 28">
          <a:extLst>
            <a:ext uri="{FF2B5EF4-FFF2-40B4-BE49-F238E27FC236}">
              <a16:creationId xmlns:a16="http://schemas.microsoft.com/office/drawing/2014/main" id="{3687CBAB-E352-4A46-B6C7-35C8528506B9}"/>
            </a:ext>
          </a:extLst>
        </xdr:cNvPr>
        <xdr:cNvSpPr txBox="1"/>
      </xdr:nvSpPr>
      <xdr:spPr>
        <a:xfrm>
          <a:off x="14049052" y="7146984"/>
          <a:ext cx="774284" cy="249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Romana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15</xdr:col>
      <xdr:colOff>195943</xdr:colOff>
      <xdr:row>36</xdr:row>
      <xdr:rowOff>40515</xdr:rowOff>
    </xdr:from>
    <xdr:to>
      <xdr:col>16</xdr:col>
      <xdr:colOff>707559</xdr:colOff>
      <xdr:row>37</xdr:row>
      <xdr:rowOff>16910</xdr:rowOff>
    </xdr:to>
    <xdr:sp macro="" textlink="">
      <xdr:nvSpPr>
        <xdr:cNvPr id="30" name="CuadroTexto 29">
          <a:extLst>
            <a:ext uri="{FF2B5EF4-FFF2-40B4-BE49-F238E27FC236}">
              <a16:creationId xmlns:a16="http://schemas.microsoft.com/office/drawing/2014/main" id="{A0108426-A919-46F8-BC88-CEDA2DEACD61}"/>
            </a:ext>
          </a:extLst>
        </xdr:cNvPr>
        <xdr:cNvSpPr txBox="1"/>
      </xdr:nvSpPr>
      <xdr:spPr>
        <a:xfrm>
          <a:off x="12716026" y="7036098"/>
          <a:ext cx="1273616" cy="16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Pedro de Macorís</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658770</xdr:colOff>
      <xdr:row>35</xdr:row>
      <xdr:rowOff>151093</xdr:rowOff>
    </xdr:from>
    <xdr:to>
      <xdr:col>15</xdr:col>
      <xdr:colOff>134532</xdr:colOff>
      <xdr:row>37</xdr:row>
      <xdr:rowOff>18655</xdr:rowOff>
    </xdr:to>
    <xdr:sp macro="" textlink="">
      <xdr:nvSpPr>
        <xdr:cNvPr id="31" name="CuadroTexto 30">
          <a:extLst>
            <a:ext uri="{FF2B5EF4-FFF2-40B4-BE49-F238E27FC236}">
              <a16:creationId xmlns:a16="http://schemas.microsoft.com/office/drawing/2014/main" id="{158211DB-B78C-42C6-9274-112615800DD0}"/>
            </a:ext>
          </a:extLst>
        </xdr:cNvPr>
        <xdr:cNvSpPr txBox="1"/>
      </xdr:nvSpPr>
      <xdr:spPr>
        <a:xfrm>
          <a:off x="11654853" y="6956176"/>
          <a:ext cx="999762" cy="248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chemeClr val="bg1"/>
              </a:solidFill>
              <a:latin typeface="Times New Roman" panose="02020603050405020304" pitchFamily="18" charset="0"/>
              <a:cs typeface="Times New Roman" panose="02020603050405020304" pitchFamily="18" charset="0"/>
            </a:rPr>
            <a:t>Santo</a:t>
          </a:r>
          <a:r>
            <a:rPr lang="es-DO" sz="900" b="1" baseline="0">
              <a:solidFill>
                <a:schemeClr val="bg1"/>
              </a:solidFill>
              <a:latin typeface="Times New Roman" panose="02020603050405020304" pitchFamily="18" charset="0"/>
              <a:cs typeface="Times New Roman" panose="02020603050405020304" pitchFamily="18" charset="0"/>
            </a:rPr>
            <a:t> Domingo</a:t>
          </a:r>
          <a:endParaRPr lang="es-DO" sz="9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445200</xdr:colOff>
      <xdr:row>39</xdr:row>
      <xdr:rowOff>112456</xdr:rowOff>
    </xdr:from>
    <xdr:to>
      <xdr:col>12</xdr:col>
      <xdr:colOff>333850</xdr:colOff>
      <xdr:row>40</xdr:row>
      <xdr:rowOff>167303</xdr:rowOff>
    </xdr:to>
    <xdr:sp macro="" textlink="">
      <xdr:nvSpPr>
        <xdr:cNvPr id="32" name="CuadroTexto 31">
          <a:extLst>
            <a:ext uri="{FF2B5EF4-FFF2-40B4-BE49-F238E27FC236}">
              <a16:creationId xmlns:a16="http://schemas.microsoft.com/office/drawing/2014/main" id="{97E3EEA5-D897-4666-AD06-F1B23244ABE3}"/>
            </a:ext>
          </a:extLst>
        </xdr:cNvPr>
        <xdr:cNvSpPr txBox="1"/>
      </xdr:nvSpPr>
      <xdr:spPr>
        <a:xfrm>
          <a:off x="9917283" y="7679539"/>
          <a:ext cx="650650" cy="245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Peravia</a:t>
          </a:r>
        </a:p>
      </xdr:txBody>
    </xdr:sp>
    <xdr:clientData/>
  </xdr:twoCellAnchor>
  <xdr:twoCellAnchor>
    <xdr:from>
      <xdr:col>12</xdr:col>
      <xdr:colOff>132523</xdr:colOff>
      <xdr:row>28</xdr:row>
      <xdr:rowOff>72124</xdr:rowOff>
    </xdr:from>
    <xdr:to>
      <xdr:col>13</xdr:col>
      <xdr:colOff>665343</xdr:colOff>
      <xdr:row>29</xdr:row>
      <xdr:rowOff>130978</xdr:rowOff>
    </xdr:to>
    <xdr:sp macro="" textlink="">
      <xdr:nvSpPr>
        <xdr:cNvPr id="33" name="CuadroTexto 32">
          <a:extLst>
            <a:ext uri="{FF2B5EF4-FFF2-40B4-BE49-F238E27FC236}">
              <a16:creationId xmlns:a16="http://schemas.microsoft.com/office/drawing/2014/main" id="{40758C9D-931B-4ED0-9E00-1F2D206631DD}"/>
            </a:ext>
          </a:extLst>
        </xdr:cNvPr>
        <xdr:cNvSpPr txBox="1"/>
      </xdr:nvSpPr>
      <xdr:spPr>
        <a:xfrm>
          <a:off x="10371898" y="3701149"/>
          <a:ext cx="1294820" cy="249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Sanchez</a:t>
          </a:r>
          <a:r>
            <a:rPr lang="es-DO" sz="900" b="1" baseline="0">
              <a:solidFill>
                <a:sysClr val="windowText" lastClr="000000"/>
              </a:solidFill>
              <a:latin typeface="Times New Roman" panose="02020603050405020304" pitchFamily="18" charset="0"/>
              <a:cs typeface="Times New Roman" panose="02020603050405020304" pitchFamily="18" charset="0"/>
            </a:rPr>
            <a:t> Ramírez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209182</xdr:colOff>
      <xdr:row>39</xdr:row>
      <xdr:rowOff>22416</xdr:rowOff>
    </xdr:from>
    <xdr:to>
      <xdr:col>14</xdr:col>
      <xdr:colOff>470523</xdr:colOff>
      <xdr:row>41</xdr:row>
      <xdr:rowOff>80873</xdr:rowOff>
    </xdr:to>
    <xdr:sp macro="" textlink="">
      <xdr:nvSpPr>
        <xdr:cNvPr id="34" name="CuadroTexto 33">
          <a:extLst>
            <a:ext uri="{FF2B5EF4-FFF2-40B4-BE49-F238E27FC236}">
              <a16:creationId xmlns:a16="http://schemas.microsoft.com/office/drawing/2014/main" id="{6392CC1B-0FDB-4EB8-BD7E-44E3E5D2D7EE}"/>
            </a:ext>
          </a:extLst>
        </xdr:cNvPr>
        <xdr:cNvSpPr txBox="1"/>
      </xdr:nvSpPr>
      <xdr:spPr>
        <a:xfrm>
          <a:off x="11210557" y="5746941"/>
          <a:ext cx="1023341" cy="439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Distrito</a:t>
          </a:r>
          <a:r>
            <a:rPr lang="es-DO" sz="900" b="1" baseline="0">
              <a:solidFill>
                <a:sysClr val="windowText" lastClr="000000"/>
              </a:solidFill>
              <a:latin typeface="Times New Roman" panose="02020603050405020304" pitchFamily="18" charset="0"/>
              <a:cs typeface="Times New Roman" panose="02020603050405020304" pitchFamily="18" charset="0"/>
            </a:rPr>
            <a:t> Nacional</a:t>
          </a:r>
        </a:p>
        <a:p>
          <a:pPr algn="ctr"/>
          <a:r>
            <a:rPr lang="es-DO" sz="900" b="1">
              <a:solidFill>
                <a:sysClr val="windowText" lastClr="000000"/>
              </a:solidFill>
              <a:latin typeface="Times New Roman" panose="02020603050405020304" pitchFamily="18" charset="0"/>
              <a:cs typeface="Times New Roman" panose="02020603050405020304" pitchFamily="18" charset="0"/>
            </a:rPr>
            <a:t>1,898.1</a:t>
          </a:r>
        </a:p>
      </xdr:txBody>
    </xdr:sp>
    <xdr:clientData/>
  </xdr:twoCellAnchor>
  <xdr:oneCellAnchor>
    <xdr:from>
      <xdr:col>17</xdr:col>
      <xdr:colOff>316138</xdr:colOff>
      <xdr:row>1</xdr:row>
      <xdr:rowOff>98614</xdr:rowOff>
    </xdr:from>
    <xdr:ext cx="1571389" cy="803221"/>
    <xdr:pic>
      <xdr:nvPicPr>
        <xdr:cNvPr id="35" name="Imagen 34">
          <a:extLst>
            <a:ext uri="{FF2B5EF4-FFF2-40B4-BE49-F238E27FC236}">
              <a16:creationId xmlns:a16="http://schemas.microsoft.com/office/drawing/2014/main" id="{267D8960-2CB2-4A3E-8592-4314231B4E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41938" y="289114"/>
          <a:ext cx="1571389" cy="80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50665</xdr:colOff>
      <xdr:row>0</xdr:row>
      <xdr:rowOff>0</xdr:rowOff>
    </xdr:from>
    <xdr:ext cx="457200" cy="1038640"/>
    <xdr:pic>
      <xdr:nvPicPr>
        <xdr:cNvPr id="36" name="Imagen 35">
          <a:extLst>
            <a:ext uri="{FF2B5EF4-FFF2-40B4-BE49-F238E27FC236}">
              <a16:creationId xmlns:a16="http://schemas.microsoft.com/office/drawing/2014/main" id="{2E25FA2C-9A22-448C-B2B3-67F1DBFD655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665" y="0"/>
          <a:ext cx="457200" cy="103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142967</xdr:colOff>
      <xdr:row>0</xdr:row>
      <xdr:rowOff>0</xdr:rowOff>
    </xdr:from>
    <xdr:to>
      <xdr:col>1</xdr:col>
      <xdr:colOff>1912386</xdr:colOff>
      <xdr:row>5</xdr:row>
      <xdr:rowOff>134607</xdr:rowOff>
    </xdr:to>
    <xdr:pic>
      <xdr:nvPicPr>
        <xdr:cNvPr id="37" name="Picture 1">
          <a:extLst>
            <a:ext uri="{FF2B5EF4-FFF2-40B4-BE49-F238E27FC236}">
              <a16:creationId xmlns:a16="http://schemas.microsoft.com/office/drawing/2014/main" id="{ADB8C3A0-C110-4BBA-8663-FCE1EFCE99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4967" y="0"/>
          <a:ext cx="1769419" cy="1087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Users/jenny/Downloads/CONSOLIDACION_U_BD01_Registro%20de%20Demandas%20Territoriales%20V2.0.xlsm"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 val="Growth&amp;Price Assump"/>
      <sheetName val="GeoBop.xls"/>
      <sheetName val="Prg-A"/>
      <sheetName val="Control"/>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6"/>
      <sheetName val="[MFLOW96.XLS]_WIN_TEMP_MFLOW9_3"/>
      <sheetName val="[MFLOW96.XLS]_WIN_TEMP_MFLOW9_2"/>
      <sheetName val="[MFLOW96.XLS]_WIN_TEMP_MFLOW9_4"/>
      <sheetName val="[MFLOW96.XLS]_WIN_TEMP_MFLOW9_5"/>
      <sheetName val="[MFLOW96.XLS]_WIN_TEMP_MFLOW9_7"/>
      <sheetName val="[MFLOW96.XLS]_WIN_TEMP_MFLOW9_9"/>
      <sheetName val="[MFLOW96.XLS]_WIN_TEMP_MFLOW9_8"/>
      <sheetName val="[MFLOW96.XLS]_WIN_TEMP_MFLOW_12"/>
      <sheetName val="[MFLOW96.XLS]_WIN_TEMP_MFLOW_11"/>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2"/>
      <sheetName val="[MFLOW96.XLS]_WIN_TEMP_MFLOW_24"/>
      <sheetName val="[MFLOW96.XLS]_WIN_TEMP_MFLOW_23"/>
      <sheetName val="[MFLOW96.XLS]_WIN_TEMP_MFLOW_25"/>
      <sheetName val="[MFLOW96.XLS]_WIN_TEMP_MFLOW_26"/>
      <sheetName val="[MFLOW96.XLS]_WIN_TEMP_MFLOW_28"/>
      <sheetName val="[MFLOW96.XLS]_WIN_TEMP_MFLOW_27"/>
      <sheetName val="[MFLOW96.XLS]_WIN_TEMP_MFLOW_29"/>
      <sheetName val="[MFLOW96.XLS]_WIN_TEMP_MFLOW_30"/>
      <sheetName val="[MFLOW96.XLS]_WIN_TEMP_MFLOW_31"/>
      <sheetName val="[MFLOW96.XLS]_WIN_TEMP_MFLOW_32"/>
      <sheetName val="[MFLOW96.XLS]_WIN_TEMP_MFLOW_33"/>
      <sheetName val="[MFLOW96.XLS]_WIN_TEMP_MFLOW_35"/>
      <sheetName val="[MFLOW96.XLS]_WIN_TEMP_MFLOW_34"/>
      <sheetName val="[MFLOW96.XLS]_WIN_TEMP_MFLOW_38"/>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ĨĨ_x0018__x0018_COM"/>
      <sheetName val="ANT_BS1"/>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 val="in_out"/>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C8727C-BBE5-47DE-8267-84DDCEEEBDFF}" name="Tabla13" displayName="Tabla13" ref="A13:C46" totalsRowShown="0" headerRowDxfId="1">
  <autoFilter ref="A13:C46" xr:uid="{5C088452-E849-42E4-8DF2-B550D4DAC580}"/>
  <tableColumns count="3">
    <tableColumn id="1" xr3:uid="{4B31D3FF-59A6-43FC-96E3-8845ADAD72DA}" name="País"/>
    <tableColumn id="2" xr3:uid="{B91317E9-80EB-4169-83A9-AB301AB7D181}" name="Provincia "/>
    <tableColumn id="3" xr3:uid="{79A0DAD5-9877-40B2-AD95-2A31CA720097}" name="Montos"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1056-1B57-4399-BABA-53C9E4EB9219}">
  <dimension ref="A1:P63"/>
  <sheetViews>
    <sheetView showGridLines="0" tabSelected="1" zoomScale="90" zoomScaleNormal="90" workbookViewId="0">
      <selection activeCell="P23" sqref="P23"/>
    </sheetView>
  </sheetViews>
  <sheetFormatPr baseColWidth="10" defaultColWidth="11.5703125" defaultRowHeight="15" x14ac:dyDescent="0.25"/>
  <cols>
    <col min="1" max="1" width="23.28515625" style="1" customWidth="1"/>
    <col min="2" max="2" width="11.5703125" style="1"/>
    <col min="3" max="3" width="52.28515625" style="1" customWidth="1"/>
    <col min="4" max="4" width="16" style="1" bestFit="1" customWidth="1"/>
    <col min="5" max="5" width="16.85546875" style="1" bestFit="1" customWidth="1"/>
    <col min="6" max="6" width="15.5703125" style="1" bestFit="1" customWidth="1"/>
    <col min="7" max="7" width="14.28515625" style="1" bestFit="1" customWidth="1"/>
    <col min="8" max="8" width="14.5703125" style="1" bestFit="1" customWidth="1"/>
    <col min="9" max="9" width="13.28515625" style="1" bestFit="1" customWidth="1"/>
    <col min="10" max="11" width="0" style="1" hidden="1" customWidth="1"/>
    <col min="12" max="12" width="20.28515625" style="1" customWidth="1"/>
    <col min="13" max="13" width="0" style="1" hidden="1" customWidth="1"/>
    <col min="14" max="14" width="30.140625" style="1" hidden="1" customWidth="1"/>
    <col min="15" max="15" width="35.7109375" style="1" customWidth="1"/>
    <col min="16" max="16" width="18.28515625" style="1" customWidth="1"/>
    <col min="17" max="16384" width="11.5703125" style="1"/>
  </cols>
  <sheetData>
    <row r="1" spans="1:16" ht="14.45" customHeight="1" x14ac:dyDescent="0.25">
      <c r="C1" s="2"/>
      <c r="D1" s="2"/>
      <c r="E1" s="2"/>
      <c r="F1" s="2"/>
      <c r="G1" s="2"/>
      <c r="H1" s="2"/>
      <c r="I1" s="2"/>
      <c r="J1" s="2"/>
      <c r="K1" s="2"/>
    </row>
    <row r="2" spans="1:16" x14ac:dyDescent="0.25">
      <c r="C2" s="3"/>
      <c r="D2" s="3"/>
      <c r="E2" s="3"/>
      <c r="F2" s="3"/>
      <c r="G2" s="3"/>
      <c r="H2" s="3"/>
      <c r="I2" s="3"/>
      <c r="J2" s="3"/>
      <c r="K2" s="3"/>
    </row>
    <row r="3" spans="1:16" ht="19.899999999999999" customHeight="1" x14ac:dyDescent="0.25">
      <c r="B3" s="4"/>
      <c r="C3" s="399" t="s">
        <v>73</v>
      </c>
      <c r="D3" s="399"/>
      <c r="E3" s="399"/>
      <c r="F3" s="399"/>
      <c r="G3" s="399"/>
      <c r="H3" s="4"/>
      <c r="I3" s="4"/>
      <c r="J3" s="4"/>
      <c r="K3" s="4"/>
      <c r="L3" s="4"/>
      <c r="M3" s="4"/>
      <c r="N3" s="4"/>
      <c r="O3" s="4"/>
      <c r="P3" s="4"/>
    </row>
    <row r="4" spans="1:16" ht="19.149999999999999" customHeight="1" x14ac:dyDescent="0.25">
      <c r="B4" s="399" t="s">
        <v>0</v>
      </c>
      <c r="C4" s="399"/>
      <c r="D4" s="399"/>
      <c r="E4" s="399"/>
      <c r="F4" s="399"/>
      <c r="G4" s="399"/>
      <c r="H4" s="399"/>
      <c r="I4" s="4"/>
      <c r="J4" s="4"/>
      <c r="K4" s="4"/>
      <c r="L4" s="4"/>
      <c r="M4" s="4"/>
      <c r="N4" s="4"/>
      <c r="O4" s="4"/>
      <c r="P4" s="4"/>
    </row>
    <row r="5" spans="1:16" ht="33" customHeight="1" x14ac:dyDescent="0.25">
      <c r="A5" s="400" t="s">
        <v>1</v>
      </c>
      <c r="B5" s="400"/>
      <c r="C5" s="400"/>
      <c r="D5" s="400"/>
      <c r="E5" s="400"/>
      <c r="F5" s="400"/>
      <c r="G5" s="400"/>
      <c r="H5" s="400"/>
      <c r="I5" s="400"/>
      <c r="J5" s="400"/>
      <c r="K5" s="400"/>
      <c r="L5" s="400"/>
      <c r="M5" s="6"/>
      <c r="N5" s="6"/>
      <c r="O5" s="6"/>
      <c r="P5" s="6"/>
    </row>
    <row r="6" spans="1:16" ht="14.45" customHeight="1" x14ac:dyDescent="0.25">
      <c r="A6" s="5"/>
      <c r="B6" s="5"/>
      <c r="C6" s="5"/>
      <c r="D6" s="5"/>
      <c r="E6" s="5"/>
      <c r="F6" s="5"/>
      <c r="G6" s="5"/>
      <c r="H6" s="5"/>
      <c r="I6" s="5"/>
      <c r="J6" s="5"/>
      <c r="K6" s="5"/>
      <c r="L6" s="5"/>
      <c r="M6" s="5"/>
      <c r="N6" s="5"/>
      <c r="O6" s="5"/>
      <c r="P6" s="5"/>
    </row>
    <row r="7" spans="1:16" ht="15.75" thickBot="1" x14ac:dyDescent="0.3"/>
    <row r="8" spans="1:16" ht="15.75" thickBot="1" x14ac:dyDescent="0.3">
      <c r="O8" s="7" t="s">
        <v>2</v>
      </c>
    </row>
    <row r="9" spans="1:16" ht="15.75" customHeight="1" thickBot="1" x14ac:dyDescent="0.4">
      <c r="B9" s="8"/>
      <c r="C9" s="401" t="s">
        <v>3</v>
      </c>
      <c r="D9" s="401"/>
      <c r="E9" s="401"/>
      <c r="F9" s="401"/>
      <c r="G9" s="401"/>
      <c r="H9" s="401"/>
      <c r="I9" s="401"/>
      <c r="J9" s="8"/>
      <c r="K9" s="9"/>
      <c r="L9" s="9"/>
      <c r="M9" s="9"/>
      <c r="N9" s="10" t="s">
        <v>4</v>
      </c>
      <c r="O9" s="11">
        <v>7968099.0273052305</v>
      </c>
      <c r="P9" s="9"/>
    </row>
    <row r="10" spans="1:16" ht="23.45" customHeight="1" x14ac:dyDescent="0.35">
      <c r="B10" s="12"/>
      <c r="C10" s="402" t="s">
        <v>5</v>
      </c>
      <c r="D10" s="402"/>
      <c r="E10" s="402"/>
      <c r="F10" s="402"/>
      <c r="G10" s="402"/>
      <c r="H10" s="402"/>
      <c r="I10" s="12"/>
      <c r="J10" s="12"/>
      <c r="K10" s="13"/>
      <c r="L10" s="13"/>
      <c r="M10" s="13"/>
      <c r="N10" s="13"/>
      <c r="O10" s="13"/>
      <c r="P10" s="13"/>
    </row>
    <row r="11" spans="1:16" ht="14.45" customHeight="1" x14ac:dyDescent="0.35">
      <c r="A11" s="13"/>
      <c r="B11" s="13"/>
      <c r="C11" s="13"/>
      <c r="D11" s="13"/>
      <c r="E11" s="13"/>
      <c r="F11" s="13"/>
      <c r="G11" s="13"/>
      <c r="H11" s="13"/>
      <c r="I11" s="13"/>
      <c r="J11" s="13"/>
      <c r="K11" s="13"/>
      <c r="L11" s="13"/>
      <c r="M11" s="13"/>
      <c r="N11" s="13"/>
      <c r="O11" s="14"/>
      <c r="P11" s="13"/>
    </row>
    <row r="12" spans="1:16" x14ac:dyDescent="0.25">
      <c r="O12" s="14"/>
    </row>
    <row r="13" spans="1:16" ht="21" customHeight="1" x14ac:dyDescent="0.25">
      <c r="C13" s="403" t="s">
        <v>6</v>
      </c>
      <c r="D13" s="15" t="s">
        <v>7</v>
      </c>
      <c r="E13" s="16" t="s">
        <v>8</v>
      </c>
      <c r="F13" s="404" t="s">
        <v>9</v>
      </c>
      <c r="G13" s="406" t="s">
        <v>10</v>
      </c>
      <c r="H13" s="408" t="s">
        <v>11</v>
      </c>
      <c r="O13" s="14"/>
    </row>
    <row r="14" spans="1:16" ht="15.75" thickBot="1" x14ac:dyDescent="0.3">
      <c r="C14" s="403"/>
      <c r="D14" s="15" t="s">
        <v>12</v>
      </c>
      <c r="E14" s="17" t="s">
        <v>13</v>
      </c>
      <c r="F14" s="405"/>
      <c r="G14" s="407"/>
      <c r="H14" s="408"/>
    </row>
    <row r="15" spans="1:16" x14ac:dyDescent="0.25">
      <c r="C15" s="403"/>
      <c r="D15" s="18">
        <v>1</v>
      </c>
      <c r="E15" s="18">
        <v>2</v>
      </c>
      <c r="F15" s="19">
        <v>3</v>
      </c>
      <c r="G15" s="19" t="s">
        <v>14</v>
      </c>
      <c r="H15" s="18" t="s">
        <v>15</v>
      </c>
    </row>
    <row r="16" spans="1:16" x14ac:dyDescent="0.25">
      <c r="C16" s="20" t="s">
        <v>16</v>
      </c>
      <c r="D16" s="21">
        <f>D17+D18</f>
        <v>1241364.7314939999</v>
      </c>
      <c r="E16" s="21">
        <f>E17+E18</f>
        <v>1279520.4940944302</v>
      </c>
      <c r="F16" s="21">
        <f>F17+F18</f>
        <v>109093.23451437998</v>
      </c>
      <c r="G16" s="22">
        <f>IFERROR(F16/E16,"-")</f>
        <v>8.5261029438680302E-2</v>
      </c>
      <c r="H16" s="23">
        <f>F16/$O$9</f>
        <v>1.3691249837701218E-2</v>
      </c>
    </row>
    <row r="17" spans="3:15" x14ac:dyDescent="0.25">
      <c r="C17" s="24" t="s">
        <v>17</v>
      </c>
      <c r="D17" s="25">
        <v>1240428.3720559999</v>
      </c>
      <c r="E17" s="25">
        <v>1278217.4412983502</v>
      </c>
      <c r="F17" s="25">
        <v>108953.27639626998</v>
      </c>
      <c r="G17" s="26">
        <f>IFERROR(F17/E17,"-")</f>
        <v>8.5238452297756645E-2</v>
      </c>
      <c r="H17" s="27">
        <f>F17/$O$9</f>
        <v>1.3673685031135641E-2</v>
      </c>
      <c r="I17" s="28"/>
      <c r="J17" s="28" t="e">
        <f>+E17+#REF!</f>
        <v>#REF!</v>
      </c>
      <c r="K17" s="28" t="e">
        <f>+F17+#REF!</f>
        <v>#REF!</v>
      </c>
      <c r="L17" s="28"/>
    </row>
    <row r="18" spans="3:15" x14ac:dyDescent="0.25">
      <c r="C18" s="24" t="s">
        <v>18</v>
      </c>
      <c r="D18" s="25">
        <v>936.35943799999995</v>
      </c>
      <c r="E18" s="25">
        <v>1303.05279608</v>
      </c>
      <c r="F18" s="29">
        <v>139.95811810999999</v>
      </c>
      <c r="G18" s="26">
        <f t="shared" ref="G18:G21" si="0">IFERROR(F18/E18,"-")</f>
        <v>0.10740786446338844</v>
      </c>
      <c r="H18" s="27">
        <f t="shared" ref="H18:H32" si="1">F18/$O$9</f>
        <v>1.7564806565579682E-5</v>
      </c>
    </row>
    <row r="19" spans="3:15" x14ac:dyDescent="0.25">
      <c r="C19" s="20" t="s">
        <v>19</v>
      </c>
      <c r="D19" s="21">
        <f>D20+D22</f>
        <v>1484234.6109590002</v>
      </c>
      <c r="E19" s="21">
        <f>E20+E22</f>
        <v>1556130.5825724294</v>
      </c>
      <c r="F19" s="30">
        <f>F20+F22</f>
        <v>110935.43587669004</v>
      </c>
      <c r="G19" s="22">
        <f>IFERROR(F19/E19,"-")</f>
        <v>7.1289284536329461E-2</v>
      </c>
      <c r="H19" s="23">
        <f t="shared" si="1"/>
        <v>1.3922446934524085E-2</v>
      </c>
    </row>
    <row r="20" spans="3:15" x14ac:dyDescent="0.25">
      <c r="C20" s="24" t="s">
        <v>20</v>
      </c>
      <c r="D20" s="25">
        <v>1308196.6847920001</v>
      </c>
      <c r="E20" s="25">
        <v>1348295.3299600191</v>
      </c>
      <c r="F20" s="25">
        <v>91519.741773070025</v>
      </c>
      <c r="G20" s="26">
        <f>IFERROR(F20/E20,"-")</f>
        <v>6.7878112264754237E-2</v>
      </c>
      <c r="H20" s="27">
        <f t="shared" si="1"/>
        <v>1.1485768620526485E-2</v>
      </c>
    </row>
    <row r="21" spans="3:15" x14ac:dyDescent="0.25">
      <c r="C21" s="31" t="s">
        <v>21</v>
      </c>
      <c r="D21" s="25">
        <v>298486.441612</v>
      </c>
      <c r="E21" s="25">
        <v>295128.665637</v>
      </c>
      <c r="F21" s="25">
        <v>8221.7984157299998</v>
      </c>
      <c r="G21" s="26">
        <f t="shared" si="0"/>
        <v>2.7858352552722145E-2</v>
      </c>
      <c r="H21" s="27">
        <f t="shared" si="1"/>
        <v>1.0318393869799293E-3</v>
      </c>
    </row>
    <row r="22" spans="3:15" x14ac:dyDescent="0.25">
      <c r="C22" s="24" t="s">
        <v>22</v>
      </c>
      <c r="D22" s="25">
        <v>176037.926167</v>
      </c>
      <c r="E22" s="25">
        <v>207835.25261241038</v>
      </c>
      <c r="F22" s="25">
        <v>19415.694103620015</v>
      </c>
      <c r="G22" s="26">
        <f>IFERROR(F22/E22,"-")</f>
        <v>9.3418675896278891E-2</v>
      </c>
      <c r="H22" s="27">
        <f t="shared" si="1"/>
        <v>2.4366783139975986E-3</v>
      </c>
    </row>
    <row r="23" spans="3:15" x14ac:dyDescent="0.25">
      <c r="C23" s="32" t="s">
        <v>23</v>
      </c>
      <c r="D23" s="32"/>
      <c r="E23" s="32"/>
      <c r="F23" s="33"/>
      <c r="G23" s="33"/>
      <c r="H23" s="33"/>
    </row>
    <row r="24" spans="3:15" ht="15.75" thickBot="1" x14ac:dyDescent="0.3">
      <c r="C24" s="34" t="s">
        <v>24</v>
      </c>
      <c r="D24" s="35">
        <f>(D17-D20)</f>
        <v>-67768.312736000167</v>
      </c>
      <c r="E24" s="35">
        <f>(E17-E20)</f>
        <v>-70077.888661668869</v>
      </c>
      <c r="F24" s="35">
        <f>(F17-F20)</f>
        <v>17433.534623199957</v>
      </c>
      <c r="G24" s="26">
        <f>IFERROR(F24/E24,"-")</f>
        <v>-0.24877368533986291</v>
      </c>
      <c r="H24" s="36">
        <f t="shared" si="1"/>
        <v>2.1879164106091546E-3</v>
      </c>
    </row>
    <row r="25" spans="3:15" x14ac:dyDescent="0.25">
      <c r="C25" s="34" t="s">
        <v>25</v>
      </c>
      <c r="D25" s="35">
        <f>(D18-D22)</f>
        <v>-175101.56672899998</v>
      </c>
      <c r="E25" s="35">
        <f>(E18-E22)</f>
        <v>-206532.19981633037</v>
      </c>
      <c r="F25" s="35">
        <f>(F18-F22)</f>
        <v>-19275.735985510015</v>
      </c>
      <c r="G25" s="26">
        <f>IFERROR(F25/E25,"-")</f>
        <v>9.3330415318541027E-2</v>
      </c>
      <c r="H25" s="36">
        <f t="shared" si="1"/>
        <v>-2.4191135074320188E-3</v>
      </c>
      <c r="J25" s="37">
        <v>2023</v>
      </c>
      <c r="K25" s="38"/>
    </row>
    <row r="26" spans="3:15" x14ac:dyDescent="0.25">
      <c r="C26" s="34" t="s">
        <v>26</v>
      </c>
      <c r="D26" s="35">
        <f>(D16-(D19-D21))</f>
        <v>55616.56214699964</v>
      </c>
      <c r="E26" s="35">
        <f>(E16-(E19-E21))</f>
        <v>18518.577159000793</v>
      </c>
      <c r="F26" s="39">
        <f>(F16-(F19-F21))</f>
        <v>6379.5970534199296</v>
      </c>
      <c r="G26" s="26">
        <f t="shared" ref="G26:G27" si="2">IFERROR(F26/E26,"-")</f>
        <v>0.34449715000480918</v>
      </c>
      <c r="H26" s="36">
        <f t="shared" si="1"/>
        <v>8.0064229015706348E-4</v>
      </c>
      <c r="J26" s="40">
        <v>-15836.085084329941</v>
      </c>
      <c r="K26" s="41">
        <f>F26-J26</f>
        <v>22215.682137749871</v>
      </c>
    </row>
    <row r="27" spans="3:15" ht="15.75" thickBot="1" x14ac:dyDescent="0.3">
      <c r="C27" s="34" t="s">
        <v>27</v>
      </c>
      <c r="D27" s="35">
        <f>D16-D19</f>
        <v>-242869.87946500024</v>
      </c>
      <c r="E27" s="35">
        <f>E16-E19</f>
        <v>-276610.0884779992</v>
      </c>
      <c r="F27" s="39">
        <f>F16-F19</f>
        <v>-1842.2013623100647</v>
      </c>
      <c r="G27" s="26">
        <f t="shared" si="2"/>
        <v>6.6599210912605174E-3</v>
      </c>
      <c r="H27" s="36">
        <f t="shared" si="1"/>
        <v>-2.3119709682286512E-4</v>
      </c>
      <c r="J27" s="42">
        <v>-35949.17728006994</v>
      </c>
      <c r="K27" s="43">
        <f>F27-J27</f>
        <v>34106.975917759875</v>
      </c>
    </row>
    <row r="28" spans="3:15" x14ac:dyDescent="0.25">
      <c r="C28" s="32" t="s">
        <v>28</v>
      </c>
      <c r="D28" s="44">
        <f>D30-D32</f>
        <v>242869.87946500001</v>
      </c>
      <c r="E28" s="44">
        <f>E30-E32</f>
        <v>276610.08847800002</v>
      </c>
      <c r="F28" s="44">
        <f>F30-F32</f>
        <v>101906.30709988999</v>
      </c>
      <c r="G28" s="45">
        <f>IFERROR(F28/E28,"-")</f>
        <v>0.36841138969519194</v>
      </c>
      <c r="H28" s="46">
        <f t="shared" si="1"/>
        <v>1.2789287225306256E-2</v>
      </c>
      <c r="I28" s="39"/>
      <c r="O28" s="47"/>
    </row>
    <row r="29" spans="3:15" x14ac:dyDescent="0.25">
      <c r="C29" s="48"/>
      <c r="D29" s="48"/>
      <c r="E29" s="49"/>
      <c r="F29" s="49"/>
      <c r="G29" s="50"/>
      <c r="H29" s="36"/>
      <c r="O29" s="47"/>
    </row>
    <row r="30" spans="3:15" x14ac:dyDescent="0.25">
      <c r="C30" s="51" t="s">
        <v>29</v>
      </c>
      <c r="D30" s="52">
        <v>350990.39</v>
      </c>
      <c r="E30" s="52">
        <v>384730.59901300003</v>
      </c>
      <c r="F30" s="52">
        <v>107624.59103621</v>
      </c>
      <c r="G30" s="22">
        <f>IFERROR(F30/E30,"-")</f>
        <v>0.27974013845613921</v>
      </c>
      <c r="H30" s="22">
        <f t="shared" si="1"/>
        <v>1.3506934422802734E-2</v>
      </c>
    </row>
    <row r="31" spans="3:15" x14ac:dyDescent="0.25">
      <c r="C31" s="53"/>
      <c r="D31" s="54"/>
      <c r="E31" s="54"/>
      <c r="F31" s="55"/>
      <c r="G31" s="26"/>
      <c r="H31" s="26"/>
      <c r="O31" s="47"/>
    </row>
    <row r="32" spans="3:15" x14ac:dyDescent="0.25">
      <c r="C32" s="20" t="s">
        <v>30</v>
      </c>
      <c r="D32" s="52">
        <v>108120.51053499999</v>
      </c>
      <c r="E32" s="52">
        <v>108120.51053499999</v>
      </c>
      <c r="F32" s="56">
        <v>5718.2839363200001</v>
      </c>
      <c r="G32" s="22">
        <f>IFERROR(F32/E32,"-")</f>
        <v>5.2888058963326094E-2</v>
      </c>
      <c r="H32" s="22">
        <f t="shared" si="1"/>
        <v>7.1764719749647661E-4</v>
      </c>
    </row>
    <row r="33" spans="3:15" x14ac:dyDescent="0.25">
      <c r="C33" s="57"/>
      <c r="D33" s="58"/>
      <c r="E33" s="58"/>
      <c r="F33" s="59"/>
      <c r="G33" s="60"/>
      <c r="H33" s="61"/>
      <c r="I33" s="62"/>
    </row>
    <row r="34" spans="3:15" x14ac:dyDescent="0.25">
      <c r="C34" s="63" t="s">
        <v>31</v>
      </c>
    </row>
    <row r="35" spans="3:15" x14ac:dyDescent="0.25">
      <c r="C35" s="64" t="s">
        <v>32</v>
      </c>
      <c r="L35" s="47"/>
    </row>
    <row r="36" spans="3:15" ht="31.5" customHeight="1" x14ac:dyDescent="0.25">
      <c r="C36" s="398" t="s">
        <v>33</v>
      </c>
      <c r="D36" s="398"/>
      <c r="E36" s="398"/>
      <c r="F36" s="398"/>
      <c r="G36" s="398"/>
      <c r="H36" s="398"/>
      <c r="L36" s="47"/>
    </row>
    <row r="37" spans="3:15" ht="43.9" customHeight="1" x14ac:dyDescent="0.25">
      <c r="C37" s="398" t="s">
        <v>34</v>
      </c>
      <c r="D37" s="398"/>
      <c r="E37" s="398"/>
      <c r="F37" s="398"/>
      <c r="G37" s="398"/>
      <c r="H37" s="398"/>
      <c r="L37" s="47"/>
    </row>
    <row r="38" spans="3:15" ht="31.5" customHeight="1" x14ac:dyDescent="0.25">
      <c r="C38" s="398" t="s">
        <v>35</v>
      </c>
      <c r="D38" s="398"/>
      <c r="E38" s="398"/>
      <c r="F38" s="398"/>
      <c r="G38" s="398"/>
      <c r="H38" s="398"/>
      <c r="L38" s="47"/>
    </row>
    <row r="39" spans="3:15" x14ac:dyDescent="0.25">
      <c r="C39" s="63" t="s">
        <v>36</v>
      </c>
    </row>
    <row r="43" spans="3:15" s="2" customFormat="1" x14ac:dyDescent="0.25">
      <c r="D43" s="65"/>
      <c r="E43" s="65"/>
      <c r="F43" s="65"/>
      <c r="G43" s="65"/>
    </row>
    <row r="44" spans="3:15" s="2" customFormat="1" x14ac:dyDescent="0.25">
      <c r="D44" s="65"/>
      <c r="E44" s="65"/>
      <c r="F44" s="65"/>
    </row>
    <row r="46" spans="3:15" x14ac:dyDescent="0.25">
      <c r="N46" s="66"/>
      <c r="O46" s="66"/>
    </row>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sheetData>
  <mergeCells count="12">
    <mergeCell ref="C36:H36"/>
    <mergeCell ref="C37:H37"/>
    <mergeCell ref="C38:H38"/>
    <mergeCell ref="C3:G3"/>
    <mergeCell ref="B4:H4"/>
    <mergeCell ref="A5:L5"/>
    <mergeCell ref="C9:I9"/>
    <mergeCell ref="C10:H10"/>
    <mergeCell ref="C13:C15"/>
    <mergeCell ref="F13:F14"/>
    <mergeCell ref="G13:G14"/>
    <mergeCell ref="H13:H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A2E5-5BCC-496E-934A-AA259F196F00}">
  <dimension ref="A1:W46"/>
  <sheetViews>
    <sheetView showGridLines="0" workbookViewId="0">
      <selection activeCell="N17" sqref="N17"/>
    </sheetView>
  </sheetViews>
  <sheetFormatPr baseColWidth="10" defaultRowHeight="15" x14ac:dyDescent="0.25"/>
  <cols>
    <col min="1" max="2" width="11.42578125" style="145"/>
    <col min="3" max="3" width="10.85546875" style="145" customWidth="1"/>
    <col min="4" max="16384" width="11.42578125" style="145"/>
  </cols>
  <sheetData>
    <row r="1" spans="1:23" x14ac:dyDescent="0.25">
      <c r="A1" s="393"/>
      <c r="B1" s="393"/>
      <c r="C1" s="393"/>
      <c r="D1" s="393"/>
      <c r="E1"/>
      <c r="F1"/>
      <c r="G1"/>
      <c r="H1"/>
      <c r="I1"/>
      <c r="J1"/>
      <c r="K1"/>
      <c r="L1"/>
      <c r="M1"/>
      <c r="N1"/>
      <c r="O1"/>
      <c r="P1"/>
      <c r="Q1"/>
      <c r="R1" s="393"/>
      <c r="S1" s="393"/>
      <c r="T1" s="393"/>
      <c r="U1" s="393"/>
      <c r="V1" s="393"/>
      <c r="W1" s="393"/>
    </row>
    <row r="2" spans="1:23" x14ac:dyDescent="0.25">
      <c r="A2" s="393"/>
      <c r="B2" s="393"/>
      <c r="C2" s="393"/>
      <c r="D2" s="393"/>
      <c r="E2"/>
      <c r="F2" s="394"/>
      <c r="G2" s="394"/>
      <c r="H2" s="394"/>
      <c r="I2" s="394"/>
      <c r="J2" s="394"/>
      <c r="K2" s="394"/>
      <c r="L2" s="394"/>
      <c r="M2" s="394"/>
      <c r="N2" s="394"/>
      <c r="O2"/>
      <c r="P2"/>
      <c r="Q2"/>
      <c r="R2" s="393"/>
      <c r="S2" s="393"/>
      <c r="T2" s="393"/>
      <c r="U2" s="393"/>
      <c r="V2" s="393"/>
      <c r="W2" s="393"/>
    </row>
    <row r="3" spans="1:23" ht="15" customHeight="1" x14ac:dyDescent="0.25">
      <c r="A3" s="475" t="s">
        <v>73</v>
      </c>
      <c r="B3" s="475"/>
      <c r="C3" s="475"/>
      <c r="D3" s="475"/>
      <c r="E3" s="475"/>
      <c r="F3" s="475"/>
      <c r="G3" s="475"/>
      <c r="H3" s="475"/>
      <c r="I3" s="475"/>
      <c r="J3" s="475"/>
      <c r="K3" s="475"/>
      <c r="L3" s="475"/>
      <c r="M3" s="475"/>
      <c r="N3" s="395"/>
      <c r="O3" s="395"/>
      <c r="P3" s="395"/>
      <c r="Q3" s="395"/>
      <c r="R3" s="395"/>
      <c r="S3" s="395"/>
      <c r="T3" s="395"/>
      <c r="U3" s="395"/>
      <c r="V3" s="395"/>
      <c r="W3" s="395"/>
    </row>
    <row r="4" spans="1:23" ht="15" customHeight="1" x14ac:dyDescent="0.25">
      <c r="A4" s="475" t="s">
        <v>0</v>
      </c>
      <c r="B4" s="475"/>
      <c r="C4" s="475"/>
      <c r="D4" s="475"/>
      <c r="E4" s="475"/>
      <c r="F4" s="475"/>
      <c r="G4" s="475"/>
      <c r="H4" s="475"/>
      <c r="I4" s="475"/>
      <c r="J4" s="475"/>
      <c r="K4" s="475"/>
      <c r="L4" s="475"/>
      <c r="M4" s="475"/>
      <c r="N4" s="395"/>
      <c r="O4" s="395"/>
      <c r="P4" s="395"/>
      <c r="Q4" s="395"/>
      <c r="R4" s="395"/>
      <c r="S4" s="395"/>
      <c r="T4" s="395"/>
      <c r="U4" s="395"/>
      <c r="V4" s="395"/>
      <c r="W4" s="395"/>
    </row>
    <row r="5" spans="1:23" ht="15" customHeight="1" x14ac:dyDescent="0.25">
      <c r="A5" s="476" t="s">
        <v>1</v>
      </c>
      <c r="B5" s="476"/>
      <c r="C5" s="476"/>
      <c r="D5" s="476"/>
      <c r="E5" s="476"/>
      <c r="F5" s="476"/>
      <c r="G5" s="476"/>
      <c r="H5" s="476"/>
      <c r="I5" s="476"/>
      <c r="J5" s="476"/>
      <c r="K5" s="476"/>
      <c r="L5" s="476"/>
      <c r="M5" s="476"/>
      <c r="N5" s="396"/>
      <c r="O5" s="396"/>
      <c r="P5" s="396"/>
      <c r="Q5" s="396"/>
      <c r="R5" s="396"/>
      <c r="S5" s="396"/>
      <c r="T5" s="396"/>
      <c r="U5" s="396"/>
      <c r="V5" s="396"/>
      <c r="W5" s="396"/>
    </row>
    <row r="6" spans="1:23" x14ac:dyDescent="0.25">
      <c r="A6" s="287"/>
      <c r="B6" s="287"/>
      <c r="C6" s="287"/>
      <c r="D6" s="287"/>
      <c r="E6" s="287"/>
      <c r="F6" s="287"/>
      <c r="G6" s="287"/>
      <c r="H6" s="287"/>
      <c r="I6" s="287"/>
      <c r="J6" s="287"/>
      <c r="K6" s="287"/>
      <c r="L6" s="287"/>
      <c r="M6" s="287"/>
      <c r="N6" s="287"/>
      <c r="O6" s="287"/>
      <c r="P6" s="287"/>
      <c r="Q6" s="287"/>
      <c r="R6" s="287"/>
      <c r="S6" s="287"/>
      <c r="T6" s="287"/>
      <c r="U6" s="287"/>
      <c r="V6" s="287"/>
      <c r="W6" s="287"/>
    </row>
    <row r="7" spans="1:23" x14ac:dyDescent="0.25">
      <c r="A7" s="287"/>
      <c r="B7" s="287"/>
      <c r="C7" s="287"/>
      <c r="D7" s="287"/>
      <c r="E7" s="287"/>
      <c r="F7" s="287"/>
      <c r="G7" s="287"/>
      <c r="H7" s="287"/>
      <c r="I7" s="287"/>
      <c r="J7" s="287"/>
      <c r="K7" s="287"/>
      <c r="L7" s="287"/>
      <c r="M7" s="287"/>
      <c r="N7" s="287"/>
      <c r="O7" s="287"/>
      <c r="P7" s="287"/>
      <c r="Q7" s="287"/>
      <c r="R7" s="287"/>
      <c r="S7" s="287"/>
      <c r="T7" s="287"/>
      <c r="U7" s="287"/>
      <c r="V7" s="287"/>
      <c r="W7" s="287"/>
    </row>
    <row r="8" spans="1:23" ht="20.25" x14ac:dyDescent="0.25">
      <c r="A8" s="477" t="s">
        <v>1023</v>
      </c>
      <c r="B8" s="477"/>
      <c r="C8" s="477"/>
      <c r="D8" s="477"/>
      <c r="E8" s="477"/>
      <c r="F8" s="477"/>
      <c r="G8" s="477"/>
      <c r="H8" s="477"/>
      <c r="I8" s="477"/>
      <c r="J8" s="477"/>
      <c r="K8" s="477"/>
      <c r="L8" s="477"/>
      <c r="M8" s="477"/>
      <c r="N8" s="287"/>
      <c r="O8" s="287"/>
      <c r="P8" s="287"/>
      <c r="Q8" s="287"/>
      <c r="R8" s="287"/>
      <c r="S8" s="287"/>
      <c r="T8" s="287"/>
      <c r="U8" s="287"/>
      <c r="V8" s="287"/>
      <c r="W8" s="287"/>
    </row>
    <row r="9" spans="1:23" ht="20.25" x14ac:dyDescent="0.25">
      <c r="A9" s="479" t="s">
        <v>936</v>
      </c>
      <c r="B9" s="479"/>
      <c r="C9" s="479"/>
      <c r="D9" s="479"/>
      <c r="E9" s="479"/>
      <c r="F9" s="479"/>
      <c r="G9" s="479"/>
      <c r="H9" s="479"/>
      <c r="I9" s="479"/>
      <c r="J9" s="479"/>
      <c r="K9" s="479"/>
      <c r="L9" s="479"/>
      <c r="M9" s="479"/>
      <c r="N9" s="287"/>
      <c r="O9" s="287"/>
      <c r="P9" s="287"/>
      <c r="Q9" s="287"/>
      <c r="R9" s="287"/>
      <c r="S9" s="287"/>
      <c r="T9" s="287"/>
      <c r="U9" s="287"/>
      <c r="V9" s="287"/>
      <c r="W9" s="287"/>
    </row>
    <row r="10" spans="1:23" ht="20.25" x14ac:dyDescent="0.25">
      <c r="A10" s="478" t="s">
        <v>937</v>
      </c>
      <c r="B10" s="478"/>
      <c r="C10" s="478"/>
      <c r="D10" s="478"/>
      <c r="E10" s="478"/>
      <c r="F10" s="478"/>
      <c r="G10" s="478"/>
      <c r="H10" s="478"/>
      <c r="I10" s="478"/>
      <c r="J10" s="478"/>
      <c r="K10" s="478"/>
      <c r="L10" s="478"/>
      <c r="M10" s="478"/>
      <c r="N10" s="394"/>
      <c r="O10"/>
      <c r="P10"/>
      <c r="Q10"/>
      <c r="R10" s="393"/>
      <c r="S10" s="393"/>
      <c r="T10" s="393"/>
      <c r="U10" s="393"/>
      <c r="V10" s="393"/>
      <c r="W10" s="393"/>
    </row>
    <row r="44" spans="4:4" x14ac:dyDescent="0.25">
      <c r="D44" s="63" t="s">
        <v>31</v>
      </c>
    </row>
    <row r="45" spans="4:4" x14ac:dyDescent="0.25">
      <c r="D45" s="64" t="s">
        <v>32</v>
      </c>
    </row>
    <row r="46" spans="4:4" x14ac:dyDescent="0.25">
      <c r="D46" s="63" t="s">
        <v>36</v>
      </c>
    </row>
  </sheetData>
  <mergeCells count="6">
    <mergeCell ref="A8:M8"/>
    <mergeCell ref="A10:M10"/>
    <mergeCell ref="A3:M3"/>
    <mergeCell ref="A4:M4"/>
    <mergeCell ref="A5:M5"/>
    <mergeCell ref="A9:M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8099-67D4-4BFB-B329-BD5BF6285AC8}">
  <dimension ref="A1:S50"/>
  <sheetViews>
    <sheetView showGridLines="0" zoomScale="60" zoomScaleNormal="60" workbookViewId="0">
      <selection activeCell="L27" sqref="L27"/>
    </sheetView>
  </sheetViews>
  <sheetFormatPr baseColWidth="10" defaultColWidth="11.5703125" defaultRowHeight="15" x14ac:dyDescent="0.25"/>
  <cols>
    <col min="1" max="1" width="11.5703125" style="67"/>
    <col min="2" max="2" width="102" style="67" customWidth="1"/>
    <col min="3" max="3" width="24.7109375" style="67" customWidth="1"/>
    <col min="4" max="4" width="24.28515625" style="67" customWidth="1"/>
    <col min="5" max="5" width="24" style="67" customWidth="1"/>
    <col min="6" max="6" width="29.140625" style="67" bestFit="1" customWidth="1"/>
    <col min="7" max="7" width="22.42578125" style="67" bestFit="1" customWidth="1"/>
    <col min="8" max="8" width="18.7109375" style="67" bestFit="1" customWidth="1"/>
    <col min="9" max="9" width="16.7109375" style="67" bestFit="1" customWidth="1"/>
    <col min="10" max="10" width="14" style="67" bestFit="1" customWidth="1"/>
    <col min="11" max="11" width="19.7109375" style="67" customWidth="1"/>
    <col min="12" max="16" width="11.5703125" style="67"/>
    <col min="17" max="17" width="27.28515625" style="67" customWidth="1"/>
    <col min="18" max="18" width="31.5703125" style="67" customWidth="1"/>
    <col min="19" max="19" width="15" style="67" bestFit="1" customWidth="1"/>
    <col min="20" max="16384" width="11.5703125" style="67"/>
  </cols>
  <sheetData>
    <row r="1" spans="1:13" s="264" customFormat="1" ht="21" x14ac:dyDescent="0.35"/>
    <row r="2" spans="1:13" s="264" customFormat="1" ht="21" customHeight="1" x14ac:dyDescent="0.35">
      <c r="A2" s="451" t="s">
        <v>73</v>
      </c>
      <c r="B2" s="451"/>
      <c r="C2" s="451"/>
      <c r="D2" s="451"/>
      <c r="E2" s="451"/>
      <c r="F2" s="451"/>
      <c r="G2" s="451"/>
      <c r="H2" s="451"/>
      <c r="I2" s="451"/>
      <c r="J2" s="451"/>
      <c r="K2" s="451"/>
    </row>
    <row r="3" spans="1:13" s="264" customFormat="1" ht="21" customHeight="1" x14ac:dyDescent="0.35">
      <c r="A3" s="451" t="s">
        <v>0</v>
      </c>
      <c r="B3" s="451"/>
      <c r="C3" s="451"/>
      <c r="D3" s="451"/>
      <c r="E3" s="451"/>
      <c r="F3" s="451"/>
      <c r="G3" s="451"/>
      <c r="H3" s="451"/>
      <c r="I3" s="451"/>
      <c r="J3" s="451"/>
      <c r="K3" s="451"/>
    </row>
    <row r="4" spans="1:13" s="264" customFormat="1" ht="21" customHeight="1" x14ac:dyDescent="0.35">
      <c r="A4" s="452" t="s">
        <v>1</v>
      </c>
      <c r="B4" s="452"/>
      <c r="C4" s="452"/>
      <c r="D4" s="452"/>
      <c r="E4" s="452"/>
      <c r="F4" s="452"/>
      <c r="G4" s="452"/>
      <c r="H4" s="452"/>
      <c r="I4" s="452"/>
      <c r="J4" s="452"/>
      <c r="K4" s="452"/>
    </row>
    <row r="5" spans="1:13" s="264" customFormat="1" ht="21" x14ac:dyDescent="0.35">
      <c r="B5" s="205"/>
      <c r="C5" s="205"/>
      <c r="D5" s="205"/>
      <c r="E5" s="205"/>
      <c r="F5" s="205"/>
      <c r="G5" s="205"/>
      <c r="H5" s="205"/>
    </row>
    <row r="6" spans="1:13" s="264" customFormat="1" ht="21" x14ac:dyDescent="0.35">
      <c r="B6" s="205"/>
      <c r="C6" s="205"/>
      <c r="D6" s="205"/>
      <c r="E6" s="205"/>
      <c r="F6" s="205"/>
      <c r="G6" s="205"/>
      <c r="H6" s="205"/>
    </row>
    <row r="7" spans="1:13" s="264" customFormat="1" ht="21" x14ac:dyDescent="0.35">
      <c r="A7" s="492" t="s">
        <v>922</v>
      </c>
      <c r="B7" s="492"/>
      <c r="C7" s="492"/>
      <c r="D7" s="492"/>
      <c r="E7" s="492"/>
      <c r="F7" s="492"/>
      <c r="G7" s="492"/>
      <c r="H7" s="492"/>
      <c r="I7" s="492"/>
      <c r="J7" s="492"/>
      <c r="K7" s="492"/>
    </row>
    <row r="8" spans="1:13" s="264" customFormat="1" ht="21" x14ac:dyDescent="0.35">
      <c r="A8" s="265"/>
      <c r="B8" s="493" t="s">
        <v>923</v>
      </c>
      <c r="C8" s="493"/>
      <c r="D8" s="493"/>
      <c r="E8" s="493"/>
      <c r="F8" s="493"/>
      <c r="G8" s="493"/>
      <c r="H8" s="493"/>
      <c r="I8" s="493"/>
      <c r="J8" s="493"/>
      <c r="K8" s="493"/>
    </row>
    <row r="9" spans="1:13" s="264" customFormat="1" ht="21" x14ac:dyDescent="0.35">
      <c r="B9" s="491" t="s">
        <v>5</v>
      </c>
      <c r="C9" s="454"/>
      <c r="D9" s="454"/>
      <c r="E9" s="454"/>
      <c r="F9" s="454"/>
      <c r="G9" s="454"/>
      <c r="H9" s="454"/>
      <c r="I9" s="454"/>
      <c r="J9" s="454"/>
      <c r="K9" s="454"/>
    </row>
    <row r="10" spans="1:13" ht="15.75" thickBot="1" x14ac:dyDescent="0.3">
      <c r="C10" s="263"/>
      <c r="D10" s="266"/>
      <c r="G10" s="266"/>
      <c r="H10" s="267"/>
    </row>
    <row r="11" spans="1:13" ht="19.149999999999999" customHeight="1" thickBot="1" x14ac:dyDescent="0.35">
      <c r="B11" s="460" t="s">
        <v>75</v>
      </c>
      <c r="C11" s="268">
        <v>2024</v>
      </c>
      <c r="D11" s="482">
        <v>2025</v>
      </c>
      <c r="E11" s="483"/>
      <c r="F11" s="483"/>
      <c r="G11" s="483"/>
      <c r="H11" s="483"/>
      <c r="I11" s="483"/>
      <c r="J11" s="483"/>
      <c r="K11" s="483"/>
    </row>
    <row r="12" spans="1:13" s="258" customFormat="1" ht="24.6" customHeight="1" thickBot="1" x14ac:dyDescent="0.3">
      <c r="B12" s="461"/>
      <c r="C12" s="434" t="s">
        <v>924</v>
      </c>
      <c r="D12" s="434" t="s">
        <v>79</v>
      </c>
      <c r="E12" s="434" t="s">
        <v>80</v>
      </c>
      <c r="F12" s="484" t="s">
        <v>925</v>
      </c>
      <c r="G12" s="485"/>
      <c r="H12" s="486"/>
      <c r="I12" s="487" t="s">
        <v>926</v>
      </c>
      <c r="J12" s="465"/>
      <c r="K12" s="488" t="s">
        <v>927</v>
      </c>
    </row>
    <row r="13" spans="1:13" ht="14.45" customHeight="1" thickBot="1" x14ac:dyDescent="0.3">
      <c r="B13" s="461"/>
      <c r="C13" s="435"/>
      <c r="D13" s="435"/>
      <c r="E13" s="435"/>
      <c r="F13" s="434" t="s">
        <v>928</v>
      </c>
      <c r="G13" s="434" t="s">
        <v>330</v>
      </c>
      <c r="H13" s="434" t="s">
        <v>401</v>
      </c>
      <c r="I13" s="449"/>
      <c r="J13" s="450"/>
      <c r="K13" s="489"/>
    </row>
    <row r="14" spans="1:13" ht="22.5" customHeight="1" thickBot="1" x14ac:dyDescent="0.3">
      <c r="B14" s="461"/>
      <c r="C14" s="436"/>
      <c r="D14" s="436"/>
      <c r="E14" s="436"/>
      <c r="F14" s="436"/>
      <c r="G14" s="436"/>
      <c r="H14" s="436"/>
      <c r="I14" s="261" t="s">
        <v>83</v>
      </c>
      <c r="J14" s="255" t="s">
        <v>84</v>
      </c>
      <c r="K14" s="490"/>
    </row>
    <row r="15" spans="1:13" ht="22.9" customHeight="1" thickBot="1" x14ac:dyDescent="0.3">
      <c r="B15" s="462"/>
      <c r="C15" s="255">
        <v>1</v>
      </c>
      <c r="D15" s="255">
        <v>2</v>
      </c>
      <c r="E15" s="255">
        <v>3</v>
      </c>
      <c r="F15" s="255">
        <v>4</v>
      </c>
      <c r="G15" s="255">
        <v>5</v>
      </c>
      <c r="H15" s="255">
        <v>6</v>
      </c>
      <c r="I15" s="255" t="s">
        <v>929</v>
      </c>
      <c r="J15" s="271" t="s">
        <v>930</v>
      </c>
      <c r="K15" s="269" t="s">
        <v>931</v>
      </c>
    </row>
    <row r="16" spans="1:13" ht="21" thickBot="1" x14ac:dyDescent="0.3">
      <c r="B16" s="272" t="s">
        <v>914</v>
      </c>
      <c r="C16" s="273">
        <f t="shared" ref="C16:H16" si="0">SUM(C17:C20)</f>
        <v>19130968624.140003</v>
      </c>
      <c r="D16" s="273">
        <f t="shared" si="0"/>
        <v>239464288875</v>
      </c>
      <c r="E16" s="273">
        <f t="shared" si="0"/>
        <v>256540037366.39008</v>
      </c>
      <c r="F16" s="273">
        <f t="shared" si="0"/>
        <v>17302767183.989998</v>
      </c>
      <c r="G16" s="273">
        <f t="shared" si="0"/>
        <v>20861410148.52</v>
      </c>
      <c r="H16" s="273">
        <f t="shared" si="0"/>
        <v>22097936891.560001</v>
      </c>
      <c r="I16" s="273">
        <f t="shared" ref="I16:I44" si="1">G16-C16</f>
        <v>1730441524.3799973</v>
      </c>
      <c r="J16" s="274">
        <f t="shared" ref="J16:J44" si="2">((G16-C16)/C16)</f>
        <v>9.0452373759919116E-2</v>
      </c>
      <c r="K16" s="275">
        <f t="shared" ref="K16:K44" si="3">+G16/$R$26</f>
        <v>2.618116325742405E-3</v>
      </c>
      <c r="M16" s="276"/>
    </row>
    <row r="17" spans="2:19" ht="25.9" customHeight="1" x14ac:dyDescent="0.25">
      <c r="B17" s="277" t="s">
        <v>346</v>
      </c>
      <c r="C17" s="221">
        <v>8531613943.210001</v>
      </c>
      <c r="D17" s="221">
        <v>92986411967</v>
      </c>
      <c r="E17" s="221">
        <v>104644485146.59009</v>
      </c>
      <c r="F17" s="221">
        <v>6789315700.1699972</v>
      </c>
      <c r="G17" s="221">
        <v>7540440460.5</v>
      </c>
      <c r="H17" s="221">
        <v>8469459098.1099997</v>
      </c>
      <c r="I17" s="221">
        <f t="shared" si="1"/>
        <v>-991173482.71000099</v>
      </c>
      <c r="J17" s="278">
        <f t="shared" si="2"/>
        <v>-0.1161765510380178</v>
      </c>
      <c r="K17" s="278">
        <f t="shared" si="3"/>
        <v>9.4632865814798215E-4</v>
      </c>
    </row>
    <row r="18" spans="2:19" ht="20.25" x14ac:dyDescent="0.25">
      <c r="B18" s="277" t="s">
        <v>787</v>
      </c>
      <c r="C18" s="221">
        <v>984493026.06000018</v>
      </c>
      <c r="D18" s="221">
        <v>15166993749</v>
      </c>
      <c r="E18" s="221">
        <v>15292044762.4</v>
      </c>
      <c r="F18" s="221">
        <v>2176067152.5099998</v>
      </c>
      <c r="G18" s="221">
        <v>1126430977.23</v>
      </c>
      <c r="H18" s="221">
        <v>1162025683.3399999</v>
      </c>
      <c r="I18" s="221">
        <f t="shared" si="1"/>
        <v>141937951.16999984</v>
      </c>
      <c r="J18" s="278">
        <f t="shared" si="2"/>
        <v>0.1441736481750856</v>
      </c>
      <c r="K18" s="278">
        <f t="shared" si="3"/>
        <v>1.4136759261775304E-4</v>
      </c>
    </row>
    <row r="19" spans="2:19" ht="20.25" x14ac:dyDescent="0.25">
      <c r="B19" s="277" t="s">
        <v>337</v>
      </c>
      <c r="C19" s="221">
        <v>4347738285.3500023</v>
      </c>
      <c r="D19" s="221">
        <v>53706951427</v>
      </c>
      <c r="E19" s="221">
        <v>56192838951.629967</v>
      </c>
      <c r="F19" s="221">
        <v>2042833936.0699997</v>
      </c>
      <c r="G19" s="221">
        <v>4894678659.000001</v>
      </c>
      <c r="H19" s="221">
        <v>4811229210.7600012</v>
      </c>
      <c r="I19" s="221">
        <f t="shared" si="1"/>
        <v>546940373.64999866</v>
      </c>
      <c r="J19" s="278">
        <f t="shared" si="2"/>
        <v>0.12579882636748196</v>
      </c>
      <c r="K19" s="278">
        <f t="shared" si="3"/>
        <v>6.1428436597321711E-4</v>
      </c>
    </row>
    <row r="20" spans="2:19" ht="21" thickBot="1" x14ac:dyDescent="0.3">
      <c r="B20" s="277" t="s">
        <v>347</v>
      </c>
      <c r="C20" s="221">
        <v>5267123369.5200014</v>
      </c>
      <c r="D20" s="221">
        <v>77603931732</v>
      </c>
      <c r="E20" s="221">
        <v>80410668505.770004</v>
      </c>
      <c r="F20" s="221">
        <v>6294550395.2400017</v>
      </c>
      <c r="G20" s="221">
        <v>7299860051.7900009</v>
      </c>
      <c r="H20" s="221">
        <v>7655222899.3500023</v>
      </c>
      <c r="I20" s="221">
        <f t="shared" si="1"/>
        <v>2032736682.2699995</v>
      </c>
      <c r="J20" s="278">
        <f t="shared" si="2"/>
        <v>0.38592919505799328</v>
      </c>
      <c r="K20" s="278">
        <f t="shared" si="3"/>
        <v>9.1613570900345306E-4</v>
      </c>
    </row>
    <row r="21" spans="2:19" ht="20.25" x14ac:dyDescent="0.25">
      <c r="B21" s="272" t="s">
        <v>801</v>
      </c>
      <c r="C21" s="279">
        <f t="shared" ref="C21:H21" si="4">SUM(C22:C30)</f>
        <v>25931265076.609985</v>
      </c>
      <c r="D21" s="279">
        <f t="shared" si="4"/>
        <v>230637101483</v>
      </c>
      <c r="E21" s="279">
        <f t="shared" si="4"/>
        <v>268320280760.39005</v>
      </c>
      <c r="F21" s="279">
        <f t="shared" si="4"/>
        <v>23054129709.329998</v>
      </c>
      <c r="G21" s="279">
        <f t="shared" si="4"/>
        <v>24344150884.470001</v>
      </c>
      <c r="H21" s="279">
        <f t="shared" si="4"/>
        <v>22863857183.640003</v>
      </c>
      <c r="I21" s="279">
        <f t="shared" si="1"/>
        <v>-1587114192.1399841</v>
      </c>
      <c r="J21" s="274">
        <f t="shared" si="2"/>
        <v>-6.1204657291153985E-2</v>
      </c>
      <c r="K21" s="274">
        <f t="shared" si="3"/>
        <v>3.0552018494056127E-3</v>
      </c>
    </row>
    <row r="22" spans="2:19" ht="20.25" x14ac:dyDescent="0.25">
      <c r="B22" s="277" t="s">
        <v>371</v>
      </c>
      <c r="C22" s="221">
        <v>1562392235.6599975</v>
      </c>
      <c r="D22" s="221">
        <v>23281068771</v>
      </c>
      <c r="E22" s="221">
        <v>25586298437.889999</v>
      </c>
      <c r="F22" s="221">
        <v>2121203613.0900002</v>
      </c>
      <c r="G22" s="221">
        <v>2229554931.2799988</v>
      </c>
      <c r="H22" s="221">
        <v>2431301218.4399991</v>
      </c>
      <c r="I22" s="221">
        <f t="shared" si="1"/>
        <v>667162695.62000132</v>
      </c>
      <c r="J22" s="278">
        <f t="shared" si="2"/>
        <v>0.42701357597196038</v>
      </c>
      <c r="K22" s="278">
        <f t="shared" si="3"/>
        <v>2.7981014337795233E-4</v>
      </c>
    </row>
    <row r="23" spans="2:19" ht="20.25" x14ac:dyDescent="0.25">
      <c r="B23" s="277" t="s">
        <v>338</v>
      </c>
      <c r="C23" s="221">
        <v>1564936602.5599988</v>
      </c>
      <c r="D23" s="221">
        <v>18069727753</v>
      </c>
      <c r="E23" s="221">
        <v>19036080390.23</v>
      </c>
      <c r="F23" s="221">
        <v>1790870591.6399999</v>
      </c>
      <c r="G23" s="221">
        <v>2034410511.5799999</v>
      </c>
      <c r="H23" s="221">
        <v>1969934588.6900005</v>
      </c>
      <c r="I23" s="221">
        <f t="shared" si="1"/>
        <v>469473909.02000117</v>
      </c>
      <c r="J23" s="278">
        <f t="shared" si="2"/>
        <v>0.29999548112812563</v>
      </c>
      <c r="K23" s="278">
        <f t="shared" si="3"/>
        <v>2.5531943122298608E-4</v>
      </c>
    </row>
    <row r="24" spans="2:19" ht="20.25" x14ac:dyDescent="0.25">
      <c r="B24" s="277" t="s">
        <v>810</v>
      </c>
      <c r="C24" s="221">
        <v>219697740.58000001</v>
      </c>
      <c r="D24" s="221">
        <v>8478676742</v>
      </c>
      <c r="E24" s="221">
        <v>7823339829</v>
      </c>
      <c r="F24" s="221">
        <v>29766348.18</v>
      </c>
      <c r="G24" s="221">
        <v>423312145.30000001</v>
      </c>
      <c r="H24" s="221">
        <v>428483891.45000005</v>
      </c>
      <c r="I24" s="221">
        <f t="shared" si="1"/>
        <v>203614404.72</v>
      </c>
      <c r="J24" s="278">
        <f t="shared" si="2"/>
        <v>0.92679334881851694</v>
      </c>
      <c r="K24" s="278">
        <f t="shared" si="3"/>
        <v>5.3125864004624706E-5</v>
      </c>
      <c r="O24" s="280"/>
      <c r="P24" s="280"/>
      <c r="Q24" s="281"/>
    </row>
    <row r="25" spans="2:19" ht="20.25" x14ac:dyDescent="0.25">
      <c r="B25" s="277" t="s">
        <v>363</v>
      </c>
      <c r="C25" s="221">
        <v>7370294723.0999994</v>
      </c>
      <c r="D25" s="221">
        <v>90444999546</v>
      </c>
      <c r="E25" s="221">
        <v>109233454262.58002</v>
      </c>
      <c r="F25" s="221">
        <v>10785579093.059998</v>
      </c>
      <c r="G25" s="221">
        <v>10851247236.43</v>
      </c>
      <c r="H25" s="221">
        <v>10791444833.17</v>
      </c>
      <c r="I25" s="221">
        <f t="shared" si="1"/>
        <v>3480952513.3300009</v>
      </c>
      <c r="J25" s="278">
        <f t="shared" si="2"/>
        <v>0.47229488699006694</v>
      </c>
      <c r="K25" s="278">
        <f t="shared" si="3"/>
        <v>1.3618363927512377E-3</v>
      </c>
      <c r="O25" s="281"/>
      <c r="P25" s="281"/>
      <c r="Q25" s="281"/>
    </row>
    <row r="26" spans="2:19" ht="20.25" x14ac:dyDescent="0.3">
      <c r="B26" s="277" t="s">
        <v>379</v>
      </c>
      <c r="C26" s="221">
        <v>96842461.63000001</v>
      </c>
      <c r="D26" s="221">
        <v>879261823</v>
      </c>
      <c r="E26" s="221">
        <v>947977272</v>
      </c>
      <c r="F26" s="221">
        <v>17231760.84</v>
      </c>
      <c r="G26" s="221">
        <v>126232234.70999999</v>
      </c>
      <c r="H26" s="221">
        <v>82525818.11999999</v>
      </c>
      <c r="I26" s="221">
        <f t="shared" si="1"/>
        <v>29389773.079999983</v>
      </c>
      <c r="J26" s="278">
        <f t="shared" si="2"/>
        <v>0.30348023568718924</v>
      </c>
      <c r="K26" s="278">
        <f t="shared" si="3"/>
        <v>1.5842202045610255E-5</v>
      </c>
      <c r="O26" s="281"/>
      <c r="P26" s="281"/>
      <c r="Q26" s="282" t="s">
        <v>932</v>
      </c>
      <c r="R26" s="283">
        <v>7968099027305.2295</v>
      </c>
    </row>
    <row r="27" spans="2:19" ht="20.25" x14ac:dyDescent="0.25">
      <c r="B27" s="277" t="s">
        <v>339</v>
      </c>
      <c r="C27" s="221">
        <v>14070411861.909988</v>
      </c>
      <c r="D27" s="221">
        <v>77465525556</v>
      </c>
      <c r="E27" s="221">
        <v>94498770591.410034</v>
      </c>
      <c r="F27" s="221">
        <v>7727845674.2000017</v>
      </c>
      <c r="G27" s="221">
        <v>8021583347.0899982</v>
      </c>
      <c r="H27" s="221">
        <v>6385395649.8999987</v>
      </c>
      <c r="I27" s="221">
        <f t="shared" si="1"/>
        <v>-6048828514.8199902</v>
      </c>
      <c r="J27" s="278">
        <f t="shared" si="2"/>
        <v>-0.42989704737746687</v>
      </c>
      <c r="K27" s="278">
        <f t="shared" si="3"/>
        <v>1.0067123061098372E-3</v>
      </c>
    </row>
    <row r="28" spans="2:19" ht="20.25" x14ac:dyDescent="0.25">
      <c r="B28" s="277" t="s">
        <v>395</v>
      </c>
      <c r="C28" s="221">
        <v>145944047.83000001</v>
      </c>
      <c r="D28" s="221">
        <v>3805308248</v>
      </c>
      <c r="E28" s="221">
        <v>3071423821.3000007</v>
      </c>
      <c r="F28" s="221">
        <v>125886473.32000002</v>
      </c>
      <c r="G28" s="221">
        <v>169312545.13</v>
      </c>
      <c r="H28" s="221">
        <v>185925457.80000001</v>
      </c>
      <c r="I28" s="221">
        <f t="shared" si="1"/>
        <v>23368497.299999982</v>
      </c>
      <c r="J28" s="278">
        <f t="shared" si="2"/>
        <v>0.16011956395248339</v>
      </c>
      <c r="K28" s="278">
        <f t="shared" si="3"/>
        <v>2.1248800316085007E-5</v>
      </c>
    </row>
    <row r="29" spans="2:19" ht="20.25" x14ac:dyDescent="0.25">
      <c r="B29" s="277" t="s">
        <v>824</v>
      </c>
      <c r="C29" s="221">
        <v>12475251.67</v>
      </c>
      <c r="D29" s="221">
        <v>149703020</v>
      </c>
      <c r="E29" s="221">
        <v>149703020</v>
      </c>
      <c r="F29" s="221">
        <v>6237625.8300000001</v>
      </c>
      <c r="G29" s="221">
        <v>6237625.8300000001</v>
      </c>
      <c r="H29" s="221">
        <v>6237625.8300000001</v>
      </c>
      <c r="I29" s="221">
        <f t="shared" si="1"/>
        <v>-6237625.8399999999</v>
      </c>
      <c r="J29" s="278">
        <f t="shared" si="2"/>
        <v>-0.50000000040079351</v>
      </c>
      <c r="K29" s="278">
        <f t="shared" si="3"/>
        <v>7.8282483797261907E-7</v>
      </c>
    </row>
    <row r="30" spans="2:19" ht="21" thickBot="1" x14ac:dyDescent="0.3">
      <c r="B30" s="277" t="s">
        <v>348</v>
      </c>
      <c r="C30" s="221">
        <v>888270151.6700002</v>
      </c>
      <c r="D30" s="221">
        <v>8062830024</v>
      </c>
      <c r="E30" s="221">
        <v>7973233135.9799986</v>
      </c>
      <c r="F30" s="221">
        <v>449508529.17000002</v>
      </c>
      <c r="G30" s="221">
        <v>482260307.11999995</v>
      </c>
      <c r="H30" s="221">
        <v>582608100.24000001</v>
      </c>
      <c r="I30" s="221">
        <f t="shared" si="1"/>
        <v>-406009844.55000025</v>
      </c>
      <c r="J30" s="278">
        <f t="shared" si="2"/>
        <v>-0.45707923854772992</v>
      </c>
      <c r="K30" s="278">
        <f t="shared" si="3"/>
        <v>6.0523884739306248E-5</v>
      </c>
    </row>
    <row r="31" spans="2:19" ht="20.25" x14ac:dyDescent="0.25">
      <c r="B31" s="272" t="s">
        <v>830</v>
      </c>
      <c r="C31" s="279">
        <f t="shared" ref="C31:H31" si="5">SUM(C32:C34)</f>
        <v>702937652.46000051</v>
      </c>
      <c r="D31" s="279">
        <f t="shared" si="5"/>
        <v>14788243644</v>
      </c>
      <c r="E31" s="279">
        <f t="shared" si="5"/>
        <v>15355664160.290001</v>
      </c>
      <c r="F31" s="279">
        <f t="shared" si="5"/>
        <v>1023667480.4399998</v>
      </c>
      <c r="G31" s="279">
        <f t="shared" si="5"/>
        <v>1339439105.6000001</v>
      </c>
      <c r="H31" s="279">
        <f t="shared" si="5"/>
        <v>1258964150.4900002</v>
      </c>
      <c r="I31" s="279">
        <f t="shared" si="1"/>
        <v>636501453.13999963</v>
      </c>
      <c r="J31" s="274">
        <f t="shared" si="2"/>
        <v>0.90548777820123771</v>
      </c>
      <c r="K31" s="274">
        <f t="shared" si="3"/>
        <v>1.6810020821904766E-4</v>
      </c>
    </row>
    <row r="32" spans="2:19" ht="20.25" x14ac:dyDescent="0.25">
      <c r="B32" s="277" t="s">
        <v>349</v>
      </c>
      <c r="C32" s="221">
        <v>94286384.820000008</v>
      </c>
      <c r="D32" s="221">
        <v>1069403568</v>
      </c>
      <c r="E32" s="221">
        <v>1079342639</v>
      </c>
      <c r="F32" s="221">
        <v>36599054.059999995</v>
      </c>
      <c r="G32" s="221">
        <v>45417951.560000002</v>
      </c>
      <c r="H32" s="221">
        <v>40211133.709999993</v>
      </c>
      <c r="I32" s="221">
        <f t="shared" si="1"/>
        <v>-48868433.260000005</v>
      </c>
      <c r="J32" s="278">
        <f t="shared" si="2"/>
        <v>-0.51829787888562717</v>
      </c>
      <c r="K32" s="278">
        <f t="shared" si="3"/>
        <v>5.6999732815017641E-6</v>
      </c>
      <c r="S32" s="284"/>
    </row>
    <row r="33" spans="2:11" ht="20.25" x14ac:dyDescent="0.25">
      <c r="B33" s="277" t="s">
        <v>340</v>
      </c>
      <c r="C33" s="221">
        <v>536120457.93000042</v>
      </c>
      <c r="D33" s="221">
        <v>8369852296</v>
      </c>
      <c r="E33" s="221">
        <v>8828893441.9400005</v>
      </c>
      <c r="F33" s="221">
        <v>687644944.04999983</v>
      </c>
      <c r="G33" s="221">
        <v>871076773.81000006</v>
      </c>
      <c r="H33" s="221">
        <v>676761264.60000014</v>
      </c>
      <c r="I33" s="221">
        <f t="shared" si="1"/>
        <v>334956315.87999964</v>
      </c>
      <c r="J33" s="278">
        <f t="shared" si="2"/>
        <v>0.62477809030696208</v>
      </c>
      <c r="K33" s="278">
        <f t="shared" si="3"/>
        <v>1.0932052561407408E-4</v>
      </c>
    </row>
    <row r="34" spans="2:11" ht="21" thickBot="1" x14ac:dyDescent="0.3">
      <c r="B34" s="277" t="s">
        <v>341</v>
      </c>
      <c r="C34" s="221">
        <v>72530809.709999993</v>
      </c>
      <c r="D34" s="221">
        <v>5348987780</v>
      </c>
      <c r="E34" s="221">
        <v>5447428079.3500004</v>
      </c>
      <c r="F34" s="221">
        <v>299423482.32999998</v>
      </c>
      <c r="G34" s="221">
        <v>422944380.23000008</v>
      </c>
      <c r="H34" s="221">
        <v>541991752.18000007</v>
      </c>
      <c r="I34" s="221">
        <f t="shared" si="1"/>
        <v>350413570.5200001</v>
      </c>
      <c r="J34" s="278">
        <f t="shared" si="2"/>
        <v>4.8312375378278416</v>
      </c>
      <c r="K34" s="278">
        <f t="shared" si="3"/>
        <v>5.307970932347181E-5</v>
      </c>
    </row>
    <row r="35" spans="2:11" ht="20.25" x14ac:dyDescent="0.25">
      <c r="B35" s="272" t="s">
        <v>857</v>
      </c>
      <c r="C35" s="279">
        <f t="shared" ref="C35:H35" si="6">SUM(C36:C41)</f>
        <v>56159445252.900047</v>
      </c>
      <c r="D35" s="279">
        <f t="shared" si="6"/>
        <v>665858505819</v>
      </c>
      <c r="E35" s="279">
        <f t="shared" si="6"/>
        <v>685778129147.35938</v>
      </c>
      <c r="F35" s="279">
        <f t="shared" si="6"/>
        <v>41648745986.499992</v>
      </c>
      <c r="G35" s="279">
        <f t="shared" si="6"/>
        <v>56168637322.370003</v>
      </c>
      <c r="H35" s="279">
        <f t="shared" si="6"/>
        <v>58606654484.779991</v>
      </c>
      <c r="I35" s="279">
        <f t="shared" si="1"/>
        <v>9192069.4699554443</v>
      </c>
      <c r="J35" s="274">
        <f t="shared" si="2"/>
        <v>1.6367806748377326E-4</v>
      </c>
      <c r="K35" s="274">
        <f t="shared" si="3"/>
        <v>7.049189164177086E-3</v>
      </c>
    </row>
    <row r="36" spans="2:11" ht="20.25" x14ac:dyDescent="0.25">
      <c r="B36" s="277" t="s">
        <v>342</v>
      </c>
      <c r="C36" s="221">
        <v>2156811417.8099999</v>
      </c>
      <c r="D36" s="221">
        <v>30826676151</v>
      </c>
      <c r="E36" s="221">
        <v>35664860675.680023</v>
      </c>
      <c r="F36" s="221">
        <v>4360095128.7600002</v>
      </c>
      <c r="G36" s="221">
        <v>4413055386.250001</v>
      </c>
      <c r="H36" s="221">
        <v>4537008041.3300009</v>
      </c>
      <c r="I36" s="221">
        <f t="shared" si="1"/>
        <v>2256243968.440001</v>
      </c>
      <c r="J36" s="278">
        <f t="shared" si="2"/>
        <v>1.0461016432910781</v>
      </c>
      <c r="K36" s="278">
        <f t="shared" si="3"/>
        <v>5.538404293329263E-4</v>
      </c>
    </row>
    <row r="37" spans="2:11" ht="20.25" x14ac:dyDescent="0.25">
      <c r="B37" s="277" t="s">
        <v>350</v>
      </c>
      <c r="C37" s="221">
        <v>12669425704.720013</v>
      </c>
      <c r="D37" s="221">
        <v>137362566364</v>
      </c>
      <c r="E37" s="221">
        <v>149157591540.05008</v>
      </c>
      <c r="F37" s="221">
        <v>11705720911.619997</v>
      </c>
      <c r="G37" s="221">
        <v>11767506957.959995</v>
      </c>
      <c r="H37" s="221">
        <v>12961048066.189997</v>
      </c>
      <c r="I37" s="221">
        <f t="shared" si="1"/>
        <v>-901918746.7600174</v>
      </c>
      <c r="J37" s="278">
        <f t="shared" si="2"/>
        <v>-7.1188605370171298E-2</v>
      </c>
      <c r="K37" s="278">
        <f t="shared" si="3"/>
        <v>1.4768273985595415E-3</v>
      </c>
    </row>
    <row r="38" spans="2:11" ht="20.25" x14ac:dyDescent="0.25">
      <c r="B38" s="277" t="s">
        <v>343</v>
      </c>
      <c r="C38" s="221">
        <v>806082326.26999986</v>
      </c>
      <c r="D38" s="221">
        <v>12302416115</v>
      </c>
      <c r="E38" s="221">
        <v>15434023581.290007</v>
      </c>
      <c r="F38" s="221">
        <v>1685355851.2699997</v>
      </c>
      <c r="G38" s="221">
        <v>1748299455.8</v>
      </c>
      <c r="H38" s="221">
        <v>1405126976.2099998</v>
      </c>
      <c r="I38" s="221">
        <f t="shared" si="1"/>
        <v>942217129.53000009</v>
      </c>
      <c r="J38" s="278">
        <f t="shared" si="2"/>
        <v>1.1688844908558402</v>
      </c>
      <c r="K38" s="278">
        <f t="shared" si="3"/>
        <v>2.1941236545992902E-4</v>
      </c>
    </row>
    <row r="39" spans="2:11" ht="20.25" x14ac:dyDescent="0.25">
      <c r="B39" s="277" t="s">
        <v>344</v>
      </c>
      <c r="C39" s="221">
        <v>27032252723.030033</v>
      </c>
      <c r="D39" s="221">
        <v>309600274351</v>
      </c>
      <c r="E39" s="221">
        <v>309887671150.45941</v>
      </c>
      <c r="F39" s="221">
        <v>9309977380.4199944</v>
      </c>
      <c r="G39" s="221">
        <v>25588908194.77</v>
      </c>
      <c r="H39" s="221">
        <v>26585693154.93</v>
      </c>
      <c r="I39" s="221">
        <f t="shared" si="1"/>
        <v>-1443344528.2600327</v>
      </c>
      <c r="J39" s="278">
        <f t="shared" si="2"/>
        <v>-5.3393423886954873E-2</v>
      </c>
      <c r="K39" s="278">
        <f t="shared" si="3"/>
        <v>3.2114194498689655E-3</v>
      </c>
    </row>
    <row r="40" spans="2:11" ht="20.25" x14ac:dyDescent="0.25">
      <c r="B40" s="277" t="s">
        <v>352</v>
      </c>
      <c r="C40" s="221">
        <v>13379874545.669998</v>
      </c>
      <c r="D40" s="221">
        <v>174781847098</v>
      </c>
      <c r="E40" s="221">
        <v>174622092041.51993</v>
      </c>
      <c r="F40" s="221">
        <v>14547785692.449999</v>
      </c>
      <c r="G40" s="221">
        <v>12582903345.460005</v>
      </c>
      <c r="H40" s="221">
        <v>13038401088.449999</v>
      </c>
      <c r="I40" s="221">
        <f t="shared" si="1"/>
        <v>-796971200.20999336</v>
      </c>
      <c r="J40" s="278">
        <f t="shared" si="2"/>
        <v>-5.9564923235241367E-2</v>
      </c>
      <c r="K40" s="278">
        <f t="shared" si="3"/>
        <v>1.5791600107303734E-3</v>
      </c>
    </row>
    <row r="41" spans="2:11" ht="21" thickBot="1" x14ac:dyDescent="0.3">
      <c r="B41" s="277" t="s">
        <v>893</v>
      </c>
      <c r="C41" s="220">
        <v>114998535.40000001</v>
      </c>
      <c r="D41" s="220">
        <v>984725740</v>
      </c>
      <c r="E41" s="220">
        <v>1011890158.3600003</v>
      </c>
      <c r="F41" s="220">
        <v>39811021.980000004</v>
      </c>
      <c r="G41" s="220">
        <v>67963982.129999995</v>
      </c>
      <c r="H41" s="220">
        <v>79377157.670000002</v>
      </c>
      <c r="I41" s="220">
        <f t="shared" si="1"/>
        <v>-47034553.270000011</v>
      </c>
      <c r="J41" s="285">
        <f>((G41-C41)/C41)</f>
        <v>-0.40900132428990926</v>
      </c>
      <c r="K41" s="285">
        <f t="shared" si="3"/>
        <v>8.5295102253498301E-6</v>
      </c>
    </row>
    <row r="42" spans="2:11" ht="20.25" x14ac:dyDescent="0.25">
      <c r="B42" s="272" t="s">
        <v>898</v>
      </c>
      <c r="C42" s="273">
        <f t="shared" ref="C42:H42" si="7">SUM(C43)</f>
        <v>8651870913.9099998</v>
      </c>
      <c r="D42" s="273">
        <f t="shared" si="7"/>
        <v>333486471138</v>
      </c>
      <c r="E42" s="273">
        <f t="shared" si="7"/>
        <v>330136471138</v>
      </c>
      <c r="F42" s="273">
        <f t="shared" si="7"/>
        <v>11455743297.429998</v>
      </c>
      <c r="G42" s="273">
        <f t="shared" si="7"/>
        <v>8221798415.7299995</v>
      </c>
      <c r="H42" s="273">
        <f t="shared" si="7"/>
        <v>7944009145.2300005</v>
      </c>
      <c r="I42" s="273">
        <f t="shared" si="1"/>
        <v>-430072498.18000031</v>
      </c>
      <c r="J42" s="275">
        <f t="shared" si="2"/>
        <v>-4.9708612444570054E-2</v>
      </c>
      <c r="K42" s="275">
        <f t="shared" si="3"/>
        <v>1.0318393869799293E-3</v>
      </c>
    </row>
    <row r="43" spans="2:11" ht="20.25" x14ac:dyDescent="0.25">
      <c r="B43" s="277" t="s">
        <v>899</v>
      </c>
      <c r="C43" s="220">
        <v>8651870913.9099998</v>
      </c>
      <c r="D43" s="220">
        <v>333486471138</v>
      </c>
      <c r="E43" s="220">
        <v>330136471138</v>
      </c>
      <c r="F43" s="220">
        <v>11455743297.429998</v>
      </c>
      <c r="G43" s="220">
        <v>8221798415.7299995</v>
      </c>
      <c r="H43" s="220">
        <v>7944009145.2300005</v>
      </c>
      <c r="I43" s="220">
        <f>G43-C43</f>
        <v>-430072498.18000031</v>
      </c>
      <c r="J43" s="285">
        <f>((G43-C43)/C43)</f>
        <v>-4.9708612444570054E-2</v>
      </c>
      <c r="K43" s="285">
        <f t="shared" si="3"/>
        <v>1.0318393869799293E-3</v>
      </c>
    </row>
    <row r="44" spans="2:11" ht="21" thickBot="1" x14ac:dyDescent="0.3">
      <c r="B44" s="217" t="s">
        <v>326</v>
      </c>
      <c r="C44" s="216">
        <f t="shared" ref="C44:H44" si="8">SUM(C16+C21+C31+C35+C42)</f>
        <v>110576487520.02003</v>
      </c>
      <c r="D44" s="216">
        <f t="shared" si="8"/>
        <v>1484234610959</v>
      </c>
      <c r="E44" s="216">
        <f t="shared" si="8"/>
        <v>1556130582572.4294</v>
      </c>
      <c r="F44" s="216">
        <f t="shared" si="8"/>
        <v>94485053657.689972</v>
      </c>
      <c r="G44" s="216">
        <f t="shared" si="8"/>
        <v>110935435876.69</v>
      </c>
      <c r="H44" s="216">
        <f t="shared" si="8"/>
        <v>112771421855.7</v>
      </c>
      <c r="I44" s="216">
        <f t="shared" si="1"/>
        <v>358948356.66996765</v>
      </c>
      <c r="J44" s="286">
        <f t="shared" si="2"/>
        <v>3.246154446757766E-3</v>
      </c>
      <c r="K44" s="286">
        <f t="shared" si="3"/>
        <v>1.3922446934524081E-2</v>
      </c>
    </row>
    <row r="46" spans="2:11" x14ac:dyDescent="0.25">
      <c r="B46" s="63" t="s">
        <v>31</v>
      </c>
    </row>
    <row r="47" spans="2:11" x14ac:dyDescent="0.25">
      <c r="B47" s="211" t="s">
        <v>933</v>
      </c>
      <c r="G47" s="208"/>
    </row>
    <row r="48" spans="2:11" x14ac:dyDescent="0.25">
      <c r="B48" s="480" t="s">
        <v>934</v>
      </c>
      <c r="C48" s="480"/>
      <c r="D48" s="480"/>
      <c r="E48" s="480"/>
      <c r="F48" s="480"/>
      <c r="G48" s="480"/>
      <c r="H48" s="480"/>
      <c r="I48" s="480"/>
      <c r="J48" s="480"/>
      <c r="K48" s="480"/>
    </row>
    <row r="49" spans="2:11" ht="33" customHeight="1" x14ac:dyDescent="0.25">
      <c r="B49" s="481" t="s">
        <v>909</v>
      </c>
      <c r="C49" s="481"/>
      <c r="D49" s="481"/>
      <c r="E49" s="481"/>
      <c r="F49" s="481"/>
      <c r="G49" s="481"/>
      <c r="H49" s="481"/>
      <c r="I49" s="481"/>
      <c r="J49" s="481"/>
      <c r="K49" s="481"/>
    </row>
    <row r="50" spans="2:11" x14ac:dyDescent="0.25">
      <c r="B50" s="63" t="s">
        <v>36</v>
      </c>
    </row>
  </sheetData>
  <mergeCells count="19">
    <mergeCell ref="B9:K9"/>
    <mergeCell ref="A2:K2"/>
    <mergeCell ref="A3:K3"/>
    <mergeCell ref="A4:K4"/>
    <mergeCell ref="A7:K7"/>
    <mergeCell ref="B8:K8"/>
    <mergeCell ref="H13:H14"/>
    <mergeCell ref="B48:K48"/>
    <mergeCell ref="B49:K49"/>
    <mergeCell ref="B11:B15"/>
    <mergeCell ref="D11:K11"/>
    <mergeCell ref="C12:C14"/>
    <mergeCell ref="D12:D14"/>
    <mergeCell ref="E12:E14"/>
    <mergeCell ref="F12:H12"/>
    <mergeCell ref="I12:J13"/>
    <mergeCell ref="K12:K14"/>
    <mergeCell ref="F13:F14"/>
    <mergeCell ref="G13:G1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0E5C-1A52-4DF9-B202-12D16560C38B}">
  <dimension ref="B2:Q43"/>
  <sheetViews>
    <sheetView showGridLines="0" zoomScale="90" zoomScaleNormal="90" workbookViewId="0">
      <selection activeCell="N34" sqref="N34"/>
    </sheetView>
  </sheetViews>
  <sheetFormatPr baseColWidth="10" defaultColWidth="11.42578125" defaultRowHeight="15" x14ac:dyDescent="0.25"/>
  <cols>
    <col min="1" max="2" width="11.42578125" style="145"/>
    <col min="3" max="5" width="26.140625" style="145" customWidth="1"/>
    <col min="6" max="13" width="11.42578125" style="145"/>
    <col min="14" max="14" width="18.85546875" style="145" bestFit="1" customWidth="1"/>
    <col min="15" max="15" width="27.28515625" style="145" hidden="1" customWidth="1"/>
    <col min="16" max="16" width="31.5703125" style="145" hidden="1" customWidth="1"/>
    <col min="17" max="17" width="13.85546875" style="145" bestFit="1" customWidth="1"/>
    <col min="18" max="16384" width="11.42578125" style="145"/>
  </cols>
  <sheetData>
    <row r="2" spans="2:17" x14ac:dyDescent="0.25">
      <c r="B2" s="475" t="s">
        <v>73</v>
      </c>
      <c r="C2" s="475"/>
      <c r="D2" s="475"/>
      <c r="E2" s="475"/>
      <c r="F2" s="475"/>
      <c r="G2" s="475"/>
      <c r="H2" s="475"/>
      <c r="I2" s="475"/>
    </row>
    <row r="3" spans="2:17" x14ac:dyDescent="0.25">
      <c r="B3" s="475" t="s">
        <v>0</v>
      </c>
      <c r="C3" s="475"/>
      <c r="D3" s="475"/>
      <c r="E3" s="475"/>
      <c r="F3" s="475"/>
      <c r="G3" s="475"/>
      <c r="H3" s="475"/>
      <c r="I3" s="475"/>
    </row>
    <row r="4" spans="2:17" x14ac:dyDescent="0.25">
      <c r="B4" s="476" t="s">
        <v>1</v>
      </c>
      <c r="C4" s="476"/>
      <c r="D4" s="476"/>
      <c r="E4" s="476"/>
      <c r="F4" s="476"/>
      <c r="G4" s="476"/>
      <c r="H4" s="476"/>
      <c r="I4" s="476"/>
    </row>
    <row r="7" spans="2:17" ht="15.75" x14ac:dyDescent="0.25">
      <c r="B7" s="496" t="s">
        <v>935</v>
      </c>
      <c r="C7" s="496"/>
      <c r="D7" s="496"/>
      <c r="E7" s="496"/>
      <c r="F7" s="496"/>
      <c r="G7" s="496"/>
      <c r="H7" s="496"/>
      <c r="I7" s="496"/>
    </row>
    <row r="8" spans="2:17" x14ac:dyDescent="0.25">
      <c r="B8" s="497" t="s">
        <v>936</v>
      </c>
      <c r="C8" s="497"/>
      <c r="D8" s="497"/>
      <c r="E8" s="497"/>
      <c r="F8" s="497"/>
      <c r="G8" s="497"/>
      <c r="H8" s="497"/>
      <c r="I8" s="497"/>
    </row>
    <row r="9" spans="2:17" ht="15.75" x14ac:dyDescent="0.25">
      <c r="B9" s="498" t="s">
        <v>937</v>
      </c>
      <c r="C9" s="498"/>
      <c r="D9" s="498"/>
      <c r="E9" s="498"/>
      <c r="F9" s="498"/>
      <c r="G9" s="498"/>
      <c r="H9" s="498"/>
      <c r="I9" s="498"/>
    </row>
    <row r="11" spans="2:17" x14ac:dyDescent="0.25">
      <c r="G11" s="494"/>
      <c r="H11" s="495"/>
    </row>
    <row r="12" spans="2:17" x14ac:dyDescent="0.25">
      <c r="B12"/>
      <c r="C12"/>
      <c r="D12"/>
      <c r="E12"/>
      <c r="F12"/>
      <c r="G12" s="494"/>
      <c r="H12" s="495"/>
      <c r="I12"/>
      <c r="J12"/>
    </row>
    <row r="13" spans="2:17" ht="22.5" customHeight="1" thickBot="1" x14ac:dyDescent="0.3">
      <c r="B13"/>
      <c r="C13"/>
      <c r="D13"/>
      <c r="E13"/>
      <c r="F13"/>
      <c r="G13" s="164"/>
      <c r="H13" s="288"/>
      <c r="I13"/>
      <c r="J13"/>
    </row>
    <row r="14" spans="2:17" x14ac:dyDescent="0.25">
      <c r="B14"/>
      <c r="C14"/>
      <c r="D14"/>
      <c r="E14"/>
      <c r="F14"/>
      <c r="G14" s="289"/>
      <c r="H14" s="290"/>
      <c r="I14"/>
      <c r="J14"/>
    </row>
    <row r="15" spans="2:17" ht="15.75" thickBot="1" x14ac:dyDescent="0.3">
      <c r="B15"/>
      <c r="C15"/>
      <c r="D15"/>
      <c r="E15"/>
      <c r="F15"/>
      <c r="G15"/>
      <c r="H15"/>
      <c r="I15" s="291"/>
      <c r="J15" s="292"/>
      <c r="K15" s="292"/>
      <c r="L15" s="292"/>
      <c r="M15" s="292"/>
      <c r="N15" s="292"/>
      <c r="O15" s="292"/>
      <c r="P15" s="292"/>
      <c r="Q15" s="292"/>
    </row>
    <row r="16" spans="2:17" ht="15.75" thickBot="1" x14ac:dyDescent="0.3">
      <c r="B16"/>
      <c r="C16"/>
      <c r="D16"/>
      <c r="E16"/>
      <c r="F16"/>
      <c r="G16"/>
      <c r="H16"/>
      <c r="I16" s="291"/>
      <c r="J16" s="292"/>
      <c r="K16" s="292"/>
      <c r="L16" s="292"/>
      <c r="M16" s="292"/>
      <c r="N16" s="292"/>
      <c r="O16" s="292"/>
      <c r="P16" s="292"/>
      <c r="Q16" s="292"/>
    </row>
    <row r="17" spans="2:17" ht="15.75" thickBot="1" x14ac:dyDescent="0.3">
      <c r="B17"/>
      <c r="C17"/>
      <c r="D17"/>
      <c r="E17"/>
      <c r="F17"/>
      <c r="G17"/>
      <c r="H17"/>
      <c r="I17" s="291"/>
      <c r="J17" s="292"/>
      <c r="K17" s="292"/>
      <c r="L17" s="292"/>
      <c r="M17" s="292"/>
      <c r="N17" s="292"/>
      <c r="O17" s="292"/>
      <c r="P17" s="292"/>
      <c r="Q17" s="292"/>
    </row>
    <row r="18" spans="2:17" ht="15.75" thickBot="1" x14ac:dyDescent="0.3">
      <c r="B18"/>
      <c r="C18"/>
      <c r="D18"/>
      <c r="E18"/>
      <c r="F18"/>
      <c r="G18"/>
      <c r="H18"/>
      <c r="I18" s="291"/>
      <c r="J18" s="292"/>
      <c r="K18" s="292"/>
      <c r="L18" s="292"/>
      <c r="M18" s="292"/>
      <c r="N18" s="292"/>
      <c r="O18" s="292"/>
      <c r="P18" s="292"/>
      <c r="Q18" s="292"/>
    </row>
    <row r="19" spans="2:17" ht="22.5" customHeight="1" thickBot="1" x14ac:dyDescent="0.3">
      <c r="B19"/>
      <c r="C19"/>
      <c r="D19"/>
      <c r="E19"/>
      <c r="F19"/>
      <c r="G19"/>
      <c r="H19"/>
      <c r="I19" s="291"/>
      <c r="J19" s="292"/>
      <c r="K19" s="292"/>
      <c r="L19" s="292"/>
      <c r="M19" s="292"/>
      <c r="N19" s="292"/>
      <c r="O19" s="292"/>
      <c r="P19" s="292"/>
      <c r="Q19" s="292"/>
    </row>
    <row r="20" spans="2:17" ht="15.75" thickBot="1" x14ac:dyDescent="0.3">
      <c r="B20"/>
      <c r="C20"/>
      <c r="D20"/>
      <c r="E20"/>
      <c r="F20"/>
      <c r="G20"/>
      <c r="H20"/>
      <c r="I20" s="291"/>
      <c r="J20" s="292"/>
      <c r="K20" s="292"/>
      <c r="L20" s="292"/>
      <c r="M20" s="292"/>
      <c r="N20" s="292"/>
      <c r="O20" s="292"/>
      <c r="P20" s="292"/>
      <c r="Q20" s="292"/>
    </row>
    <row r="21" spans="2:17" ht="15.75" thickBot="1" x14ac:dyDescent="0.3">
      <c r="B21"/>
      <c r="C21"/>
      <c r="D21"/>
      <c r="E21"/>
      <c r="F21"/>
      <c r="G21"/>
      <c r="H21"/>
      <c r="I21" s="291"/>
      <c r="J21" s="292"/>
      <c r="K21" s="292"/>
      <c r="L21" s="292"/>
      <c r="M21" s="292"/>
      <c r="N21" s="292"/>
      <c r="O21" s="292"/>
      <c r="P21" s="292"/>
      <c r="Q21" s="292"/>
    </row>
    <row r="22" spans="2:17" ht="15.75" thickBot="1" x14ac:dyDescent="0.3">
      <c r="B22"/>
      <c r="C22"/>
      <c r="D22"/>
      <c r="E22"/>
      <c r="F22"/>
      <c r="G22"/>
      <c r="H22"/>
      <c r="I22" s="291"/>
      <c r="J22" s="292"/>
      <c r="K22" s="292"/>
      <c r="L22" s="292"/>
      <c r="M22" s="292"/>
      <c r="N22" s="292"/>
      <c r="O22" s="292"/>
      <c r="P22" s="292"/>
      <c r="Q22" s="292"/>
    </row>
    <row r="23" spans="2:17" ht="10.5" customHeight="1" thickBot="1" x14ac:dyDescent="0.3">
      <c r="B23"/>
      <c r="C23"/>
      <c r="D23"/>
      <c r="E23"/>
      <c r="F23"/>
      <c r="G23"/>
      <c r="H23"/>
      <c r="I23" s="291"/>
      <c r="J23" s="292"/>
      <c r="K23" s="292"/>
      <c r="L23" s="292"/>
      <c r="M23" s="292"/>
      <c r="N23" s="292"/>
      <c r="O23" s="292"/>
      <c r="P23" s="292"/>
      <c r="Q23" s="292"/>
    </row>
    <row r="24" spans="2:17" ht="15.75" thickBot="1" x14ac:dyDescent="0.3">
      <c r="B24"/>
      <c r="C24"/>
      <c r="D24"/>
      <c r="E24"/>
      <c r="F24"/>
      <c r="G24"/>
      <c r="H24"/>
      <c r="I24" s="291"/>
      <c r="J24" s="292"/>
      <c r="K24" s="292"/>
      <c r="L24" s="292"/>
      <c r="M24" s="292"/>
      <c r="N24" s="292"/>
      <c r="O24" s="292"/>
      <c r="P24" s="292"/>
      <c r="Q24" s="292"/>
    </row>
    <row r="25" spans="2:17" ht="15.75" thickBot="1" x14ac:dyDescent="0.3">
      <c r="B25"/>
      <c r="C25"/>
      <c r="D25"/>
      <c r="E25"/>
      <c r="F25"/>
      <c r="G25"/>
      <c r="H25"/>
      <c r="I25" s="291"/>
      <c r="J25" s="292"/>
      <c r="K25" s="292"/>
      <c r="L25" s="292"/>
      <c r="M25" s="292"/>
      <c r="N25" s="292"/>
      <c r="O25" s="292"/>
      <c r="P25" s="292"/>
      <c r="Q25" s="292"/>
    </row>
    <row r="26" spans="2:17" ht="15.75" thickBot="1" x14ac:dyDescent="0.3">
      <c r="B26"/>
      <c r="C26"/>
      <c r="D26"/>
      <c r="E26"/>
      <c r="F26"/>
      <c r="G26"/>
      <c r="H26"/>
      <c r="I26" s="291"/>
      <c r="J26" s="292"/>
      <c r="K26" s="292"/>
      <c r="L26" s="292"/>
      <c r="M26" s="292"/>
      <c r="N26" s="292"/>
      <c r="O26" s="292"/>
      <c r="P26" s="292"/>
      <c r="Q26" s="292"/>
    </row>
    <row r="27" spans="2:17" ht="15.75" thickBot="1" x14ac:dyDescent="0.3">
      <c r="B27"/>
      <c r="C27"/>
      <c r="D27"/>
      <c r="E27"/>
      <c r="F27"/>
      <c r="G27"/>
      <c r="H27"/>
      <c r="I27" s="291"/>
      <c r="J27" s="292"/>
      <c r="K27" s="292"/>
      <c r="L27" s="292"/>
      <c r="M27" s="292"/>
      <c r="N27" s="292"/>
      <c r="O27" s="292"/>
      <c r="P27" s="292"/>
      <c r="Q27" s="292"/>
    </row>
    <row r="28" spans="2:17" ht="15.75" thickBot="1" x14ac:dyDescent="0.3">
      <c r="B28"/>
      <c r="C28"/>
      <c r="D28"/>
      <c r="E28"/>
      <c r="F28"/>
      <c r="G28"/>
      <c r="H28"/>
      <c r="I28" s="291"/>
      <c r="J28" s="292"/>
      <c r="K28" s="292"/>
      <c r="L28" s="292"/>
      <c r="M28" s="292"/>
      <c r="N28" s="292"/>
      <c r="O28" s="292"/>
      <c r="P28" s="292"/>
      <c r="Q28" s="292"/>
    </row>
    <row r="29" spans="2:17" x14ac:dyDescent="0.25">
      <c r="B29"/>
      <c r="C29"/>
      <c r="D29"/>
      <c r="E29"/>
      <c r="F29"/>
      <c r="G29"/>
      <c r="H29"/>
      <c r="I29" s="291"/>
      <c r="J29"/>
    </row>
    <row r="30" spans="2:17" x14ac:dyDescent="0.25">
      <c r="B30"/>
      <c r="C30"/>
      <c r="D30"/>
      <c r="E30"/>
      <c r="F30"/>
      <c r="G30"/>
      <c r="H30"/>
      <c r="I30" s="291"/>
      <c r="J30"/>
    </row>
    <row r="31" spans="2:17" x14ac:dyDescent="0.25">
      <c r="B31"/>
      <c r="C31"/>
      <c r="D31"/>
      <c r="E31"/>
      <c r="F31"/>
      <c r="G31"/>
      <c r="H31"/>
      <c r="I31" s="291"/>
      <c r="J31"/>
      <c r="Q31" s="293"/>
    </row>
    <row r="32" spans="2:17" ht="14.45" customHeight="1" x14ac:dyDescent="0.25">
      <c r="B32"/>
      <c r="C32"/>
      <c r="D32"/>
      <c r="E32"/>
      <c r="F32"/>
      <c r="G32"/>
      <c r="H32"/>
      <c r="I32" s="291"/>
      <c r="J32"/>
    </row>
    <row r="33" spans="2:10" ht="14.45" customHeight="1" x14ac:dyDescent="0.25">
      <c r="B33"/>
      <c r="C33"/>
      <c r="D33"/>
      <c r="E33"/>
      <c r="F33"/>
      <c r="G33"/>
      <c r="H33"/>
      <c r="I33" s="291"/>
      <c r="J33"/>
    </row>
    <row r="34" spans="2:10" ht="14.45" customHeight="1" x14ac:dyDescent="0.25">
      <c r="B34"/>
      <c r="C34"/>
      <c r="D34"/>
      <c r="E34"/>
      <c r="F34"/>
      <c r="G34"/>
      <c r="H34"/>
      <c r="I34" s="291"/>
      <c r="J34"/>
    </row>
    <row r="35" spans="2:10" x14ac:dyDescent="0.25">
      <c r="B35"/>
      <c r="C35"/>
      <c r="D35"/>
      <c r="E35"/>
      <c r="F35"/>
      <c r="G35"/>
      <c r="H35"/>
      <c r="I35" s="291"/>
      <c r="J35"/>
    </row>
    <row r="36" spans="2:10" x14ac:dyDescent="0.25">
      <c r="B36"/>
      <c r="C36"/>
      <c r="D36"/>
      <c r="E36"/>
      <c r="F36"/>
      <c r="G36"/>
      <c r="H36"/>
      <c r="I36" s="291"/>
      <c r="J36"/>
    </row>
    <row r="37" spans="2:10" x14ac:dyDescent="0.25">
      <c r="B37"/>
      <c r="C37"/>
      <c r="D37"/>
      <c r="E37"/>
      <c r="F37"/>
      <c r="G37"/>
      <c r="H37"/>
      <c r="I37" s="291"/>
      <c r="J37"/>
    </row>
    <row r="38" spans="2:10" ht="14.45" customHeight="1" x14ac:dyDescent="0.25">
      <c r="B38"/>
      <c r="C38"/>
      <c r="D38"/>
      <c r="E38"/>
      <c r="F38"/>
      <c r="G38"/>
      <c r="H38"/>
      <c r="I38" s="291"/>
      <c r="J38"/>
    </row>
    <row r="39" spans="2:10" ht="14.45" customHeight="1" x14ac:dyDescent="0.25">
      <c r="B39"/>
      <c r="C39"/>
      <c r="D39"/>
      <c r="E39"/>
      <c r="F39"/>
      <c r="G39"/>
      <c r="H39"/>
      <c r="I39" s="291"/>
      <c r="J39"/>
    </row>
    <row r="40" spans="2:10" ht="14.45" customHeight="1" x14ac:dyDescent="0.25">
      <c r="B40"/>
      <c r="C40" s="294" t="s">
        <v>938</v>
      </c>
      <c r="D40"/>
      <c r="E40"/>
      <c r="F40"/>
      <c r="G40"/>
      <c r="H40"/>
      <c r="I40" s="291"/>
      <c r="J40"/>
    </row>
    <row r="41" spans="2:10" x14ac:dyDescent="0.25">
      <c r="B41"/>
      <c r="C41" s="295" t="s">
        <v>939</v>
      </c>
      <c r="D41"/>
      <c r="E41"/>
      <c r="F41"/>
      <c r="G41"/>
      <c r="H41"/>
      <c r="I41" s="291"/>
      <c r="J41"/>
    </row>
    <row r="42" spans="2:10" x14ac:dyDescent="0.25">
      <c r="C42" s="296" t="s">
        <v>933</v>
      </c>
      <c r="I42" s="196"/>
    </row>
    <row r="43" spans="2:10" x14ac:dyDescent="0.25">
      <c r="C43" s="296" t="s">
        <v>940</v>
      </c>
      <c r="I43" s="196"/>
    </row>
  </sheetData>
  <mergeCells count="7">
    <mergeCell ref="G11:H12"/>
    <mergeCell ref="B2:I2"/>
    <mergeCell ref="B3:I3"/>
    <mergeCell ref="B4:I4"/>
    <mergeCell ref="B7:I7"/>
    <mergeCell ref="B8:I8"/>
    <mergeCell ref="B9:I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AC7C-D2B1-4368-A769-8B9BD69A71A0}">
  <dimension ref="A1:I39"/>
  <sheetViews>
    <sheetView showGridLines="0" zoomScale="80" zoomScaleNormal="80" workbookViewId="0">
      <selection activeCell="D9" sqref="D9"/>
    </sheetView>
  </sheetViews>
  <sheetFormatPr baseColWidth="10" defaultColWidth="11.5703125" defaultRowHeight="15" x14ac:dyDescent="0.25"/>
  <cols>
    <col min="1" max="1" width="11.5703125" style="145"/>
    <col min="2" max="2" width="161.85546875" style="145" customWidth="1"/>
    <col min="3" max="3" width="29.85546875" style="145" customWidth="1"/>
    <col min="4" max="4" width="29.28515625" style="145" customWidth="1"/>
    <col min="5" max="5" width="26.7109375" style="145" customWidth="1"/>
    <col min="6" max="6" width="0" style="145" hidden="1" customWidth="1"/>
    <col min="7" max="16384" width="11.5703125" style="145"/>
  </cols>
  <sheetData>
    <row r="1" spans="1:6" ht="20.25" x14ac:dyDescent="0.3">
      <c r="A1" s="205"/>
      <c r="B1" s="205"/>
      <c r="C1" s="205"/>
    </row>
    <row r="2" spans="1:6" ht="20.25" x14ac:dyDescent="0.3">
      <c r="A2" s="205"/>
      <c r="B2" s="451" t="s">
        <v>73</v>
      </c>
      <c r="C2" s="451"/>
      <c r="D2" s="451"/>
      <c r="E2" s="451"/>
    </row>
    <row r="3" spans="1:6" ht="20.25" x14ac:dyDescent="0.3">
      <c r="A3" s="205"/>
      <c r="B3" s="451" t="s">
        <v>0</v>
      </c>
      <c r="C3" s="451"/>
      <c r="D3" s="451"/>
      <c r="E3" s="451"/>
    </row>
    <row r="4" spans="1:6" ht="20.25" x14ac:dyDescent="0.3">
      <c r="A4" s="205"/>
      <c r="B4" s="452" t="s">
        <v>1</v>
      </c>
      <c r="C4" s="452"/>
      <c r="D4" s="452"/>
      <c r="E4" s="452"/>
    </row>
    <row r="5" spans="1:6" ht="20.25" x14ac:dyDescent="0.3">
      <c r="A5" s="205"/>
      <c r="B5" s="205"/>
      <c r="C5" s="205"/>
    </row>
    <row r="6" spans="1:6" ht="20.25" x14ac:dyDescent="0.3">
      <c r="A6" s="205"/>
      <c r="B6" s="205"/>
      <c r="C6" s="205"/>
    </row>
    <row r="7" spans="1:6" ht="20.25" x14ac:dyDescent="0.3">
      <c r="A7" s="205"/>
      <c r="B7" s="501" t="s">
        <v>908</v>
      </c>
      <c r="C7" s="501"/>
      <c r="D7" s="501"/>
      <c r="E7" s="501"/>
    </row>
    <row r="8" spans="1:6" ht="20.25" x14ac:dyDescent="0.3">
      <c r="A8" s="205"/>
      <c r="B8" s="454" t="s">
        <v>5</v>
      </c>
      <c r="C8" s="454"/>
      <c r="D8" s="454"/>
      <c r="E8" s="454"/>
    </row>
    <row r="9" spans="1:6" ht="20.25" x14ac:dyDescent="0.3">
      <c r="A9" s="205"/>
    </row>
    <row r="10" spans="1:6" ht="20.25" x14ac:dyDescent="0.3">
      <c r="A10" s="205"/>
      <c r="B10" s="204"/>
      <c r="C10" s="204"/>
    </row>
    <row r="11" spans="1:6" ht="19.899999999999999" customHeight="1" x14ac:dyDescent="0.25"/>
    <row r="12" spans="1:6" ht="22.9" customHeight="1" thickBot="1" x14ac:dyDescent="0.3">
      <c r="B12" s="502" t="s">
        <v>907</v>
      </c>
      <c r="C12" s="504">
        <v>2025</v>
      </c>
      <c r="D12" s="505"/>
      <c r="E12" s="505"/>
    </row>
    <row r="13" spans="1:6" ht="27" customHeight="1" x14ac:dyDescent="0.25">
      <c r="B13" s="502"/>
      <c r="C13" s="506" t="s">
        <v>79</v>
      </c>
      <c r="D13" s="499" t="s">
        <v>80</v>
      </c>
      <c r="E13" s="499" t="s">
        <v>906</v>
      </c>
    </row>
    <row r="14" spans="1:6" ht="15.75" thickBot="1" x14ac:dyDescent="0.3">
      <c r="B14" s="502"/>
      <c r="C14" s="507"/>
      <c r="D14" s="500"/>
      <c r="E14" s="500"/>
    </row>
    <row r="15" spans="1:6" ht="21" thickBot="1" x14ac:dyDescent="0.3">
      <c r="B15" s="503"/>
      <c r="C15" s="203">
        <v>1</v>
      </c>
      <c r="D15" s="202">
        <v>2</v>
      </c>
      <c r="E15" s="202">
        <v>3</v>
      </c>
    </row>
    <row r="16" spans="1:6" ht="20.25" x14ac:dyDescent="0.3">
      <c r="B16" s="201" t="s">
        <v>780</v>
      </c>
      <c r="C16" s="200">
        <f>C17+C19</f>
        <v>882638691</v>
      </c>
      <c r="D16" s="200">
        <f>D17+D19</f>
        <v>822478414.18999994</v>
      </c>
      <c r="E16" s="200">
        <f>E17+E19</f>
        <v>631200684.09000063</v>
      </c>
      <c r="F16" s="199">
        <f>E16/$E$34</f>
        <v>0.42131526870309299</v>
      </c>
    </row>
    <row r="17" spans="2:9" ht="20.25" x14ac:dyDescent="0.3">
      <c r="B17" s="198" t="s">
        <v>346</v>
      </c>
      <c r="C17" s="197">
        <f>C18</f>
        <v>813154551</v>
      </c>
      <c r="D17" s="197">
        <f>D18</f>
        <v>752994274.18999994</v>
      </c>
      <c r="E17" s="197">
        <f>E18</f>
        <v>573297234.09000063</v>
      </c>
    </row>
    <row r="18" spans="2:9" ht="20.25" x14ac:dyDescent="0.3">
      <c r="B18" s="195" t="s">
        <v>785</v>
      </c>
      <c r="C18" s="194">
        <v>813154551</v>
      </c>
      <c r="D18" s="194">
        <v>752994274.18999994</v>
      </c>
      <c r="E18" s="194">
        <v>573297234.09000063</v>
      </c>
    </row>
    <row r="19" spans="2:9" ht="20.25" x14ac:dyDescent="0.3">
      <c r="B19" s="198" t="s">
        <v>347</v>
      </c>
      <c r="C19" s="197">
        <f>C20</f>
        <v>69484140</v>
      </c>
      <c r="D19" s="197">
        <f>D20</f>
        <v>69484140</v>
      </c>
      <c r="E19" s="197">
        <f>E20</f>
        <v>57903450</v>
      </c>
    </row>
    <row r="20" spans="2:9" ht="20.25" x14ac:dyDescent="0.3">
      <c r="B20" s="195" t="s">
        <v>799</v>
      </c>
      <c r="C20" s="194">
        <v>69484140</v>
      </c>
      <c r="D20" s="194">
        <v>69484140</v>
      </c>
      <c r="E20" s="194">
        <v>57903450</v>
      </c>
    </row>
    <row r="21" spans="2:9" ht="20.25" x14ac:dyDescent="0.3">
      <c r="B21" s="201" t="s">
        <v>801</v>
      </c>
      <c r="C21" s="200">
        <f t="shared" ref="C21:E22" si="0">C22</f>
        <v>243289105</v>
      </c>
      <c r="D21" s="200">
        <f t="shared" si="0"/>
        <v>309476287.43000001</v>
      </c>
      <c r="E21" s="200">
        <f t="shared" si="0"/>
        <v>207436293.88999996</v>
      </c>
      <c r="F21" s="199">
        <f>E21/$E$34</f>
        <v>0.13846004939781972</v>
      </c>
    </row>
    <row r="22" spans="2:9" ht="20.25" x14ac:dyDescent="0.3">
      <c r="B22" s="198" t="s">
        <v>371</v>
      </c>
      <c r="C22" s="197">
        <f t="shared" si="0"/>
        <v>243289105</v>
      </c>
      <c r="D22" s="197">
        <f t="shared" si="0"/>
        <v>309476287.43000001</v>
      </c>
      <c r="E22" s="197">
        <f t="shared" si="0"/>
        <v>207436293.88999996</v>
      </c>
    </row>
    <row r="23" spans="2:9" ht="20.25" x14ac:dyDescent="0.3">
      <c r="B23" s="195" t="s">
        <v>804</v>
      </c>
      <c r="C23" s="194">
        <v>243289105</v>
      </c>
      <c r="D23" s="194">
        <v>309476287.43000001</v>
      </c>
      <c r="E23" s="194">
        <v>207436293.88999996</v>
      </c>
    </row>
    <row r="24" spans="2:9" ht="20.25" x14ac:dyDescent="0.3">
      <c r="B24" s="201" t="s">
        <v>857</v>
      </c>
      <c r="C24" s="200">
        <f>C25+C27+C29</f>
        <v>1026488236</v>
      </c>
      <c r="D24" s="200">
        <f>D25+D27+D29</f>
        <v>1101217113.3399999</v>
      </c>
      <c r="E24" s="200">
        <f>E25+E27+E29</f>
        <v>659530145.25999987</v>
      </c>
      <c r="F24" s="199">
        <f>E24/$E$34</f>
        <v>0.44022468189908726</v>
      </c>
    </row>
    <row r="25" spans="2:9" ht="20.25" x14ac:dyDescent="0.3">
      <c r="B25" s="198" t="s">
        <v>350</v>
      </c>
      <c r="C25" s="197">
        <f>C26</f>
        <v>35070000</v>
      </c>
      <c r="D25" s="197">
        <f>D26</f>
        <v>64634467.990000002</v>
      </c>
      <c r="E25" s="197">
        <f>E26</f>
        <v>7967256.0900000008</v>
      </c>
    </row>
    <row r="26" spans="2:9" ht="20.25" x14ac:dyDescent="0.3">
      <c r="B26" s="195" t="s">
        <v>865</v>
      </c>
      <c r="C26" s="194">
        <v>35070000</v>
      </c>
      <c r="D26" s="194">
        <v>64634467.990000002</v>
      </c>
      <c r="E26" s="194">
        <v>7967256.0900000008</v>
      </c>
    </row>
    <row r="27" spans="2:9" ht="20.25" x14ac:dyDescent="0.3">
      <c r="B27" s="198" t="s">
        <v>352</v>
      </c>
      <c r="C27" s="197">
        <f>C28</f>
        <v>6692496</v>
      </c>
      <c r="D27" s="197">
        <f>D28</f>
        <v>24692486.989999998</v>
      </c>
      <c r="E27" s="197">
        <f>E28</f>
        <v>6692000</v>
      </c>
    </row>
    <row r="28" spans="2:9" ht="20.25" x14ac:dyDescent="0.3">
      <c r="B28" s="195" t="s">
        <v>886</v>
      </c>
      <c r="C28" s="194">
        <v>6692496</v>
      </c>
      <c r="D28" s="194">
        <v>24692486.989999998</v>
      </c>
      <c r="E28" s="194">
        <v>6692000</v>
      </c>
    </row>
    <row r="29" spans="2:9" ht="20.25" x14ac:dyDescent="0.3">
      <c r="B29" s="198" t="s">
        <v>893</v>
      </c>
      <c r="C29" s="197">
        <f>C30+C31+C32+C33</f>
        <v>984725740</v>
      </c>
      <c r="D29" s="197">
        <f>D30+D31+D32+D33</f>
        <v>1011890158.3599999</v>
      </c>
      <c r="E29" s="197">
        <f>E30+E31+E32+E33</f>
        <v>644870889.16999984</v>
      </c>
      <c r="F29" s="196">
        <f>E29/$E$24</f>
        <v>0.97777318262803425</v>
      </c>
      <c r="I29" s="145" t="s">
        <v>905</v>
      </c>
    </row>
    <row r="30" spans="2:9" ht="20.25" x14ac:dyDescent="0.3">
      <c r="B30" s="195" t="s">
        <v>894</v>
      </c>
      <c r="C30" s="194">
        <v>224073001</v>
      </c>
      <c r="D30" s="194">
        <v>243007756.66999999</v>
      </c>
      <c r="E30" s="194">
        <v>149130844.69</v>
      </c>
    </row>
    <row r="31" spans="2:9" ht="20.25" x14ac:dyDescent="0.3">
      <c r="B31" s="195" t="s">
        <v>895</v>
      </c>
      <c r="C31" s="194">
        <v>112471764</v>
      </c>
      <c r="D31" s="194">
        <v>112861764</v>
      </c>
      <c r="E31" s="194">
        <v>44448682.690000005</v>
      </c>
    </row>
    <row r="32" spans="2:9" ht="20.25" x14ac:dyDescent="0.3">
      <c r="B32" s="195" t="s">
        <v>896</v>
      </c>
      <c r="C32" s="194">
        <v>253359525</v>
      </c>
      <c r="D32" s="194">
        <v>234519961</v>
      </c>
      <c r="E32" s="194">
        <v>118594239.71999997</v>
      </c>
    </row>
    <row r="33" spans="2:5" ht="20.25" x14ac:dyDescent="0.3">
      <c r="B33" s="195" t="s">
        <v>897</v>
      </c>
      <c r="C33" s="194">
        <v>394821450</v>
      </c>
      <c r="D33" s="194">
        <v>421500676.69</v>
      </c>
      <c r="E33" s="194">
        <v>332697122.06999993</v>
      </c>
    </row>
    <row r="34" spans="2:5" ht="20.25" x14ac:dyDescent="0.3">
      <c r="B34" s="193" t="s">
        <v>904</v>
      </c>
      <c r="C34" s="192">
        <f>C16+C21+C24</f>
        <v>2152416032</v>
      </c>
      <c r="D34" s="192">
        <f>D16+D21+D24</f>
        <v>2233171814.96</v>
      </c>
      <c r="E34" s="192">
        <f>E16+E21+E24</f>
        <v>1498167123.2400005</v>
      </c>
    </row>
    <row r="36" spans="2:5" ht="15.75" x14ac:dyDescent="0.25">
      <c r="B36" s="191" t="s">
        <v>903</v>
      </c>
    </row>
    <row r="37" spans="2:5" x14ac:dyDescent="0.25">
      <c r="B37" s="190" t="s">
        <v>902</v>
      </c>
    </row>
    <row r="38" spans="2:5" s="189" customFormat="1" ht="39.75" customHeight="1" x14ac:dyDescent="0.25">
      <c r="B38" s="398" t="s">
        <v>327</v>
      </c>
      <c r="C38" s="398"/>
      <c r="D38" s="398"/>
      <c r="E38" s="398"/>
    </row>
    <row r="39" spans="2:5" ht="15.75" x14ac:dyDescent="0.25">
      <c r="B39" s="188" t="s">
        <v>901</v>
      </c>
    </row>
  </sheetData>
  <mergeCells count="11">
    <mergeCell ref="E13:E14"/>
    <mergeCell ref="B38:E38"/>
    <mergeCell ref="B2:E2"/>
    <mergeCell ref="B3:E3"/>
    <mergeCell ref="B4:E4"/>
    <mergeCell ref="B7:E7"/>
    <mergeCell ref="B8:E8"/>
    <mergeCell ref="B12:B15"/>
    <mergeCell ref="C12:E12"/>
    <mergeCell ref="C13:C14"/>
    <mergeCell ref="D13:D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199C-128D-45B6-BF35-6C54672CEC9C}">
  <dimension ref="A1:N80"/>
  <sheetViews>
    <sheetView showGridLines="0" zoomScale="70" zoomScaleNormal="70" workbookViewId="0">
      <selection activeCell="M32" sqref="M32"/>
    </sheetView>
  </sheetViews>
  <sheetFormatPr baseColWidth="10" defaultColWidth="11.5703125" defaultRowHeight="15" x14ac:dyDescent="0.25"/>
  <cols>
    <col min="1" max="1" width="11.5703125" style="67"/>
    <col min="2" max="2" width="87.85546875" style="67" customWidth="1"/>
    <col min="3" max="4" width="24.7109375" style="67" customWidth="1"/>
    <col min="5" max="5" width="32.7109375" style="67" customWidth="1"/>
    <col min="6" max="6" width="20.5703125" style="67" customWidth="1"/>
    <col min="7" max="7" width="22.5703125" style="67" customWidth="1"/>
    <col min="8" max="8" width="20.42578125" style="67" customWidth="1"/>
    <col min="9" max="9" width="19.85546875" style="67" bestFit="1" customWidth="1"/>
    <col min="10" max="10" width="11.5703125" style="67"/>
    <col min="11" max="11" width="0" style="67" hidden="1" customWidth="1"/>
    <col min="12" max="12" width="11.5703125" style="67"/>
    <col min="13" max="13" width="37.7109375" style="67" bestFit="1" customWidth="1"/>
    <col min="14" max="14" width="21.5703125" style="67" customWidth="1"/>
    <col min="15" max="16384" width="11.5703125" style="67"/>
  </cols>
  <sheetData>
    <row r="1" spans="1:14" s="264" customFormat="1" ht="21" x14ac:dyDescent="0.35"/>
    <row r="2" spans="1:14" s="264" customFormat="1" ht="21" x14ac:dyDescent="0.35">
      <c r="A2" s="451" t="s">
        <v>73</v>
      </c>
      <c r="B2" s="451"/>
      <c r="C2" s="451"/>
      <c r="D2" s="451"/>
      <c r="E2" s="451"/>
      <c r="F2" s="451"/>
      <c r="G2" s="451"/>
      <c r="H2" s="451"/>
      <c r="I2" s="451"/>
      <c r="J2" s="451"/>
      <c r="K2" s="451"/>
      <c r="L2" s="451"/>
    </row>
    <row r="3" spans="1:14" s="264" customFormat="1" ht="21" x14ac:dyDescent="0.35">
      <c r="A3" s="451" t="s">
        <v>0</v>
      </c>
      <c r="B3" s="451"/>
      <c r="C3" s="451"/>
      <c r="D3" s="451"/>
      <c r="E3" s="451"/>
      <c r="F3" s="451"/>
      <c r="G3" s="451"/>
      <c r="H3" s="451"/>
      <c r="I3" s="451"/>
      <c r="J3" s="451"/>
      <c r="K3" s="451"/>
      <c r="L3" s="451"/>
    </row>
    <row r="4" spans="1:14" s="264" customFormat="1" ht="21" x14ac:dyDescent="0.35">
      <c r="A4" s="452" t="s">
        <v>1</v>
      </c>
      <c r="B4" s="452"/>
      <c r="C4" s="452"/>
      <c r="D4" s="452"/>
      <c r="E4" s="452"/>
      <c r="F4" s="452"/>
      <c r="G4" s="452"/>
      <c r="H4" s="452"/>
      <c r="I4" s="452"/>
      <c r="J4" s="452"/>
      <c r="K4" s="452"/>
      <c r="L4" s="452"/>
    </row>
    <row r="5" spans="1:14" s="264" customFormat="1" ht="21" x14ac:dyDescent="0.35">
      <c r="B5" s="205"/>
      <c r="C5" s="205"/>
      <c r="D5" s="205"/>
      <c r="E5" s="205"/>
      <c r="F5" s="205"/>
      <c r="G5" s="205"/>
      <c r="H5" s="205"/>
      <c r="I5" s="205"/>
      <c r="J5" s="205"/>
      <c r="K5" s="205"/>
      <c r="L5" s="205"/>
    </row>
    <row r="6" spans="1:14" s="264" customFormat="1" ht="21" x14ac:dyDescent="0.35">
      <c r="B6" s="205"/>
      <c r="C6" s="205"/>
      <c r="D6" s="205"/>
      <c r="E6" s="205"/>
      <c r="F6" s="205"/>
      <c r="G6" s="205"/>
      <c r="H6" s="205"/>
      <c r="I6" s="205"/>
      <c r="J6" s="205"/>
      <c r="K6" s="205"/>
      <c r="L6" s="205"/>
    </row>
    <row r="7" spans="1:14" s="264" customFormat="1" ht="21" x14ac:dyDescent="0.35">
      <c r="A7" s="492" t="s">
        <v>921</v>
      </c>
      <c r="B7" s="492"/>
      <c r="C7" s="492"/>
      <c r="D7" s="492"/>
      <c r="E7" s="492"/>
      <c r="F7" s="492"/>
      <c r="G7" s="492"/>
      <c r="H7" s="492"/>
      <c r="I7" s="492"/>
      <c r="J7" s="492"/>
      <c r="K7" s="492"/>
      <c r="L7" s="492"/>
    </row>
    <row r="8" spans="1:14" s="264" customFormat="1" ht="21" x14ac:dyDescent="0.35">
      <c r="A8" s="454" t="s">
        <v>5</v>
      </c>
      <c r="B8" s="454"/>
      <c r="C8" s="454"/>
      <c r="D8" s="454"/>
      <c r="E8" s="454"/>
      <c r="F8" s="454"/>
      <c r="G8" s="454"/>
      <c r="H8" s="454"/>
      <c r="I8" s="454"/>
      <c r="J8" s="454"/>
      <c r="K8" s="454"/>
      <c r="L8" s="454"/>
    </row>
    <row r="9" spans="1:14" ht="15.75" thickBot="1" x14ac:dyDescent="0.3">
      <c r="C9" s="263"/>
      <c r="D9" s="263"/>
      <c r="E9" s="263"/>
      <c r="F9" s="263"/>
      <c r="G9" s="263"/>
      <c r="H9" s="263"/>
      <c r="I9" s="263"/>
    </row>
    <row r="10" spans="1:14" ht="19.149999999999999" customHeight="1" thickBot="1" x14ac:dyDescent="0.35">
      <c r="B10" s="460" t="s">
        <v>75</v>
      </c>
      <c r="C10" s="509">
        <v>2025</v>
      </c>
      <c r="D10" s="509"/>
      <c r="E10" s="509"/>
      <c r="F10" s="509"/>
      <c r="G10" s="509"/>
      <c r="H10" s="509"/>
      <c r="I10" s="447" t="s">
        <v>920</v>
      </c>
      <c r="M10" s="262"/>
      <c r="N10" s="262"/>
    </row>
    <row r="11" spans="1:14" s="258" customFormat="1" ht="24.6" customHeight="1" thickBot="1" x14ac:dyDescent="0.3">
      <c r="B11" s="461"/>
      <c r="C11" s="465" t="s">
        <v>79</v>
      </c>
      <c r="D11" s="434" t="s">
        <v>80</v>
      </c>
      <c r="E11" s="434" t="s">
        <v>906</v>
      </c>
      <c r="F11" s="434" t="s">
        <v>919</v>
      </c>
      <c r="G11" s="434" t="s">
        <v>918</v>
      </c>
      <c r="H11" s="487" t="s">
        <v>917</v>
      </c>
      <c r="I11" s="447"/>
      <c r="M11" s="260" t="s">
        <v>4</v>
      </c>
      <c r="N11" s="259">
        <v>7968099000000</v>
      </c>
    </row>
    <row r="12" spans="1:14" ht="14.45" customHeight="1" x14ac:dyDescent="0.25">
      <c r="B12" s="461"/>
      <c r="C12" s="448"/>
      <c r="D12" s="435"/>
      <c r="E12" s="435"/>
      <c r="F12" s="435"/>
      <c r="G12" s="435"/>
      <c r="H12" s="447"/>
      <c r="I12" s="447"/>
    </row>
    <row r="13" spans="1:14" ht="14.45" customHeight="1" thickBot="1" x14ac:dyDescent="0.3">
      <c r="B13" s="461"/>
      <c r="C13" s="450"/>
      <c r="D13" s="436"/>
      <c r="E13" s="436"/>
      <c r="F13" s="436"/>
      <c r="G13" s="436"/>
      <c r="H13" s="449"/>
      <c r="I13" s="449"/>
    </row>
    <row r="14" spans="1:14" ht="22.9" customHeight="1" thickBot="1" x14ac:dyDescent="0.3">
      <c r="B14" s="462"/>
      <c r="C14" s="255">
        <v>1</v>
      </c>
      <c r="D14" s="255">
        <v>2</v>
      </c>
      <c r="E14" s="255">
        <v>3</v>
      </c>
      <c r="F14" s="257">
        <v>4</v>
      </c>
      <c r="G14" s="256">
        <v>5</v>
      </c>
      <c r="H14" s="255" t="s">
        <v>916</v>
      </c>
      <c r="I14" s="254" t="s">
        <v>915</v>
      </c>
      <c r="J14" s="208"/>
      <c r="N14" s="145"/>
    </row>
    <row r="15" spans="1:14" ht="20.25" x14ac:dyDescent="0.25">
      <c r="B15" s="240" t="s">
        <v>914</v>
      </c>
      <c r="C15" s="253">
        <f>C16</f>
        <v>1400429350</v>
      </c>
      <c r="D15" s="253">
        <f>D16</f>
        <v>1141690237.79</v>
      </c>
      <c r="E15" s="253">
        <f>E16</f>
        <v>823059476.0799998</v>
      </c>
      <c r="F15" s="239">
        <f>F16</f>
        <v>823059476.0799998</v>
      </c>
      <c r="G15" s="239"/>
      <c r="H15" s="253">
        <f t="shared" ref="H15:H55" si="0">F15-G15</f>
        <v>823059476.0799998</v>
      </c>
      <c r="I15" s="238">
        <f t="shared" ref="I15:I55" si="1">E15/$N$11</f>
        <v>1.0329433357692967E-4</v>
      </c>
      <c r="J15" s="209"/>
      <c r="K15" s="208">
        <f>E15/$E$55</f>
        <v>6.463947259682053E-3</v>
      </c>
      <c r="N15" s="145"/>
    </row>
    <row r="16" spans="1:14" ht="20.25" x14ac:dyDescent="0.25">
      <c r="B16" s="244" t="s">
        <v>347</v>
      </c>
      <c r="C16" s="252">
        <f>C17</f>
        <v>1400429350</v>
      </c>
      <c r="D16" s="252">
        <f>D17</f>
        <v>1141690237.79</v>
      </c>
      <c r="E16" s="252">
        <f>E17</f>
        <v>823059476.0799998</v>
      </c>
      <c r="F16" s="236">
        <f>+F17</f>
        <v>823059476.0799998</v>
      </c>
      <c r="G16" s="236"/>
      <c r="H16" s="252">
        <f t="shared" si="0"/>
        <v>823059476.0799998</v>
      </c>
      <c r="I16" s="235">
        <f t="shared" si="1"/>
        <v>1.0329433357692967E-4</v>
      </c>
      <c r="N16" s="145"/>
    </row>
    <row r="17" spans="2:14" ht="21" thickBot="1" x14ac:dyDescent="0.3">
      <c r="B17" s="251" t="s">
        <v>795</v>
      </c>
      <c r="C17" s="250">
        <v>1400429350</v>
      </c>
      <c r="D17" s="250">
        <v>1141690237.79</v>
      </c>
      <c r="E17" s="250">
        <v>823059476.0799998</v>
      </c>
      <c r="F17" s="219">
        <f>$E17</f>
        <v>823059476.0799998</v>
      </c>
      <c r="G17" s="250"/>
      <c r="H17" s="250">
        <f t="shared" si="0"/>
        <v>823059476.0799998</v>
      </c>
      <c r="I17" s="249">
        <f t="shared" si="1"/>
        <v>1.0329433357692967E-4</v>
      </c>
      <c r="K17" s="206"/>
      <c r="N17" s="145"/>
    </row>
    <row r="18" spans="2:14" ht="20.25" x14ac:dyDescent="0.25">
      <c r="B18" s="240" t="s">
        <v>801</v>
      </c>
      <c r="C18" s="239">
        <f>C19+C22+C27+C29</f>
        <v>127066275334</v>
      </c>
      <c r="D18" s="239">
        <f>D19+D22+D27+D29</f>
        <v>148212733167.10001</v>
      </c>
      <c r="E18" s="239">
        <f>E19+E22+E27+E29</f>
        <v>118205034371.75998</v>
      </c>
      <c r="F18" s="239">
        <f>F19+F22+F29</f>
        <v>32715573718.66</v>
      </c>
      <c r="G18" s="239">
        <f>G19+G22+G29+G27</f>
        <v>85489460653.099976</v>
      </c>
      <c r="H18" s="239">
        <f t="shared" si="0"/>
        <v>-52773886934.439972</v>
      </c>
      <c r="I18" s="238">
        <f t="shared" si="1"/>
        <v>1.4834784855429129E-2</v>
      </c>
      <c r="J18" s="206"/>
      <c r="K18" s="206">
        <f>E18/$E$55</f>
        <v>0.92833037005662822</v>
      </c>
      <c r="N18" s="145"/>
    </row>
    <row r="19" spans="2:14" ht="20.25" x14ac:dyDescent="0.25">
      <c r="B19" s="244" t="s">
        <v>338</v>
      </c>
      <c r="C19" s="248">
        <f>C20+C21</f>
        <v>534076753</v>
      </c>
      <c r="D19" s="248">
        <f>D20+D21</f>
        <v>418207286.51999998</v>
      </c>
      <c r="E19" s="248">
        <f>E20+E21</f>
        <v>109053721.44</v>
      </c>
      <c r="F19" s="248">
        <f>F21+F20</f>
        <v>109053721.44</v>
      </c>
      <c r="G19" s="248"/>
      <c r="H19" s="248">
        <f t="shared" si="0"/>
        <v>109053721.44</v>
      </c>
      <c r="I19" s="247">
        <f t="shared" si="1"/>
        <v>1.3686290976053384E-5</v>
      </c>
      <c r="K19" s="206"/>
    </row>
    <row r="20" spans="2:14" ht="40.5" x14ac:dyDescent="0.25">
      <c r="B20" s="231" t="s">
        <v>913</v>
      </c>
      <c r="C20" s="219">
        <v>252440000</v>
      </c>
      <c r="D20" s="219">
        <v>252440000</v>
      </c>
      <c r="E20" s="219">
        <v>0</v>
      </c>
      <c r="F20" s="219">
        <f>$E20</f>
        <v>0</v>
      </c>
      <c r="G20" s="219"/>
      <c r="H20" s="219">
        <f t="shared" si="0"/>
        <v>0</v>
      </c>
      <c r="I20" s="218">
        <f t="shared" si="1"/>
        <v>0</v>
      </c>
      <c r="K20" s="206"/>
    </row>
    <row r="21" spans="2:14" ht="20.25" x14ac:dyDescent="0.25">
      <c r="B21" s="231" t="s">
        <v>808</v>
      </c>
      <c r="C21" s="219">
        <v>281636753</v>
      </c>
      <c r="D21" s="219">
        <v>165767286.51999998</v>
      </c>
      <c r="E21" s="219">
        <v>109053721.44</v>
      </c>
      <c r="F21" s="219">
        <f>$E21</f>
        <v>109053721.44</v>
      </c>
      <c r="G21" s="219"/>
      <c r="H21" s="219">
        <f t="shared" si="0"/>
        <v>109053721.44</v>
      </c>
      <c r="I21" s="242">
        <f t="shared" si="1"/>
        <v>1.3686290976053384E-5</v>
      </c>
      <c r="K21" s="206"/>
    </row>
    <row r="22" spans="2:14" ht="20.25" x14ac:dyDescent="0.25">
      <c r="B22" s="230" t="s">
        <v>363</v>
      </c>
      <c r="C22" s="229">
        <f>C23+C24+C25+C26</f>
        <v>90444999546</v>
      </c>
      <c r="D22" s="229">
        <f>D23+D24+D25+D26</f>
        <v>109233454262.58</v>
      </c>
      <c r="E22" s="229">
        <f>E23+E24+E25+E26</f>
        <v>86220484593.799988</v>
      </c>
      <c r="F22" s="229">
        <f>SUM(F23:F26)</f>
        <v>1437358210.3199999</v>
      </c>
      <c r="G22" s="229">
        <f>SUM(G23:G26)</f>
        <v>84783126383.47998</v>
      </c>
      <c r="H22" s="229">
        <f t="shared" si="0"/>
        <v>-83345768173.159973</v>
      </c>
      <c r="I22" s="243">
        <f t="shared" si="1"/>
        <v>1.0820709505968737E-2</v>
      </c>
      <c r="J22" s="245"/>
      <c r="K22" s="206"/>
    </row>
    <row r="23" spans="2:14" ht="20.25" x14ac:dyDescent="0.25">
      <c r="B23" s="231" t="s">
        <v>812</v>
      </c>
      <c r="C23" s="219">
        <v>670854956</v>
      </c>
      <c r="D23" s="219">
        <v>668858539</v>
      </c>
      <c r="E23" s="219">
        <v>390800908.11999995</v>
      </c>
      <c r="F23" s="219"/>
      <c r="G23" s="219">
        <f>$E23</f>
        <v>390800908.11999995</v>
      </c>
      <c r="H23" s="219">
        <f t="shared" si="0"/>
        <v>-390800908.11999995</v>
      </c>
      <c r="I23" s="242">
        <f t="shared" si="1"/>
        <v>4.90456893319222E-5</v>
      </c>
      <c r="J23" s="245"/>
      <c r="K23" s="206"/>
    </row>
    <row r="24" spans="2:14" ht="20.25" x14ac:dyDescent="0.25">
      <c r="B24" s="246" t="s">
        <v>813</v>
      </c>
      <c r="C24" s="219">
        <v>84996417664</v>
      </c>
      <c r="D24" s="219">
        <v>104982559562.13</v>
      </c>
      <c r="E24" s="219">
        <v>84392325475.359985</v>
      </c>
      <c r="F24" s="219"/>
      <c r="G24" s="219">
        <f>$E24</f>
        <v>84392325475.359985</v>
      </c>
      <c r="H24" s="219">
        <f t="shared" si="0"/>
        <v>-84392325475.359985</v>
      </c>
      <c r="I24" s="242">
        <f t="shared" si="1"/>
        <v>1.0591274716260425E-2</v>
      </c>
      <c r="J24" s="245"/>
      <c r="K24" s="206"/>
    </row>
    <row r="25" spans="2:14" ht="20.25" x14ac:dyDescent="0.25">
      <c r="B25" s="231" t="s">
        <v>814</v>
      </c>
      <c r="C25" s="219">
        <v>51500001</v>
      </c>
      <c r="D25" s="219">
        <v>50459601</v>
      </c>
      <c r="E25" s="219">
        <v>23459613.299999997</v>
      </c>
      <c r="F25" s="219">
        <f>+$E$25</f>
        <v>23459613.299999997</v>
      </c>
      <c r="G25" s="219"/>
      <c r="H25" s="219">
        <f t="shared" si="0"/>
        <v>23459613.299999997</v>
      </c>
      <c r="I25" s="242">
        <f t="shared" si="1"/>
        <v>2.9441919961084815E-6</v>
      </c>
      <c r="K25" s="206"/>
    </row>
    <row r="26" spans="2:14" ht="40.5" x14ac:dyDescent="0.25">
      <c r="B26" s="231" t="s">
        <v>815</v>
      </c>
      <c r="C26" s="219">
        <v>4726226925</v>
      </c>
      <c r="D26" s="219">
        <v>3531576560.4499998</v>
      </c>
      <c r="E26" s="219">
        <v>1413898597.02</v>
      </c>
      <c r="F26" s="219">
        <f>+$E$26</f>
        <v>1413898597.02</v>
      </c>
      <c r="G26" s="219"/>
      <c r="H26" s="219">
        <f t="shared" si="0"/>
        <v>1413898597.02</v>
      </c>
      <c r="I26" s="242">
        <f t="shared" si="1"/>
        <v>1.7744490838027992E-4</v>
      </c>
      <c r="K26" s="206"/>
    </row>
    <row r="27" spans="2:14" ht="20.25" x14ac:dyDescent="0.25">
      <c r="B27" s="244" t="s">
        <v>379</v>
      </c>
      <c r="C27" s="229">
        <f>C28</f>
        <v>868707038</v>
      </c>
      <c r="D27" s="229">
        <f>D28</f>
        <v>947422487</v>
      </c>
      <c r="E27" s="229">
        <f>E28</f>
        <v>706334269.61999989</v>
      </c>
      <c r="F27" s="229"/>
      <c r="G27" s="229">
        <f>G28</f>
        <v>706334269.61999989</v>
      </c>
      <c r="H27" s="229">
        <f t="shared" si="0"/>
        <v>-706334269.61999989</v>
      </c>
      <c r="I27" s="243">
        <f t="shared" si="1"/>
        <v>8.8645267788464962E-5</v>
      </c>
      <c r="K27" s="206"/>
    </row>
    <row r="28" spans="2:14" ht="20.25" x14ac:dyDescent="0.25">
      <c r="B28" s="222" t="s">
        <v>816</v>
      </c>
      <c r="C28" s="219">
        <v>868707038</v>
      </c>
      <c r="D28" s="219">
        <v>947422487</v>
      </c>
      <c r="E28" s="219">
        <v>706334269.61999989</v>
      </c>
      <c r="F28" s="219"/>
      <c r="G28" s="219">
        <f>$E28</f>
        <v>706334269.61999989</v>
      </c>
      <c r="H28" s="219">
        <f t="shared" si="0"/>
        <v>-706334269.61999989</v>
      </c>
      <c r="I28" s="242">
        <f t="shared" si="1"/>
        <v>8.8645267788464962E-5</v>
      </c>
      <c r="K28" s="206"/>
    </row>
    <row r="29" spans="2:14" ht="20.25" x14ac:dyDescent="0.25">
      <c r="B29" s="230" t="s">
        <v>339</v>
      </c>
      <c r="C29" s="229">
        <f>C30</f>
        <v>35218491997</v>
      </c>
      <c r="D29" s="229">
        <f>D30</f>
        <v>37613649131</v>
      </c>
      <c r="E29" s="229">
        <f>E30</f>
        <v>31169161786.900002</v>
      </c>
      <c r="F29" s="229">
        <f>F30</f>
        <v>31169161786.900002</v>
      </c>
      <c r="G29" s="229"/>
      <c r="H29" s="229">
        <f t="shared" si="0"/>
        <v>31169161786.900002</v>
      </c>
      <c r="I29" s="227">
        <f t="shared" si="1"/>
        <v>3.9117437906958739E-3</v>
      </c>
      <c r="K29" s="206"/>
    </row>
    <row r="30" spans="2:14" ht="21" thickBot="1" x14ac:dyDescent="0.3">
      <c r="B30" s="226" t="s">
        <v>820</v>
      </c>
      <c r="C30" s="221">
        <v>35218491997</v>
      </c>
      <c r="D30" s="221">
        <v>37613649131</v>
      </c>
      <c r="E30" s="221">
        <v>31169161786.900002</v>
      </c>
      <c r="F30" s="221">
        <f>+$E$30</f>
        <v>31169161786.900002</v>
      </c>
      <c r="G30" s="221"/>
      <c r="H30" s="221">
        <f t="shared" si="0"/>
        <v>31169161786.900002</v>
      </c>
      <c r="I30" s="241">
        <f t="shared" si="1"/>
        <v>3.9117437906958739E-3</v>
      </c>
      <c r="K30" s="206"/>
    </row>
    <row r="31" spans="2:14" ht="20.25" x14ac:dyDescent="0.25">
      <c r="B31" s="240" t="s">
        <v>830</v>
      </c>
      <c r="C31" s="239">
        <f>C32+C35+C46</f>
        <v>13678780962</v>
      </c>
      <c r="D31" s="239">
        <f>D32+D35+D46</f>
        <v>14272322968.77</v>
      </c>
      <c r="E31" s="239">
        <f>E32+E35+E46</f>
        <v>8302690735.4000015</v>
      </c>
      <c r="F31" s="239">
        <f>F32+F35+F46</f>
        <v>8222861719.5500011</v>
      </c>
      <c r="G31" s="239">
        <f>G35</f>
        <v>79829015.849999994</v>
      </c>
      <c r="H31" s="239">
        <f t="shared" si="0"/>
        <v>8143032703.7000008</v>
      </c>
      <c r="I31" s="238">
        <f t="shared" si="1"/>
        <v>1.0419914129329972E-3</v>
      </c>
      <c r="J31" s="206"/>
      <c r="K31" s="206">
        <f>E31/$E$55</f>
        <v>6.5205682683689759E-2</v>
      </c>
      <c r="L31" s="208"/>
    </row>
    <row r="32" spans="2:14" ht="20.25" x14ac:dyDescent="0.25">
      <c r="B32" s="237" t="s">
        <v>349</v>
      </c>
      <c r="C32" s="236">
        <f>C33+C34</f>
        <v>314564125</v>
      </c>
      <c r="D32" s="236">
        <f>D33+D34</f>
        <v>292599779</v>
      </c>
      <c r="E32" s="236">
        <f>E33+E34</f>
        <v>187604075.80000001</v>
      </c>
      <c r="F32" s="236">
        <f>$E32</f>
        <v>187604075.80000001</v>
      </c>
      <c r="G32" s="236"/>
      <c r="H32" s="236">
        <f t="shared" si="0"/>
        <v>187604075.80000001</v>
      </c>
      <c r="I32" s="235">
        <f t="shared" si="1"/>
        <v>2.3544395695886813E-5</v>
      </c>
      <c r="J32" s="206"/>
      <c r="K32" s="208">
        <f>E32/$E$31</f>
        <v>2.2595575552406957E-2</v>
      </c>
    </row>
    <row r="33" spans="2:11" ht="20.25" x14ac:dyDescent="0.25">
      <c r="B33" s="231" t="s">
        <v>831</v>
      </c>
      <c r="C33" s="219">
        <v>225042000</v>
      </c>
      <c r="D33" s="219">
        <v>149042000</v>
      </c>
      <c r="E33" s="219">
        <v>121558836.26000001</v>
      </c>
      <c r="F33" s="219">
        <f>$E33</f>
        <v>121558836.26000001</v>
      </c>
      <c r="G33" s="219"/>
      <c r="H33" s="219">
        <f t="shared" si="0"/>
        <v>121558836.26000001</v>
      </c>
      <c r="I33" s="218">
        <f t="shared" si="1"/>
        <v>1.5255688497344224E-5</v>
      </c>
      <c r="J33" s="206"/>
    </row>
    <row r="34" spans="2:11" ht="40.5" x14ac:dyDescent="0.25">
      <c r="B34" s="226" t="s">
        <v>834</v>
      </c>
      <c r="C34" s="219">
        <v>89522125</v>
      </c>
      <c r="D34" s="219">
        <v>143557779</v>
      </c>
      <c r="E34" s="219">
        <v>66045239.539999992</v>
      </c>
      <c r="F34" s="219">
        <f>$E34</f>
        <v>66045239.539999992</v>
      </c>
      <c r="G34" s="219"/>
      <c r="H34" s="219">
        <f t="shared" si="0"/>
        <v>66045239.539999992</v>
      </c>
      <c r="I34" s="218">
        <f t="shared" si="1"/>
        <v>8.2887071985425881E-6</v>
      </c>
      <c r="J34" s="206"/>
    </row>
    <row r="35" spans="2:11" ht="40.5" x14ac:dyDescent="0.25">
      <c r="B35" s="230" t="s">
        <v>340</v>
      </c>
      <c r="C35" s="229">
        <f>C36+C37+C38+C39+C40+C41+C42+C43+C44+C45</f>
        <v>8015229057</v>
      </c>
      <c r="D35" s="229">
        <f>D36+D37+D38+D39+D40+D41+D42+D43+D44+D45</f>
        <v>8532295110.4200001</v>
      </c>
      <c r="E35" s="229">
        <f>E36+E37+E38+E39+E40+E41+E42+E43+E44+E45</f>
        <v>5289158365.8000011</v>
      </c>
      <c r="F35" s="229">
        <f>SUM(F36:F45)</f>
        <v>5209329349.9500008</v>
      </c>
      <c r="G35" s="229">
        <f>SUM(G36:G45)</f>
        <v>79829015.849999994</v>
      </c>
      <c r="H35" s="229">
        <f t="shared" si="0"/>
        <v>5129500334.1000004</v>
      </c>
      <c r="I35" s="227">
        <f t="shared" si="1"/>
        <v>6.6379174829529623E-4</v>
      </c>
      <c r="J35" s="206"/>
      <c r="K35" s="206">
        <f>E35/$E$31</f>
        <v>0.637041476596103</v>
      </c>
    </row>
    <row r="36" spans="2:11" ht="20.25" x14ac:dyDescent="0.25">
      <c r="B36" s="231" t="s">
        <v>835</v>
      </c>
      <c r="C36" s="219">
        <v>1130049719</v>
      </c>
      <c r="D36" s="219">
        <v>916564462.53999996</v>
      </c>
      <c r="E36" s="219">
        <v>136916839.75</v>
      </c>
      <c r="F36" s="219">
        <f t="shared" ref="F36:F42" si="2">$E36</f>
        <v>136916839.75</v>
      </c>
      <c r="G36" s="219"/>
      <c r="H36" s="219">
        <f t="shared" si="0"/>
        <v>136916839.75</v>
      </c>
      <c r="I36" s="218">
        <f t="shared" si="1"/>
        <v>1.7183124826887818E-5</v>
      </c>
      <c r="J36" s="206"/>
    </row>
    <row r="37" spans="2:11" ht="20.25" x14ac:dyDescent="0.25">
      <c r="B37" s="226" t="s">
        <v>837</v>
      </c>
      <c r="C37" s="219">
        <v>320091495</v>
      </c>
      <c r="D37" s="219">
        <v>277782206</v>
      </c>
      <c r="E37" s="219">
        <v>145347002.58000001</v>
      </c>
      <c r="F37" s="219">
        <f t="shared" si="2"/>
        <v>145347002.58000001</v>
      </c>
      <c r="G37" s="219"/>
      <c r="H37" s="219">
        <f t="shared" si="0"/>
        <v>145347002.58000001</v>
      </c>
      <c r="I37" s="218">
        <f t="shared" si="1"/>
        <v>1.824111404489327E-5</v>
      </c>
      <c r="J37" s="206"/>
    </row>
    <row r="38" spans="2:11" ht="20.25" x14ac:dyDescent="0.25">
      <c r="B38" s="231" t="s">
        <v>839</v>
      </c>
      <c r="C38" s="219">
        <v>8409716</v>
      </c>
      <c r="D38" s="219">
        <v>24796171.460000001</v>
      </c>
      <c r="E38" s="219">
        <v>11026035.700000003</v>
      </c>
      <c r="F38" s="219">
        <f t="shared" si="2"/>
        <v>11026035.700000003</v>
      </c>
      <c r="G38" s="219"/>
      <c r="H38" s="219">
        <f t="shared" si="0"/>
        <v>11026035.700000003</v>
      </c>
      <c r="I38" s="218">
        <f t="shared" si="1"/>
        <v>1.3837724280283169E-6</v>
      </c>
      <c r="J38" s="206"/>
    </row>
    <row r="39" spans="2:11" ht="20.25" x14ac:dyDescent="0.25">
      <c r="B39" s="231" t="s">
        <v>842</v>
      </c>
      <c r="C39" s="219">
        <v>1338168834</v>
      </c>
      <c r="D39" s="219">
        <v>1098761072</v>
      </c>
      <c r="E39" s="219">
        <v>762510810.72999978</v>
      </c>
      <c r="F39" s="219">
        <f t="shared" si="2"/>
        <v>762510810.72999978</v>
      </c>
      <c r="G39" s="219"/>
      <c r="H39" s="219">
        <f t="shared" si="0"/>
        <v>762510810.72999978</v>
      </c>
      <c r="I39" s="218">
        <f t="shared" si="1"/>
        <v>9.5695448905692537E-5</v>
      </c>
      <c r="J39" s="206"/>
    </row>
    <row r="40" spans="2:11" ht="20.25" x14ac:dyDescent="0.25">
      <c r="B40" s="231" t="s">
        <v>843</v>
      </c>
      <c r="C40" s="221">
        <v>2031451113</v>
      </c>
      <c r="D40" s="221">
        <v>1998233856</v>
      </c>
      <c r="E40" s="221">
        <v>1345478097.52</v>
      </c>
      <c r="F40" s="219">
        <f t="shared" si="2"/>
        <v>1345478097.52</v>
      </c>
      <c r="G40" s="220"/>
      <c r="H40" s="221">
        <f t="shared" si="0"/>
        <v>1345478097.52</v>
      </c>
      <c r="I40" s="232">
        <f t="shared" si="1"/>
        <v>1.688581049909144E-4</v>
      </c>
      <c r="J40" s="206"/>
    </row>
    <row r="41" spans="2:11" ht="20.25" x14ac:dyDescent="0.25">
      <c r="B41" s="231" t="s">
        <v>844</v>
      </c>
      <c r="C41" s="219">
        <v>101411794</v>
      </c>
      <c r="D41" s="219">
        <v>106411794</v>
      </c>
      <c r="E41" s="219">
        <v>72321210.730000004</v>
      </c>
      <c r="F41" s="219">
        <f t="shared" si="2"/>
        <v>72321210.730000004</v>
      </c>
      <c r="G41" s="221"/>
      <c r="H41" s="219">
        <f t="shared" si="0"/>
        <v>72321210.730000004</v>
      </c>
      <c r="I41" s="218">
        <f t="shared" si="1"/>
        <v>9.0763443990843997E-6</v>
      </c>
      <c r="J41" s="206"/>
    </row>
    <row r="42" spans="2:11" ht="40.5" x14ac:dyDescent="0.25">
      <c r="B42" s="226" t="s">
        <v>845</v>
      </c>
      <c r="C42" s="219">
        <v>1000000</v>
      </c>
      <c r="D42" s="221">
        <v>1000000</v>
      </c>
      <c r="E42" s="221">
        <v>603086.93000000005</v>
      </c>
      <c r="F42" s="219">
        <f t="shared" si="2"/>
        <v>603086.93000000005</v>
      </c>
      <c r="G42" s="219"/>
      <c r="H42" s="219">
        <f t="shared" si="0"/>
        <v>603086.93000000005</v>
      </c>
      <c r="I42" s="234">
        <f t="shared" si="1"/>
        <v>7.5687680336301051E-8</v>
      </c>
      <c r="J42" s="206"/>
    </row>
    <row r="43" spans="2:11" ht="40.5" x14ac:dyDescent="0.25">
      <c r="B43" s="231" t="s">
        <v>846</v>
      </c>
      <c r="C43" s="219">
        <v>30547779</v>
      </c>
      <c r="D43" s="219">
        <v>104133709</v>
      </c>
      <c r="E43" s="219">
        <v>79829015.849999994</v>
      </c>
      <c r="F43" s="219"/>
      <c r="G43" s="219">
        <f>$E43</f>
        <v>79829015.849999994</v>
      </c>
      <c r="H43" s="219">
        <f t="shared" si="0"/>
        <v>-79829015.849999994</v>
      </c>
      <c r="I43" s="233">
        <f t="shared" si="1"/>
        <v>1.0018577310598174E-5</v>
      </c>
      <c r="J43" s="206"/>
    </row>
    <row r="44" spans="2:11" ht="40.5" x14ac:dyDescent="0.25">
      <c r="B44" s="231" t="s">
        <v>912</v>
      </c>
      <c r="C44" s="219">
        <v>12000000</v>
      </c>
      <c r="D44" s="219">
        <v>13982400</v>
      </c>
      <c r="E44" s="219">
        <v>13918895.589999998</v>
      </c>
      <c r="F44" s="219">
        <f>$E44</f>
        <v>13918895.589999998</v>
      </c>
      <c r="G44" s="219"/>
      <c r="H44" s="219">
        <f t="shared" si="0"/>
        <v>13918895.589999998</v>
      </c>
      <c r="I44" s="232">
        <f t="shared" si="1"/>
        <v>1.7468276423272349E-6</v>
      </c>
      <c r="J44" s="206"/>
    </row>
    <row r="45" spans="2:11" ht="40.5" x14ac:dyDescent="0.25">
      <c r="B45" s="231" t="s">
        <v>848</v>
      </c>
      <c r="C45" s="219">
        <v>3042098607</v>
      </c>
      <c r="D45" s="219">
        <v>3990629439.4200001</v>
      </c>
      <c r="E45" s="219">
        <v>2721207370.420001</v>
      </c>
      <c r="F45" s="219">
        <f>$E45</f>
        <v>2721207370.420001</v>
      </c>
      <c r="G45" s="220"/>
      <c r="H45" s="221">
        <f t="shared" si="0"/>
        <v>2721207370.420001</v>
      </c>
      <c r="I45" s="223">
        <f t="shared" si="1"/>
        <v>3.4151274606653367E-4</v>
      </c>
      <c r="J45" s="206"/>
    </row>
    <row r="46" spans="2:11" ht="20.25" x14ac:dyDescent="0.25">
      <c r="B46" s="230" t="s">
        <v>341</v>
      </c>
      <c r="C46" s="229">
        <f>C47+C48+C49+C50+C51+C52+C53+C54</f>
        <v>5348987780</v>
      </c>
      <c r="D46" s="229">
        <f>D47+D48+D49+D50+D51+D52+D53+D54</f>
        <v>5447428079.3500004</v>
      </c>
      <c r="E46" s="229">
        <f>E47+E48+E49+E50+E51+E52+E53+E54</f>
        <v>2825928293.7999997</v>
      </c>
      <c r="F46" s="229">
        <f>SUM(F47:F54)</f>
        <v>2825928293.7999997</v>
      </c>
      <c r="G46" s="229"/>
      <c r="H46" s="228">
        <f t="shared" si="0"/>
        <v>2825928293.7999997</v>
      </c>
      <c r="I46" s="227">
        <f t="shared" si="1"/>
        <v>3.5465526894181408E-4</v>
      </c>
      <c r="J46" s="206"/>
      <c r="K46" s="208"/>
    </row>
    <row r="47" spans="2:11" ht="20.25" x14ac:dyDescent="0.25">
      <c r="B47" s="226" t="s">
        <v>849</v>
      </c>
      <c r="C47" s="220">
        <v>260177938</v>
      </c>
      <c r="D47" s="220">
        <v>305290775</v>
      </c>
      <c r="E47" s="221">
        <v>212300442.25000003</v>
      </c>
      <c r="F47" s="219">
        <f t="shared" ref="F47:F54" si="3">$E47</f>
        <v>212300442.25000003</v>
      </c>
      <c r="G47" s="219"/>
      <c r="H47" s="219">
        <f t="shared" si="0"/>
        <v>212300442.25000003</v>
      </c>
      <c r="I47" s="223">
        <f t="shared" si="1"/>
        <v>2.6643800767284647E-5</v>
      </c>
      <c r="J47" s="206"/>
    </row>
    <row r="48" spans="2:11" ht="25.9" customHeight="1" x14ac:dyDescent="0.25">
      <c r="B48" s="222" t="s">
        <v>850</v>
      </c>
      <c r="C48" s="220">
        <v>5548543</v>
      </c>
      <c r="D48" s="220">
        <v>5451961.7400000002</v>
      </c>
      <c r="E48" s="219">
        <v>4327000.3599999994</v>
      </c>
      <c r="F48" s="219">
        <f t="shared" si="3"/>
        <v>4327000.3599999994</v>
      </c>
      <c r="G48" s="220"/>
      <c r="H48" s="219">
        <f t="shared" si="0"/>
        <v>4327000.3599999994</v>
      </c>
      <c r="I48" s="218">
        <f t="shared" si="1"/>
        <v>5.4304048682126053E-7</v>
      </c>
    </row>
    <row r="49" spans="2:12" ht="20.25" x14ac:dyDescent="0.25">
      <c r="B49" s="222" t="s">
        <v>851</v>
      </c>
      <c r="C49" s="220">
        <v>153296868</v>
      </c>
      <c r="D49" s="220">
        <v>149245022</v>
      </c>
      <c r="E49" s="219">
        <v>86618193.859999985</v>
      </c>
      <c r="F49" s="219">
        <f t="shared" si="3"/>
        <v>86618193.859999985</v>
      </c>
      <c r="G49" s="221"/>
      <c r="H49" s="221">
        <f t="shared" si="0"/>
        <v>86618193.859999985</v>
      </c>
      <c r="I49" s="223">
        <f t="shared" si="1"/>
        <v>1.0870622197339665E-5</v>
      </c>
    </row>
    <row r="50" spans="2:12" ht="20.25" x14ac:dyDescent="0.25">
      <c r="B50" s="222" t="s">
        <v>852</v>
      </c>
      <c r="C50" s="220">
        <v>17300000</v>
      </c>
      <c r="D50" s="220">
        <v>17300000</v>
      </c>
      <c r="E50" s="219">
        <v>3282753.1599999997</v>
      </c>
      <c r="F50" s="219">
        <f t="shared" si="3"/>
        <v>3282753.1599999997</v>
      </c>
      <c r="G50" s="225"/>
      <c r="H50" s="219">
        <f t="shared" si="0"/>
        <v>3282753.1599999997</v>
      </c>
      <c r="I50" s="218">
        <f t="shared" si="1"/>
        <v>4.1198699463949931E-7</v>
      </c>
    </row>
    <row r="51" spans="2:12" ht="20.25" x14ac:dyDescent="0.25">
      <c r="B51" s="222" t="s">
        <v>853</v>
      </c>
      <c r="C51" s="220">
        <v>4740902179</v>
      </c>
      <c r="D51" s="220">
        <v>4106101700.3499999</v>
      </c>
      <c r="E51" s="219">
        <v>2008842135.7700002</v>
      </c>
      <c r="F51" s="219">
        <f t="shared" si="3"/>
        <v>2008842135.7700002</v>
      </c>
      <c r="G51" s="220"/>
      <c r="H51" s="219">
        <f t="shared" si="0"/>
        <v>2008842135.7700002</v>
      </c>
      <c r="I51" s="218">
        <f t="shared" si="1"/>
        <v>2.5211058946054764E-4</v>
      </c>
    </row>
    <row r="52" spans="2:12" ht="20.25" x14ac:dyDescent="0.25">
      <c r="B52" s="222" t="s">
        <v>854</v>
      </c>
      <c r="C52" s="220">
        <v>6044676</v>
      </c>
      <c r="D52" s="220">
        <v>617393542</v>
      </c>
      <c r="E52" s="219">
        <v>380345024.43000007</v>
      </c>
      <c r="F52" s="219">
        <f t="shared" si="3"/>
        <v>380345024.43000007</v>
      </c>
      <c r="G52" s="220"/>
      <c r="H52" s="219">
        <f t="shared" si="0"/>
        <v>380345024.43000007</v>
      </c>
      <c r="I52" s="218">
        <f t="shared" si="1"/>
        <v>4.7733471236991416E-5</v>
      </c>
    </row>
    <row r="53" spans="2:12" ht="20.25" x14ac:dyDescent="0.25">
      <c r="B53" s="222" t="s">
        <v>855</v>
      </c>
      <c r="C53" s="220">
        <v>6553009</v>
      </c>
      <c r="D53" s="220">
        <v>4917253.68</v>
      </c>
      <c r="E53" s="219">
        <v>3715639.8699999996</v>
      </c>
      <c r="F53" s="219">
        <f t="shared" si="3"/>
        <v>3715639.8699999996</v>
      </c>
      <c r="G53" s="224"/>
      <c r="H53" s="221">
        <f t="shared" si="0"/>
        <v>3715639.8699999996</v>
      </c>
      <c r="I53" s="223">
        <f t="shared" si="1"/>
        <v>4.6631447099239101E-7</v>
      </c>
    </row>
    <row r="54" spans="2:12" ht="41.25" thickBot="1" x14ac:dyDescent="0.3">
      <c r="B54" s="222" t="s">
        <v>856</v>
      </c>
      <c r="C54" s="221">
        <v>159164567</v>
      </c>
      <c r="D54" s="221">
        <v>241727824.57999998</v>
      </c>
      <c r="E54" s="219">
        <v>126497104.09999999</v>
      </c>
      <c r="F54" s="219">
        <f t="shared" si="3"/>
        <v>126497104.09999999</v>
      </c>
      <c r="G54" s="220"/>
      <c r="H54" s="219">
        <f t="shared" si="0"/>
        <v>126497104.09999999</v>
      </c>
      <c r="I54" s="218">
        <f t="shared" si="1"/>
        <v>1.5875443327197614E-5</v>
      </c>
    </row>
    <row r="55" spans="2:12" ht="21" thickBot="1" x14ac:dyDescent="0.3">
      <c r="B55" s="217" t="s">
        <v>326</v>
      </c>
      <c r="C55" s="216">
        <f>C31+C18+C15</f>
        <v>142145485646</v>
      </c>
      <c r="D55" s="216">
        <f>D31+D18+D15</f>
        <v>163626746373.66</v>
      </c>
      <c r="E55" s="216">
        <f>E31+E18+E15</f>
        <v>127330784583.23997</v>
      </c>
      <c r="F55" s="216">
        <f>F31+F18+F15</f>
        <v>41761494914.290001</v>
      </c>
      <c r="G55" s="216">
        <f>G31+G18+G15</f>
        <v>85569289668.949982</v>
      </c>
      <c r="H55" s="216">
        <f t="shared" si="0"/>
        <v>-43807794754.659981</v>
      </c>
      <c r="I55" s="215">
        <f t="shared" si="1"/>
        <v>1.5980070601939053E-2</v>
      </c>
      <c r="L55" s="208"/>
    </row>
    <row r="56" spans="2:12" ht="20.25" x14ac:dyDescent="0.25">
      <c r="E56" s="206"/>
      <c r="F56" s="214"/>
      <c r="G56" s="214"/>
      <c r="I56" s="213"/>
    </row>
    <row r="57" spans="2:12" x14ac:dyDescent="0.25">
      <c r="B57" s="63" t="s">
        <v>31</v>
      </c>
      <c r="E57" s="206"/>
      <c r="F57" s="212"/>
    </row>
    <row r="58" spans="2:12" x14ac:dyDescent="0.25">
      <c r="B58" s="211" t="s">
        <v>911</v>
      </c>
      <c r="F58" s="209"/>
      <c r="G58" s="206"/>
    </row>
    <row r="59" spans="2:12" x14ac:dyDescent="0.25">
      <c r="B59" s="190" t="s">
        <v>910</v>
      </c>
      <c r="F59" s="209"/>
      <c r="G59" s="206"/>
    </row>
    <row r="60" spans="2:12" ht="35.25" customHeight="1" x14ac:dyDescent="0.25">
      <c r="B60" s="508" t="s">
        <v>909</v>
      </c>
      <c r="C60" s="508"/>
      <c r="D60" s="508"/>
      <c r="E60" s="508"/>
      <c r="F60" s="508"/>
      <c r="G60" s="508"/>
      <c r="H60" s="508"/>
      <c r="I60" s="508"/>
    </row>
    <row r="61" spans="2:12" x14ac:dyDescent="0.25">
      <c r="B61" s="63" t="s">
        <v>36</v>
      </c>
      <c r="F61" s="206"/>
    </row>
    <row r="62" spans="2:12" x14ac:dyDescent="0.25">
      <c r="E62" s="210"/>
      <c r="F62" s="206"/>
    </row>
    <row r="65" spans="5:10" x14ac:dyDescent="0.25">
      <c r="E65" s="208"/>
    </row>
    <row r="67" spans="5:10" x14ac:dyDescent="0.25">
      <c r="E67" s="209"/>
    </row>
    <row r="69" spans="5:10" x14ac:dyDescent="0.25">
      <c r="H69" s="208"/>
    </row>
    <row r="70" spans="5:10" x14ac:dyDescent="0.25">
      <c r="I70" s="206"/>
      <c r="J70" s="206"/>
    </row>
    <row r="75" spans="5:10" x14ac:dyDescent="0.25">
      <c r="I75" s="207"/>
    </row>
    <row r="80" spans="5:10" x14ac:dyDescent="0.25">
      <c r="I80" s="206"/>
    </row>
  </sheetData>
  <mergeCells count="15">
    <mergeCell ref="B60:I60"/>
    <mergeCell ref="A2:L2"/>
    <mergeCell ref="A3:L3"/>
    <mergeCell ref="A4:L4"/>
    <mergeCell ref="A7:L7"/>
    <mergeCell ref="A8:L8"/>
    <mergeCell ref="B10:B14"/>
    <mergeCell ref="C10:H10"/>
    <mergeCell ref="I10:I13"/>
    <mergeCell ref="C11:C13"/>
    <mergeCell ref="D11:D13"/>
    <mergeCell ref="E11:E13"/>
    <mergeCell ref="F11:F13"/>
    <mergeCell ref="G11:G13"/>
    <mergeCell ref="H11:H13"/>
  </mergeCells>
  <pageMargins left="0.7" right="0.7" top="0.75" bottom="0.75" header="0.3" footer="0.3"/>
  <ignoredErrors>
    <ignoredError sqref="F35" formula="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164E-3956-4EC2-A7EE-5884FDD6D127}">
  <dimension ref="C1:K216"/>
  <sheetViews>
    <sheetView showGridLines="0" workbookViewId="0">
      <selection activeCell="C214" sqref="C214"/>
    </sheetView>
  </sheetViews>
  <sheetFormatPr baseColWidth="10" defaultColWidth="11.42578125" defaultRowHeight="15" x14ac:dyDescent="0.25"/>
  <cols>
    <col min="1" max="1" width="11.42578125" style="145"/>
    <col min="2" max="2" width="6.7109375" style="145" customWidth="1"/>
    <col min="3" max="3" width="112.42578125" style="145" bestFit="1" customWidth="1"/>
    <col min="4" max="4" width="25.140625" style="145" bestFit="1" customWidth="1"/>
    <col min="5" max="5" width="26.7109375" style="145" bestFit="1" customWidth="1"/>
    <col min="6" max="6" width="16.42578125" style="145" customWidth="1"/>
    <col min="7" max="7" width="15.7109375" style="145" customWidth="1"/>
    <col min="8" max="8" width="99.28515625" style="151" bestFit="1" customWidth="1"/>
    <col min="9" max="9" width="25.140625" style="151" bestFit="1" customWidth="1"/>
    <col min="10" max="10" width="26.7109375" style="151" bestFit="1" customWidth="1"/>
    <col min="11" max="11" width="13.85546875" style="151" bestFit="1" customWidth="1"/>
    <col min="12" max="16384" width="11.42578125" style="145"/>
  </cols>
  <sheetData>
    <row r="1" spans="3:10" s="151" customFormat="1" x14ac:dyDescent="0.25">
      <c r="C1" s="150"/>
      <c r="D1" s="150"/>
      <c r="E1" s="150"/>
      <c r="F1" s="150"/>
      <c r="G1" s="150"/>
    </row>
    <row r="2" spans="3:10" s="151" customFormat="1" x14ac:dyDescent="0.25">
      <c r="C2" s="511" t="s">
        <v>73</v>
      </c>
      <c r="D2" s="511"/>
      <c r="E2" s="511"/>
      <c r="F2" s="511"/>
      <c r="G2" s="511"/>
    </row>
    <row r="3" spans="3:10" s="151" customFormat="1" x14ac:dyDescent="0.25">
      <c r="C3" s="511" t="s">
        <v>0</v>
      </c>
      <c r="D3" s="511"/>
      <c r="E3" s="511"/>
      <c r="F3" s="511"/>
      <c r="G3" s="511"/>
    </row>
    <row r="4" spans="3:10" s="151" customFormat="1" x14ac:dyDescent="0.25">
      <c r="C4" s="512" t="s">
        <v>1</v>
      </c>
      <c r="D4" s="512"/>
      <c r="E4" s="512"/>
      <c r="F4" s="512"/>
      <c r="G4" s="512"/>
    </row>
    <row r="5" spans="3:10" s="151" customFormat="1" x14ac:dyDescent="0.25">
      <c r="C5" s="150"/>
      <c r="D5" s="150"/>
      <c r="E5" s="150"/>
      <c r="F5" s="150"/>
      <c r="G5" s="150"/>
    </row>
    <row r="6" spans="3:10" s="151" customFormat="1" ht="15.75" x14ac:dyDescent="0.25">
      <c r="C6" s="513" t="s">
        <v>127</v>
      </c>
      <c r="D6" s="513"/>
      <c r="E6" s="513"/>
      <c r="F6" s="513"/>
      <c r="G6" s="513"/>
    </row>
    <row r="7" spans="3:10" s="151" customFormat="1" ht="15.75" x14ac:dyDescent="0.25">
      <c r="C7" s="514" t="s">
        <v>128</v>
      </c>
      <c r="D7" s="514"/>
      <c r="E7" s="514"/>
      <c r="F7" s="514"/>
      <c r="G7" s="514"/>
      <c r="H7" s="152"/>
      <c r="I7" s="153"/>
      <c r="J7" s="153"/>
    </row>
    <row r="8" spans="3:10" s="151" customFormat="1" x14ac:dyDescent="0.25">
      <c r="C8" s="150"/>
      <c r="D8" s="150"/>
      <c r="E8" s="150"/>
      <c r="F8" s="150"/>
      <c r="G8" s="150"/>
      <c r="H8" s="152"/>
      <c r="I8" s="153"/>
      <c r="J8" s="153"/>
    </row>
    <row r="9" spans="3:10" s="151" customFormat="1" x14ac:dyDescent="0.25">
      <c r="C9" s="145"/>
      <c r="D9" s="145"/>
      <c r="E9" s="145"/>
      <c r="F9" s="145"/>
      <c r="G9" s="145"/>
      <c r="H9" s="152"/>
      <c r="I9" s="153"/>
      <c r="J9" s="153"/>
    </row>
    <row r="10" spans="3:10" s="151" customFormat="1" ht="15.75" thickBot="1" x14ac:dyDescent="0.3">
      <c r="C10" s="145"/>
      <c r="D10" s="145"/>
      <c r="E10" s="145"/>
      <c r="F10" s="145"/>
      <c r="G10" s="145"/>
    </row>
    <row r="11" spans="3:10" s="151" customFormat="1" x14ac:dyDescent="0.25">
      <c r="C11" s="515" t="s">
        <v>75</v>
      </c>
      <c r="D11" s="517" t="s">
        <v>79</v>
      </c>
      <c r="E11" s="517" t="s">
        <v>80</v>
      </c>
      <c r="F11" s="517" t="s">
        <v>81</v>
      </c>
      <c r="G11" s="145"/>
    </row>
    <row r="12" spans="3:10" s="151" customFormat="1" x14ac:dyDescent="0.25">
      <c r="C12" s="516"/>
      <c r="D12" s="518"/>
      <c r="E12" s="518"/>
      <c r="F12" s="518"/>
      <c r="G12" s="145"/>
    </row>
    <row r="13" spans="3:10" s="151" customFormat="1" ht="15.75" thickBot="1" x14ac:dyDescent="0.3">
      <c r="C13" s="154" t="s">
        <v>129</v>
      </c>
      <c r="D13" s="519"/>
      <c r="E13" s="519"/>
      <c r="F13" s="519"/>
      <c r="G13" s="145"/>
    </row>
    <row r="14" spans="3:10" s="151" customFormat="1" x14ac:dyDescent="0.25">
      <c r="C14" s="155" t="s">
        <v>130</v>
      </c>
      <c r="D14" s="156">
        <v>1240428372056</v>
      </c>
      <c r="E14" s="156">
        <v>1278217441298.3501</v>
      </c>
      <c r="F14" s="156">
        <v>108953276396.27005</v>
      </c>
      <c r="G14" s="145"/>
    </row>
    <row r="15" spans="3:10" s="151" customFormat="1" x14ac:dyDescent="0.25">
      <c r="C15" s="157" t="s">
        <v>131</v>
      </c>
      <c r="D15" s="158">
        <v>1159747493169</v>
      </c>
      <c r="E15" s="158">
        <v>1163355808501.5801</v>
      </c>
      <c r="F15" s="157">
        <v>101588555651.93008</v>
      </c>
      <c r="G15" s="145"/>
    </row>
    <row r="16" spans="3:10" s="151" customFormat="1" x14ac:dyDescent="0.25">
      <c r="C16" s="159" t="s">
        <v>132</v>
      </c>
      <c r="D16" s="160">
        <v>382142018494</v>
      </c>
      <c r="E16" s="160">
        <v>418201282696</v>
      </c>
      <c r="F16" s="160">
        <v>37300664181.360008</v>
      </c>
      <c r="G16" s="145"/>
    </row>
    <row r="17" spans="3:6" x14ac:dyDescent="0.25">
      <c r="C17" s="161" t="s">
        <v>133</v>
      </c>
      <c r="D17" s="160">
        <v>6884315172</v>
      </c>
      <c r="E17" s="160">
        <v>6809230383</v>
      </c>
      <c r="F17" s="160">
        <v>162542031.53</v>
      </c>
    </row>
    <row r="18" spans="3:6" x14ac:dyDescent="0.25">
      <c r="C18" s="161" t="s">
        <v>134</v>
      </c>
      <c r="D18" s="160">
        <v>99441978092</v>
      </c>
      <c r="E18" s="160">
        <v>103288277267</v>
      </c>
      <c r="F18" s="160">
        <v>7898966520.4499998</v>
      </c>
    </row>
    <row r="19" spans="3:6" x14ac:dyDescent="0.25">
      <c r="C19" s="161" t="s">
        <v>135</v>
      </c>
      <c r="D19" s="160">
        <v>8902919445</v>
      </c>
      <c r="E19" s="160">
        <v>8692356745</v>
      </c>
      <c r="F19" s="160">
        <v>732258248.47000003</v>
      </c>
    </row>
    <row r="20" spans="3:6" x14ac:dyDescent="0.25">
      <c r="C20" s="161" t="s">
        <v>136</v>
      </c>
      <c r="D20" s="160">
        <v>673880421</v>
      </c>
      <c r="E20" s="160">
        <v>682969005</v>
      </c>
      <c r="F20" s="160">
        <v>38046738.310000002</v>
      </c>
    </row>
    <row r="21" spans="3:6" x14ac:dyDescent="0.25">
      <c r="C21" s="161" t="s">
        <v>137</v>
      </c>
      <c r="D21" s="160">
        <v>17668168</v>
      </c>
      <c r="E21" s="160">
        <v>19774340</v>
      </c>
      <c r="F21" s="160">
        <v>3415637.02</v>
      </c>
    </row>
    <row r="22" spans="3:6" x14ac:dyDescent="0.25">
      <c r="C22" s="161" t="s">
        <v>138</v>
      </c>
      <c r="D22" s="160">
        <v>1230039945</v>
      </c>
      <c r="E22" s="160">
        <v>1202418111</v>
      </c>
      <c r="F22" s="160">
        <v>100054381.43000001</v>
      </c>
    </row>
    <row r="23" spans="3:6" x14ac:dyDescent="0.25">
      <c r="C23" s="161" t="s">
        <v>139</v>
      </c>
      <c r="D23" s="160">
        <v>2230912661</v>
      </c>
      <c r="E23" s="160">
        <v>2394775801</v>
      </c>
      <c r="F23" s="160">
        <v>178815861.5</v>
      </c>
    </row>
    <row r="24" spans="3:6" x14ac:dyDescent="0.25">
      <c r="C24" s="161" t="s">
        <v>140</v>
      </c>
      <c r="D24" s="160">
        <v>7837692277</v>
      </c>
      <c r="E24" s="160">
        <v>8947427845</v>
      </c>
      <c r="F24" s="160">
        <v>797531935.96000004</v>
      </c>
    </row>
    <row r="25" spans="3:6" x14ac:dyDescent="0.25">
      <c r="C25" s="161" t="s">
        <v>141</v>
      </c>
      <c r="D25" s="160">
        <v>493158876</v>
      </c>
      <c r="E25" s="160">
        <v>204114554</v>
      </c>
      <c r="F25" s="160">
        <v>20193587.609999999</v>
      </c>
    </row>
    <row r="26" spans="3:6" x14ac:dyDescent="0.25">
      <c r="C26" s="161" t="s">
        <v>142</v>
      </c>
      <c r="D26" s="160">
        <v>171188988633</v>
      </c>
      <c r="E26" s="160">
        <v>200914047992</v>
      </c>
      <c r="F26" s="160">
        <v>18846874910.599998</v>
      </c>
    </row>
    <row r="27" spans="3:6" x14ac:dyDescent="0.25">
      <c r="C27" s="161" t="s">
        <v>143</v>
      </c>
      <c r="D27" s="160">
        <v>280452697</v>
      </c>
      <c r="E27" s="160">
        <v>253717721</v>
      </c>
      <c r="F27" s="160">
        <v>19833609.899999999</v>
      </c>
    </row>
    <row r="28" spans="3:6" x14ac:dyDescent="0.25">
      <c r="C28" s="161" t="s">
        <v>144</v>
      </c>
      <c r="D28" s="160">
        <v>106201181</v>
      </c>
      <c r="E28" s="160">
        <v>112293088</v>
      </c>
      <c r="F28" s="160">
        <v>9472447.5299999993</v>
      </c>
    </row>
    <row r="29" spans="3:6" x14ac:dyDescent="0.25">
      <c r="C29" s="161" t="s">
        <v>145</v>
      </c>
      <c r="D29" s="160">
        <v>1027213885</v>
      </c>
      <c r="E29" s="160">
        <v>1172113936</v>
      </c>
      <c r="F29" s="160">
        <v>96139098.469999999</v>
      </c>
    </row>
    <row r="30" spans="3:6" x14ac:dyDescent="0.25">
      <c r="C30" s="161" t="s">
        <v>146</v>
      </c>
      <c r="D30" s="160">
        <v>1653981537</v>
      </c>
      <c r="E30" s="160">
        <v>1602837836</v>
      </c>
      <c r="F30" s="160">
        <v>102893301.17</v>
      </c>
    </row>
    <row r="31" spans="3:6" x14ac:dyDescent="0.25">
      <c r="C31" s="161" t="s">
        <v>147</v>
      </c>
      <c r="D31" s="160">
        <v>3960747287</v>
      </c>
      <c r="E31" s="160">
        <v>9621189286</v>
      </c>
      <c r="F31" s="160">
        <v>2985468354.3800001</v>
      </c>
    </row>
    <row r="32" spans="3:6" x14ac:dyDescent="0.25">
      <c r="C32" s="161" t="s">
        <v>148</v>
      </c>
      <c r="D32" s="160">
        <v>278584404</v>
      </c>
      <c r="E32" s="160">
        <v>158920362</v>
      </c>
      <c r="F32" s="160">
        <v>824082.09</v>
      </c>
    </row>
    <row r="33" spans="3:6" x14ac:dyDescent="0.25">
      <c r="C33" s="161" t="s">
        <v>149</v>
      </c>
      <c r="D33" s="160">
        <v>766451012</v>
      </c>
      <c r="E33" s="160">
        <v>880003026</v>
      </c>
      <c r="F33" s="160">
        <v>91509475.980000004</v>
      </c>
    </row>
    <row r="34" spans="3:6" x14ac:dyDescent="0.25">
      <c r="C34" s="161" t="s">
        <v>150</v>
      </c>
      <c r="D34" s="160">
        <v>14344057270</v>
      </c>
      <c r="E34" s="160">
        <v>9516811532</v>
      </c>
      <c r="F34" s="160">
        <v>771972679.09000003</v>
      </c>
    </row>
    <row r="35" spans="3:6" x14ac:dyDescent="0.25">
      <c r="C35" s="161" t="s">
        <v>151</v>
      </c>
      <c r="D35" s="160">
        <v>8172819620</v>
      </c>
      <c r="E35" s="160">
        <v>6869663895</v>
      </c>
      <c r="F35" s="160">
        <v>483121931.82999998</v>
      </c>
    </row>
    <row r="36" spans="3:6" x14ac:dyDescent="0.25">
      <c r="C36" s="161" t="s">
        <v>152</v>
      </c>
      <c r="D36" s="160">
        <v>23650677252</v>
      </c>
      <c r="E36" s="160">
        <v>23900192332</v>
      </c>
      <c r="F36" s="160">
        <v>1991363839.5899999</v>
      </c>
    </row>
    <row r="37" spans="3:6" x14ac:dyDescent="0.25">
      <c r="C37" s="161" t="s">
        <v>153</v>
      </c>
      <c r="D37" s="160">
        <v>226049649</v>
      </c>
      <c r="E37" s="160">
        <v>191091286</v>
      </c>
      <c r="F37" s="160">
        <v>15480068.23</v>
      </c>
    </row>
    <row r="38" spans="3:6" x14ac:dyDescent="0.25">
      <c r="C38" s="161" t="s">
        <v>154</v>
      </c>
      <c r="D38" s="160">
        <v>36685569</v>
      </c>
      <c r="E38" s="160">
        <v>32285846</v>
      </c>
      <c r="F38" s="160">
        <v>2590960.13</v>
      </c>
    </row>
    <row r="39" spans="3:6" x14ac:dyDescent="0.25">
      <c r="C39" s="161" t="s">
        <v>155</v>
      </c>
      <c r="D39" s="160">
        <v>1216285415</v>
      </c>
      <c r="E39" s="160">
        <v>1119988977</v>
      </c>
      <c r="F39" s="160">
        <v>91652226.299999997</v>
      </c>
    </row>
    <row r="40" spans="3:6" x14ac:dyDescent="0.25">
      <c r="C40" s="161" t="s">
        <v>156</v>
      </c>
      <c r="D40" s="160">
        <v>20678178773</v>
      </c>
      <c r="E40" s="160">
        <v>22157590110</v>
      </c>
      <c r="F40" s="160">
        <v>1202665591.48</v>
      </c>
    </row>
    <row r="41" spans="3:6" x14ac:dyDescent="0.25">
      <c r="C41" s="161" t="s">
        <v>157</v>
      </c>
      <c r="D41" s="160">
        <v>3798203980</v>
      </c>
      <c r="E41" s="160">
        <v>4058417254</v>
      </c>
      <c r="F41" s="160">
        <v>359129799.62</v>
      </c>
    </row>
    <row r="42" spans="3:6" x14ac:dyDescent="0.25">
      <c r="C42" s="161" t="s">
        <v>158</v>
      </c>
      <c r="D42" s="160">
        <v>638701677</v>
      </c>
      <c r="E42" s="160">
        <v>756824799</v>
      </c>
      <c r="F42" s="160">
        <v>70577521.310000002</v>
      </c>
    </row>
    <row r="43" spans="3:6" x14ac:dyDescent="0.25">
      <c r="C43" s="161" t="s">
        <v>159</v>
      </c>
      <c r="D43" s="160">
        <v>2268606996</v>
      </c>
      <c r="E43" s="160">
        <v>2514212561</v>
      </c>
      <c r="F43" s="160">
        <v>218934183.47999999</v>
      </c>
    </row>
    <row r="44" spans="3:6" x14ac:dyDescent="0.25">
      <c r="C44" s="161" t="s">
        <v>160</v>
      </c>
      <c r="D44" s="160">
        <v>911899</v>
      </c>
      <c r="E44" s="160">
        <v>394058</v>
      </c>
      <c r="F44" s="160">
        <v>46524.74</v>
      </c>
    </row>
    <row r="45" spans="3:6" x14ac:dyDescent="0.25">
      <c r="C45" s="161" t="s">
        <v>161</v>
      </c>
      <c r="D45" s="160">
        <v>6411278</v>
      </c>
      <c r="E45" s="160">
        <v>3581003</v>
      </c>
      <c r="F45" s="160">
        <v>213611.22</v>
      </c>
    </row>
    <row r="46" spans="3:6" x14ac:dyDescent="0.25">
      <c r="C46" s="161" t="s">
        <v>162</v>
      </c>
      <c r="D46" s="160">
        <v>129243423</v>
      </c>
      <c r="E46" s="160">
        <v>123761745</v>
      </c>
      <c r="F46" s="160">
        <v>8075021.9400000004</v>
      </c>
    </row>
    <row r="47" spans="3:6" x14ac:dyDescent="0.25">
      <c r="C47" s="159" t="s">
        <v>163</v>
      </c>
      <c r="D47" s="160">
        <v>62392105744</v>
      </c>
      <c r="E47" s="160">
        <v>60953372099</v>
      </c>
      <c r="F47" s="160">
        <v>8326357218.0699997</v>
      </c>
    </row>
    <row r="48" spans="3:6" x14ac:dyDescent="0.25">
      <c r="C48" s="161" t="s">
        <v>164</v>
      </c>
      <c r="D48" s="160">
        <v>6785634401</v>
      </c>
      <c r="E48" s="160">
        <v>6409508258</v>
      </c>
      <c r="F48" s="160">
        <v>198477679.12</v>
      </c>
    </row>
    <row r="49" spans="3:6" x14ac:dyDescent="0.25">
      <c r="C49" s="161" t="s">
        <v>165</v>
      </c>
      <c r="D49" s="160">
        <v>12446710250</v>
      </c>
      <c r="E49" s="160">
        <v>11373099219</v>
      </c>
      <c r="F49" s="160">
        <v>3713471613.98</v>
      </c>
    </row>
    <row r="50" spans="3:6" x14ac:dyDescent="0.25">
      <c r="C50" s="161" t="s">
        <v>166</v>
      </c>
      <c r="D50" s="160">
        <v>15479362567</v>
      </c>
      <c r="E50" s="160">
        <v>15674319049</v>
      </c>
      <c r="F50" s="160">
        <v>1650921675.26</v>
      </c>
    </row>
    <row r="51" spans="3:6" x14ac:dyDescent="0.25">
      <c r="C51" s="161" t="s">
        <v>167</v>
      </c>
      <c r="D51" s="160">
        <v>1448713637</v>
      </c>
      <c r="E51" s="160">
        <v>1177048071</v>
      </c>
      <c r="F51" s="160">
        <v>222094640.53</v>
      </c>
    </row>
    <row r="52" spans="3:6" x14ac:dyDescent="0.25">
      <c r="C52" s="161" t="s">
        <v>168</v>
      </c>
      <c r="D52" s="160">
        <v>2601519304</v>
      </c>
      <c r="E52" s="160">
        <v>2564666928</v>
      </c>
      <c r="F52" s="160">
        <v>219421255.02000001</v>
      </c>
    </row>
    <row r="53" spans="3:6" x14ac:dyDescent="0.25">
      <c r="C53" s="161" t="s">
        <v>169</v>
      </c>
      <c r="D53" s="160">
        <v>1770035768</v>
      </c>
      <c r="E53" s="160">
        <v>1053638150</v>
      </c>
      <c r="F53" s="160">
        <v>56743101.659999996</v>
      </c>
    </row>
    <row r="54" spans="3:6" x14ac:dyDescent="0.25">
      <c r="C54" s="161" t="s">
        <v>170</v>
      </c>
      <c r="D54" s="160">
        <v>88051454</v>
      </c>
      <c r="E54" s="160">
        <v>86635909</v>
      </c>
      <c r="F54" s="160">
        <v>7206226</v>
      </c>
    </row>
    <row r="55" spans="3:6" x14ac:dyDescent="0.25">
      <c r="C55" s="161" t="s">
        <v>171</v>
      </c>
      <c r="D55" s="160">
        <v>19163894439</v>
      </c>
      <c r="E55" s="160">
        <v>19441319717</v>
      </c>
      <c r="F55" s="160">
        <v>1914966941.03</v>
      </c>
    </row>
    <row r="56" spans="3:6" x14ac:dyDescent="0.25">
      <c r="C56" s="161" t="s">
        <v>172</v>
      </c>
      <c r="D56" s="160">
        <v>312660043</v>
      </c>
      <c r="E56" s="160">
        <v>304457742</v>
      </c>
      <c r="F56" s="160">
        <v>31115907.190000001</v>
      </c>
    </row>
    <row r="57" spans="3:6" x14ac:dyDescent="0.25">
      <c r="C57" s="161" t="s">
        <v>173</v>
      </c>
      <c r="D57" s="160">
        <v>236077544</v>
      </c>
      <c r="E57" s="160">
        <v>320729314</v>
      </c>
      <c r="F57" s="160">
        <v>44749057.18</v>
      </c>
    </row>
    <row r="58" spans="3:6" x14ac:dyDescent="0.25">
      <c r="C58" s="161" t="s">
        <v>174</v>
      </c>
      <c r="D58" s="160">
        <v>814456600</v>
      </c>
      <c r="E58" s="160">
        <v>982465690</v>
      </c>
      <c r="F58" s="160">
        <v>105824439.70999999</v>
      </c>
    </row>
    <row r="59" spans="3:6" x14ac:dyDescent="0.25">
      <c r="C59" s="161" t="s">
        <v>175</v>
      </c>
      <c r="D59" s="160">
        <v>11261736</v>
      </c>
      <c r="E59" s="160">
        <v>14166762</v>
      </c>
      <c r="F59" s="160">
        <v>1580904.97</v>
      </c>
    </row>
    <row r="60" spans="3:6" x14ac:dyDescent="0.25">
      <c r="C60" s="161" t="s">
        <v>176</v>
      </c>
      <c r="D60" s="160">
        <v>299330349</v>
      </c>
      <c r="E60" s="160">
        <v>318725549</v>
      </c>
      <c r="F60" s="160">
        <v>40186926.07</v>
      </c>
    </row>
    <row r="61" spans="3:6" x14ac:dyDescent="0.25">
      <c r="C61" s="161" t="s">
        <v>177</v>
      </c>
      <c r="D61" s="160">
        <v>534543</v>
      </c>
      <c r="E61" s="160">
        <v>6301429</v>
      </c>
      <c r="F61" s="160">
        <v>0</v>
      </c>
    </row>
    <row r="62" spans="3:6" x14ac:dyDescent="0.25">
      <c r="C62" s="161" t="s">
        <v>178</v>
      </c>
      <c r="D62" s="160">
        <v>54989</v>
      </c>
      <c r="E62" s="160">
        <v>2827643</v>
      </c>
      <c r="F62" s="160">
        <v>0</v>
      </c>
    </row>
    <row r="63" spans="3:6" x14ac:dyDescent="0.25">
      <c r="C63" s="161" t="s">
        <v>179</v>
      </c>
      <c r="D63" s="160">
        <v>20547562</v>
      </c>
      <c r="E63" s="160">
        <v>44685402</v>
      </c>
      <c r="F63" s="160">
        <v>6270338.1299999999</v>
      </c>
    </row>
    <row r="64" spans="3:6" x14ac:dyDescent="0.25">
      <c r="C64" s="161" t="s">
        <v>180</v>
      </c>
      <c r="D64" s="160">
        <v>913260558</v>
      </c>
      <c r="E64" s="160">
        <v>1178777267</v>
      </c>
      <c r="F64" s="160">
        <v>113326512.22</v>
      </c>
    </row>
    <row r="65" spans="3:6" x14ac:dyDescent="0.25">
      <c r="C65" s="159" t="s">
        <v>181</v>
      </c>
      <c r="D65" s="160">
        <v>636997769768</v>
      </c>
      <c r="E65" s="160">
        <v>606449479739.57996</v>
      </c>
      <c r="F65" s="160">
        <v>49390449484.319992</v>
      </c>
    </row>
    <row r="66" spans="3:6" x14ac:dyDescent="0.25">
      <c r="C66" s="161" t="s">
        <v>182</v>
      </c>
      <c r="D66" s="160">
        <v>420355593055</v>
      </c>
      <c r="E66" s="160">
        <v>401988343401.57996</v>
      </c>
      <c r="F66" s="160">
        <v>32043582244.43</v>
      </c>
    </row>
    <row r="67" spans="3:6" x14ac:dyDescent="0.25">
      <c r="C67" s="161" t="s">
        <v>183</v>
      </c>
      <c r="D67" s="160">
        <v>0</v>
      </c>
      <c r="E67" s="160">
        <v>0</v>
      </c>
      <c r="F67" s="160">
        <v>0</v>
      </c>
    </row>
    <row r="68" spans="3:6" x14ac:dyDescent="0.25">
      <c r="C68" s="161" t="s">
        <v>184</v>
      </c>
      <c r="D68" s="160">
        <v>57955558112</v>
      </c>
      <c r="E68" s="160">
        <v>53714967849</v>
      </c>
      <c r="F68" s="160">
        <v>4805251030.7799997</v>
      </c>
    </row>
    <row r="69" spans="3:6" x14ac:dyDescent="0.25">
      <c r="C69" s="161" t="s">
        <v>185</v>
      </c>
      <c r="D69" s="160">
        <v>35909853656</v>
      </c>
      <c r="E69" s="160">
        <v>31971137706</v>
      </c>
      <c r="F69" s="160">
        <v>3046975048.8200002</v>
      </c>
    </row>
    <row r="70" spans="3:6" x14ac:dyDescent="0.25">
      <c r="C70" s="161" t="s">
        <v>186</v>
      </c>
      <c r="D70" s="160">
        <v>2299122113</v>
      </c>
      <c r="E70" s="160">
        <v>2154791900</v>
      </c>
      <c r="F70" s="160">
        <v>198673667.31999999</v>
      </c>
    </row>
    <row r="71" spans="3:6" x14ac:dyDescent="0.25">
      <c r="C71" s="161" t="s">
        <v>187</v>
      </c>
      <c r="D71" s="160">
        <v>4851318583</v>
      </c>
      <c r="E71" s="160">
        <v>4807100528</v>
      </c>
      <c r="F71" s="160">
        <v>474059114.31999999</v>
      </c>
    </row>
    <row r="72" spans="3:6" x14ac:dyDescent="0.25">
      <c r="C72" s="161" t="s">
        <v>188</v>
      </c>
      <c r="D72" s="160">
        <v>9089772510</v>
      </c>
      <c r="E72" s="160">
        <v>7828275996</v>
      </c>
      <c r="F72" s="160">
        <v>609452306.82000005</v>
      </c>
    </row>
    <row r="73" spans="3:6" x14ac:dyDescent="0.25">
      <c r="C73" s="161" t="s">
        <v>189</v>
      </c>
      <c r="D73" s="160">
        <v>22197125</v>
      </c>
      <c r="E73" s="160">
        <v>23171433</v>
      </c>
      <c r="F73" s="160">
        <v>1639871.71</v>
      </c>
    </row>
    <row r="74" spans="3:6" x14ac:dyDescent="0.25">
      <c r="C74" s="161" t="s">
        <v>190</v>
      </c>
      <c r="D74" s="160">
        <v>2157534</v>
      </c>
      <c r="E74" s="160">
        <v>1594831</v>
      </c>
      <c r="F74" s="160">
        <v>70041.320000000007</v>
      </c>
    </row>
    <row r="75" spans="3:6" x14ac:dyDescent="0.25">
      <c r="C75" s="161" t="s">
        <v>191</v>
      </c>
      <c r="D75" s="160">
        <v>22970617</v>
      </c>
      <c r="E75" s="160">
        <v>26412353</v>
      </c>
      <c r="F75" s="160">
        <v>3469180.78</v>
      </c>
    </row>
    <row r="76" spans="3:6" x14ac:dyDescent="0.25">
      <c r="C76" s="161" t="s">
        <v>192</v>
      </c>
      <c r="D76" s="160">
        <v>957228432</v>
      </c>
      <c r="E76" s="160">
        <v>924902236</v>
      </c>
      <c r="F76" s="160">
        <v>172073009.03999999</v>
      </c>
    </row>
    <row r="77" spans="3:6" x14ac:dyDescent="0.25">
      <c r="C77" s="161" t="s">
        <v>193</v>
      </c>
      <c r="D77" s="160">
        <v>64498432</v>
      </c>
      <c r="E77" s="160">
        <v>62820019</v>
      </c>
      <c r="F77" s="160">
        <v>9011873.5800000001</v>
      </c>
    </row>
    <row r="78" spans="3:6" x14ac:dyDescent="0.25">
      <c r="C78" s="161" t="s">
        <v>194</v>
      </c>
      <c r="D78" s="160">
        <v>40273024</v>
      </c>
      <c r="E78" s="160">
        <v>30568731</v>
      </c>
      <c r="F78" s="160">
        <v>2231969.41</v>
      </c>
    </row>
    <row r="79" spans="3:6" x14ac:dyDescent="0.25">
      <c r="C79" s="161" t="s">
        <v>195</v>
      </c>
      <c r="D79" s="160">
        <v>324729005</v>
      </c>
      <c r="E79" s="160">
        <v>266395821</v>
      </c>
      <c r="F79" s="160">
        <v>39189969.880000003</v>
      </c>
    </row>
    <row r="80" spans="3:6" x14ac:dyDescent="0.25">
      <c r="C80" s="161" t="s">
        <v>196</v>
      </c>
      <c r="D80" s="160">
        <v>731658</v>
      </c>
      <c r="E80" s="160">
        <v>461543</v>
      </c>
      <c r="F80" s="160">
        <v>37312.22</v>
      </c>
    </row>
    <row r="81" spans="3:6" x14ac:dyDescent="0.25">
      <c r="C81" s="161" t="s">
        <v>197</v>
      </c>
      <c r="D81" s="160">
        <v>24168139666</v>
      </c>
      <c r="E81" s="160">
        <v>22617349149</v>
      </c>
      <c r="F81" s="160">
        <v>1707913049.6300001</v>
      </c>
    </row>
    <row r="82" spans="3:6" x14ac:dyDescent="0.25">
      <c r="C82" s="161" t="s">
        <v>198</v>
      </c>
      <c r="D82" s="160">
        <v>11907610</v>
      </c>
      <c r="E82" s="160">
        <v>48780434</v>
      </c>
      <c r="F82" s="160">
        <v>609575.76</v>
      </c>
    </row>
    <row r="83" spans="3:6" x14ac:dyDescent="0.25">
      <c r="C83" s="161" t="s">
        <v>199</v>
      </c>
      <c r="D83" s="160">
        <v>12535239532</v>
      </c>
      <c r="E83" s="160">
        <v>12535239532</v>
      </c>
      <c r="F83" s="160">
        <v>1425863027.6300001</v>
      </c>
    </row>
    <row r="84" spans="3:6" x14ac:dyDescent="0.25">
      <c r="C84" s="161" t="s">
        <v>200</v>
      </c>
      <c r="D84" s="160">
        <v>45945683</v>
      </c>
      <c r="E84" s="160">
        <v>35188000</v>
      </c>
      <c r="F84" s="160">
        <v>3809500</v>
      </c>
    </row>
    <row r="85" spans="3:6" x14ac:dyDescent="0.25">
      <c r="C85" s="161" t="s">
        <v>201</v>
      </c>
      <c r="D85" s="160">
        <v>587549355</v>
      </c>
      <c r="E85" s="160">
        <v>411056557</v>
      </c>
      <c r="F85" s="160">
        <v>35480406.590000004</v>
      </c>
    </row>
    <row r="86" spans="3:6" x14ac:dyDescent="0.25">
      <c r="C86" s="161" t="s">
        <v>202</v>
      </c>
      <c r="D86" s="160">
        <v>870718835</v>
      </c>
      <c r="E86" s="160">
        <v>740649198</v>
      </c>
      <c r="F86" s="160">
        <v>59128093.880000003</v>
      </c>
    </row>
    <row r="87" spans="3:6" x14ac:dyDescent="0.25">
      <c r="C87" s="161" t="s">
        <v>203</v>
      </c>
      <c r="D87" s="160">
        <v>1936035152</v>
      </c>
      <c r="E87" s="160">
        <v>1918794871</v>
      </c>
      <c r="F87" s="160">
        <v>143559210</v>
      </c>
    </row>
    <row r="88" spans="3:6" x14ac:dyDescent="0.25">
      <c r="C88" s="161" t="s">
        <v>204</v>
      </c>
      <c r="D88" s="160">
        <v>3645228517</v>
      </c>
      <c r="E88" s="160">
        <v>4225764784</v>
      </c>
      <c r="F88" s="160">
        <v>264909772.86000001</v>
      </c>
    </row>
    <row r="89" spans="3:6" x14ac:dyDescent="0.25">
      <c r="C89" s="161" t="s">
        <v>205</v>
      </c>
      <c r="D89" s="160">
        <v>15132340473</v>
      </c>
      <c r="E89" s="160">
        <v>15555639667</v>
      </c>
      <c r="F89" s="160">
        <v>1182286094.55</v>
      </c>
    </row>
    <row r="90" spans="3:6" x14ac:dyDescent="0.25">
      <c r="C90" s="161" t="s">
        <v>206</v>
      </c>
      <c r="D90" s="160">
        <v>10168867591</v>
      </c>
      <c r="E90" s="160">
        <v>9741227345</v>
      </c>
      <c r="F90" s="160">
        <v>813886799.97000003</v>
      </c>
    </row>
    <row r="91" spans="3:6" x14ac:dyDescent="0.25">
      <c r="C91" s="161" t="s">
        <v>207</v>
      </c>
      <c r="D91" s="160">
        <v>1988723167</v>
      </c>
      <c r="E91" s="160">
        <v>1491542376</v>
      </c>
      <c r="F91" s="160">
        <v>0</v>
      </c>
    </row>
    <row r="92" spans="3:6" x14ac:dyDescent="0.25">
      <c r="C92" s="161" t="s">
        <v>208</v>
      </c>
      <c r="D92" s="160">
        <v>643264725</v>
      </c>
      <c r="E92" s="160">
        <v>1163551172</v>
      </c>
      <c r="F92" s="160">
        <v>29573801.989999998</v>
      </c>
    </row>
    <row r="93" spans="3:6" x14ac:dyDescent="0.25">
      <c r="C93" s="161" t="s">
        <v>209</v>
      </c>
      <c r="D93" s="160">
        <v>23752712594</v>
      </c>
      <c r="E93" s="160">
        <v>22893877888</v>
      </c>
      <c r="F93" s="160">
        <v>1819594921.9400001</v>
      </c>
    </row>
    <row r="94" spans="3:6" x14ac:dyDescent="0.25">
      <c r="C94" s="161" t="s">
        <v>210</v>
      </c>
      <c r="D94" s="160">
        <v>4313188626</v>
      </c>
      <c r="E94" s="160">
        <v>3930132864</v>
      </c>
      <c r="F94" s="160">
        <v>65327250</v>
      </c>
    </row>
    <row r="95" spans="3:6" x14ac:dyDescent="0.25">
      <c r="C95" s="161" t="s">
        <v>211</v>
      </c>
      <c r="D95" s="160">
        <v>1388507038</v>
      </c>
      <c r="E95" s="160">
        <v>1339896950</v>
      </c>
      <c r="F95" s="160">
        <v>105209398.65000001</v>
      </c>
    </row>
    <row r="96" spans="3:6" x14ac:dyDescent="0.25">
      <c r="C96" s="161" t="s">
        <v>212</v>
      </c>
      <c r="D96" s="160">
        <v>475313057</v>
      </c>
      <c r="E96" s="160">
        <v>435664583</v>
      </c>
      <c r="F96" s="160">
        <v>34097511.789999999</v>
      </c>
    </row>
    <row r="97" spans="3:6" x14ac:dyDescent="0.25">
      <c r="C97" s="161" t="s">
        <v>213</v>
      </c>
      <c r="D97" s="160">
        <v>247530915</v>
      </c>
      <c r="E97" s="160">
        <v>170797832</v>
      </c>
      <c r="F97" s="160">
        <v>28386443.68</v>
      </c>
    </row>
    <row r="98" spans="3:6" x14ac:dyDescent="0.25">
      <c r="C98" s="161" t="s">
        <v>214</v>
      </c>
      <c r="D98" s="160">
        <v>0</v>
      </c>
      <c r="E98" s="160">
        <v>0</v>
      </c>
      <c r="F98" s="160">
        <v>0</v>
      </c>
    </row>
    <row r="99" spans="3:6" x14ac:dyDescent="0.25">
      <c r="C99" s="161" t="s">
        <v>215</v>
      </c>
      <c r="D99" s="160">
        <v>493020607</v>
      </c>
      <c r="E99" s="160">
        <v>589526630</v>
      </c>
      <c r="F99" s="160">
        <v>37694804.920000002</v>
      </c>
    </row>
    <row r="100" spans="3:6" x14ac:dyDescent="0.25">
      <c r="C100" s="161" t="s">
        <v>216</v>
      </c>
      <c r="D100" s="160">
        <v>1403238777</v>
      </c>
      <c r="E100" s="160">
        <v>1607158360</v>
      </c>
      <c r="F100" s="160">
        <v>116668815.81999999</v>
      </c>
    </row>
    <row r="101" spans="3:6" x14ac:dyDescent="0.25">
      <c r="C101" s="161" t="s">
        <v>217</v>
      </c>
      <c r="D101" s="160">
        <v>29159751</v>
      </c>
      <c r="E101" s="160">
        <v>7049233</v>
      </c>
      <c r="F101" s="160">
        <v>2461621.94</v>
      </c>
    </row>
    <row r="102" spans="3:6" x14ac:dyDescent="0.25">
      <c r="C102" s="161" t="s">
        <v>218</v>
      </c>
      <c r="D102" s="160">
        <v>792308858</v>
      </c>
      <c r="E102" s="160">
        <v>644638915</v>
      </c>
      <c r="F102" s="160">
        <v>72399535.359999999</v>
      </c>
    </row>
    <row r="103" spans="3:6" x14ac:dyDescent="0.25">
      <c r="C103" s="161" t="s">
        <v>219</v>
      </c>
      <c r="D103" s="160">
        <v>718301</v>
      </c>
      <c r="E103" s="160">
        <v>2155333</v>
      </c>
      <c r="F103" s="160">
        <v>35407.72</v>
      </c>
    </row>
    <row r="104" spans="3:6" x14ac:dyDescent="0.25">
      <c r="C104" s="161" t="s">
        <v>220</v>
      </c>
      <c r="D104" s="160">
        <v>6201908</v>
      </c>
      <c r="E104" s="160">
        <v>8064599</v>
      </c>
      <c r="F104" s="160">
        <v>321888.39</v>
      </c>
    </row>
    <row r="105" spans="3:6" x14ac:dyDescent="0.25">
      <c r="C105" s="161" t="s">
        <v>221</v>
      </c>
      <c r="D105" s="160">
        <v>2855462</v>
      </c>
      <c r="E105" s="160">
        <v>1244344</v>
      </c>
      <c r="F105" s="160">
        <v>245400.35</v>
      </c>
    </row>
    <row r="106" spans="3:6" x14ac:dyDescent="0.25">
      <c r="C106" s="161" t="s">
        <v>222</v>
      </c>
      <c r="D106" s="160">
        <v>21305626</v>
      </c>
      <c r="E106" s="160">
        <v>10076629</v>
      </c>
      <c r="F106" s="160">
        <v>1682761.27</v>
      </c>
    </row>
    <row r="107" spans="3:6" x14ac:dyDescent="0.25">
      <c r="C107" s="161" t="s">
        <v>223</v>
      </c>
      <c r="D107" s="160">
        <v>1280211</v>
      </c>
      <c r="E107" s="160">
        <v>1718738</v>
      </c>
      <c r="F107" s="160">
        <v>96134.56</v>
      </c>
    </row>
    <row r="108" spans="3:6" x14ac:dyDescent="0.25">
      <c r="C108" s="161" t="s">
        <v>224</v>
      </c>
      <c r="D108" s="160">
        <v>3499016</v>
      </c>
      <c r="E108" s="160">
        <v>7792343</v>
      </c>
      <c r="F108" s="160">
        <v>392917.87</v>
      </c>
    </row>
    <row r="109" spans="3:6" x14ac:dyDescent="0.25">
      <c r="C109" s="161" t="s">
        <v>225</v>
      </c>
      <c r="D109" s="160">
        <v>436964859</v>
      </c>
      <c r="E109" s="160">
        <v>513957066</v>
      </c>
      <c r="F109" s="160">
        <v>33098696.77</v>
      </c>
    </row>
    <row r="110" spans="3:6" x14ac:dyDescent="0.25">
      <c r="C110" s="159" t="s">
        <v>226</v>
      </c>
      <c r="D110" s="160">
        <v>76451309662</v>
      </c>
      <c r="E110" s="160">
        <v>76108808349</v>
      </c>
      <c r="F110" s="160">
        <v>6439037507.5200005</v>
      </c>
    </row>
    <row r="111" spans="3:6" x14ac:dyDescent="0.25">
      <c r="C111" s="161" t="s">
        <v>227</v>
      </c>
      <c r="D111" s="160">
        <v>64372740067</v>
      </c>
      <c r="E111" s="160">
        <v>64600013936</v>
      </c>
      <c r="F111" s="160">
        <v>5702322181.4099998</v>
      </c>
    </row>
    <row r="112" spans="3:6" x14ac:dyDescent="0.25">
      <c r="C112" s="161" t="s">
        <v>228</v>
      </c>
      <c r="D112" s="160">
        <v>11856448322</v>
      </c>
      <c r="E112" s="160">
        <v>11272691785</v>
      </c>
      <c r="F112" s="160">
        <v>715939104.96000004</v>
      </c>
    </row>
    <row r="113" spans="3:6" x14ac:dyDescent="0.25">
      <c r="C113" s="161" t="s">
        <v>229</v>
      </c>
      <c r="D113" s="160">
        <v>7083525</v>
      </c>
      <c r="E113" s="160">
        <v>25393582</v>
      </c>
      <c r="F113" s="160">
        <v>1716884.08</v>
      </c>
    </row>
    <row r="114" spans="3:6" x14ac:dyDescent="0.25">
      <c r="C114" s="161" t="s">
        <v>230</v>
      </c>
      <c r="D114" s="160">
        <v>197337351</v>
      </c>
      <c r="E114" s="160">
        <v>198851637</v>
      </c>
      <c r="F114" s="160">
        <v>17687549.100000001</v>
      </c>
    </row>
    <row r="115" spans="3:6" x14ac:dyDescent="0.25">
      <c r="C115" s="161" t="s">
        <v>231</v>
      </c>
      <c r="D115" s="160">
        <v>0</v>
      </c>
      <c r="E115" s="160">
        <v>21853</v>
      </c>
      <c r="F115" s="160">
        <v>0</v>
      </c>
    </row>
    <row r="116" spans="3:6" x14ac:dyDescent="0.25">
      <c r="C116" s="161" t="s">
        <v>232</v>
      </c>
      <c r="D116" s="160">
        <v>17700397</v>
      </c>
      <c r="E116" s="160">
        <v>11835556</v>
      </c>
      <c r="F116" s="160">
        <v>1371787.97</v>
      </c>
    </row>
    <row r="117" spans="3:6" x14ac:dyDescent="0.25">
      <c r="C117" s="159" t="s">
        <v>233</v>
      </c>
      <c r="D117" s="160">
        <v>1761383820</v>
      </c>
      <c r="E117" s="160">
        <v>1637219209</v>
      </c>
      <c r="F117" s="160">
        <v>131565670.48</v>
      </c>
    </row>
    <row r="118" spans="3:6" x14ac:dyDescent="0.25">
      <c r="C118" s="161" t="s">
        <v>234</v>
      </c>
      <c r="D118" s="160">
        <v>1761383820</v>
      </c>
      <c r="E118" s="160">
        <v>1637219209</v>
      </c>
      <c r="F118" s="160">
        <v>131565670.48</v>
      </c>
    </row>
    <row r="119" spans="3:6" x14ac:dyDescent="0.25">
      <c r="C119" s="159" t="s">
        <v>235</v>
      </c>
      <c r="D119" s="160">
        <v>2905681</v>
      </c>
      <c r="E119" s="160">
        <v>5646409</v>
      </c>
      <c r="F119" s="160">
        <v>481590.18</v>
      </c>
    </row>
    <row r="120" spans="3:6" x14ac:dyDescent="0.25">
      <c r="C120" s="161" t="s">
        <v>236</v>
      </c>
      <c r="D120" s="160">
        <v>2905681</v>
      </c>
      <c r="E120" s="160">
        <v>5646409</v>
      </c>
      <c r="F120" s="160">
        <v>481590.18</v>
      </c>
    </row>
    <row r="121" spans="3:6" x14ac:dyDescent="0.25">
      <c r="C121" s="157" t="s">
        <v>237</v>
      </c>
      <c r="D121" s="158">
        <v>4445524135</v>
      </c>
      <c r="E121" s="158">
        <v>6547123937</v>
      </c>
      <c r="F121" s="157">
        <v>817385183.13</v>
      </c>
    </row>
    <row r="122" spans="3:6" x14ac:dyDescent="0.25">
      <c r="C122" s="159" t="s">
        <v>238</v>
      </c>
      <c r="D122" s="160">
        <v>2604134807</v>
      </c>
      <c r="E122" s="160">
        <v>2666537676</v>
      </c>
      <c r="F122" s="160">
        <v>220826893.77000001</v>
      </c>
    </row>
    <row r="123" spans="3:6" x14ac:dyDescent="0.25">
      <c r="C123" s="161" t="s">
        <v>239</v>
      </c>
      <c r="D123" s="160">
        <v>292606493</v>
      </c>
      <c r="E123" s="160">
        <v>273649981</v>
      </c>
      <c r="F123" s="160">
        <v>22649792.02</v>
      </c>
    </row>
    <row r="124" spans="3:6" x14ac:dyDescent="0.25">
      <c r="C124" s="161" t="s">
        <v>240</v>
      </c>
      <c r="D124" s="160">
        <v>26956727</v>
      </c>
      <c r="E124" s="160">
        <v>32120724</v>
      </c>
      <c r="F124" s="160">
        <v>3280</v>
      </c>
    </row>
    <row r="125" spans="3:6" x14ac:dyDescent="0.25">
      <c r="C125" s="161" t="s">
        <v>241</v>
      </c>
      <c r="D125" s="160">
        <v>2284571587</v>
      </c>
      <c r="E125" s="160">
        <v>2360766971</v>
      </c>
      <c r="F125" s="160">
        <v>198173821.75</v>
      </c>
    </row>
    <row r="126" spans="3:6" x14ac:dyDescent="0.25">
      <c r="C126" s="159" t="s">
        <v>242</v>
      </c>
      <c r="D126" s="160">
        <v>1841389328</v>
      </c>
      <c r="E126" s="160">
        <v>3880586261</v>
      </c>
      <c r="F126" s="160">
        <v>596558289.36000001</v>
      </c>
    </row>
    <row r="127" spans="3:6" x14ac:dyDescent="0.25">
      <c r="C127" s="161" t="s">
        <v>243</v>
      </c>
      <c r="D127" s="160">
        <v>1841389328</v>
      </c>
      <c r="E127" s="160">
        <v>3880586261</v>
      </c>
      <c r="F127" s="160">
        <v>596558289.36000001</v>
      </c>
    </row>
    <row r="128" spans="3:6" x14ac:dyDescent="0.25">
      <c r="C128" s="159" t="s">
        <v>244</v>
      </c>
      <c r="D128" s="160">
        <v>0</v>
      </c>
      <c r="E128" s="160">
        <v>0</v>
      </c>
      <c r="F128" s="160">
        <v>0</v>
      </c>
    </row>
    <row r="129" spans="3:6" x14ac:dyDescent="0.25">
      <c r="C129" s="161" t="s">
        <v>245</v>
      </c>
      <c r="D129" s="160">
        <v>0</v>
      </c>
      <c r="E129" s="160">
        <v>0</v>
      </c>
      <c r="F129" s="160">
        <v>0</v>
      </c>
    </row>
    <row r="130" spans="3:6" x14ac:dyDescent="0.25">
      <c r="C130" s="157" t="s">
        <v>246</v>
      </c>
      <c r="D130" s="158">
        <v>42094309583</v>
      </c>
      <c r="E130" s="158">
        <v>50683492839.089996</v>
      </c>
      <c r="F130" s="157">
        <v>3634697826.7499995</v>
      </c>
    </row>
    <row r="131" spans="3:6" x14ac:dyDescent="0.25">
      <c r="C131" s="159" t="s">
        <v>247</v>
      </c>
      <c r="D131" s="160">
        <v>34403370023</v>
      </c>
      <c r="E131" s="160">
        <v>43190191572.089996</v>
      </c>
      <c r="F131" s="160">
        <v>2840974021.9599996</v>
      </c>
    </row>
    <row r="132" spans="3:6" x14ac:dyDescent="0.25">
      <c r="C132" s="161" t="s">
        <v>248</v>
      </c>
      <c r="D132" s="160">
        <v>5651336</v>
      </c>
      <c r="E132" s="160">
        <v>9278252</v>
      </c>
      <c r="F132" s="160">
        <v>514561.92</v>
      </c>
    </row>
    <row r="133" spans="3:6" x14ac:dyDescent="0.25">
      <c r="C133" s="161" t="s">
        <v>249</v>
      </c>
      <c r="D133" s="160">
        <v>1468564757</v>
      </c>
      <c r="E133" s="160">
        <v>1454080199</v>
      </c>
      <c r="F133" s="160">
        <v>110413309.13</v>
      </c>
    </row>
    <row r="134" spans="3:6" x14ac:dyDescent="0.25">
      <c r="C134" s="161" t="s">
        <v>250</v>
      </c>
      <c r="D134" s="160">
        <v>5963</v>
      </c>
      <c r="E134" s="160">
        <v>8390</v>
      </c>
      <c r="F134" s="160">
        <v>1240</v>
      </c>
    </row>
    <row r="135" spans="3:6" x14ac:dyDescent="0.25">
      <c r="C135" s="161" t="s">
        <v>251</v>
      </c>
      <c r="D135" s="160">
        <v>0</v>
      </c>
      <c r="E135" s="160">
        <v>700000</v>
      </c>
      <c r="F135" s="160">
        <v>0</v>
      </c>
    </row>
    <row r="136" spans="3:6" x14ac:dyDescent="0.25">
      <c r="C136" s="161" t="s">
        <v>252</v>
      </c>
      <c r="D136" s="160">
        <v>0</v>
      </c>
      <c r="E136" s="160">
        <v>0</v>
      </c>
      <c r="F136" s="160">
        <v>84867305.469999999</v>
      </c>
    </row>
    <row r="137" spans="3:6" x14ac:dyDescent="0.25">
      <c r="C137" s="161" t="s">
        <v>253</v>
      </c>
      <c r="D137" s="160">
        <v>1437610</v>
      </c>
      <c r="E137" s="160">
        <v>1429428</v>
      </c>
      <c r="F137" s="160">
        <v>132650</v>
      </c>
    </row>
    <row r="138" spans="3:6" x14ac:dyDescent="0.25">
      <c r="C138" s="161" t="s">
        <v>254</v>
      </c>
      <c r="D138" s="160">
        <v>129681703</v>
      </c>
      <c r="E138" s="160">
        <v>127294959</v>
      </c>
      <c r="F138" s="160">
        <v>13680131.719999999</v>
      </c>
    </row>
    <row r="139" spans="3:6" x14ac:dyDescent="0.25">
      <c r="C139" s="161" t="s">
        <v>255</v>
      </c>
      <c r="D139" s="160">
        <v>0</v>
      </c>
      <c r="E139" s="160">
        <v>6042507862.75</v>
      </c>
      <c r="F139" s="160">
        <v>0</v>
      </c>
    </row>
    <row r="140" spans="3:6" x14ac:dyDescent="0.25">
      <c r="C140" s="161" t="s">
        <v>256</v>
      </c>
      <c r="D140" s="160">
        <v>0</v>
      </c>
      <c r="E140" s="160">
        <v>0</v>
      </c>
      <c r="F140" s="160">
        <v>199204033.31999999</v>
      </c>
    </row>
    <row r="141" spans="3:6" x14ac:dyDescent="0.25">
      <c r="C141" s="161" t="s">
        <v>257</v>
      </c>
      <c r="D141" s="160">
        <v>1820202379</v>
      </c>
      <c r="E141" s="160">
        <v>3118507048</v>
      </c>
      <c r="F141" s="160">
        <v>0</v>
      </c>
    </row>
    <row r="142" spans="3:6" x14ac:dyDescent="0.25">
      <c r="C142" s="161" t="s">
        <v>258</v>
      </c>
      <c r="D142" s="160">
        <v>0</v>
      </c>
      <c r="E142" s="160">
        <v>0</v>
      </c>
      <c r="F142" s="160">
        <v>262384452.72999999</v>
      </c>
    </row>
    <row r="143" spans="3:6" x14ac:dyDescent="0.25">
      <c r="C143" s="161" t="s">
        <v>259</v>
      </c>
      <c r="D143" s="160">
        <v>30977826275</v>
      </c>
      <c r="E143" s="160">
        <v>32436385433.339996</v>
      </c>
      <c r="F143" s="160">
        <v>2169776337.6699996</v>
      </c>
    </row>
    <row r="144" spans="3:6" x14ac:dyDescent="0.25">
      <c r="C144" s="159" t="s">
        <v>260</v>
      </c>
      <c r="D144" s="160">
        <v>7690939560</v>
      </c>
      <c r="E144" s="160">
        <v>7493301267</v>
      </c>
      <c r="F144" s="160">
        <v>793723804.79000008</v>
      </c>
    </row>
    <row r="145" spans="3:6" x14ac:dyDescent="0.25">
      <c r="C145" s="161" t="s">
        <v>261</v>
      </c>
      <c r="D145" s="160">
        <v>33412793</v>
      </c>
      <c r="E145" s="160">
        <v>31514336</v>
      </c>
      <c r="F145" s="160">
        <v>2433892.2799999998</v>
      </c>
    </row>
    <row r="146" spans="3:6" x14ac:dyDescent="0.25">
      <c r="C146" s="161" t="s">
        <v>262</v>
      </c>
      <c r="D146" s="160">
        <v>1622840693</v>
      </c>
      <c r="E146" s="160">
        <v>1320739422</v>
      </c>
      <c r="F146" s="160">
        <v>73125168.370000005</v>
      </c>
    </row>
    <row r="147" spans="3:6" x14ac:dyDescent="0.25">
      <c r="C147" s="161" t="s">
        <v>263</v>
      </c>
      <c r="D147" s="160">
        <v>6034686074</v>
      </c>
      <c r="E147" s="160">
        <v>5583673170</v>
      </c>
      <c r="F147" s="160">
        <v>436410079.69999999</v>
      </c>
    </row>
    <row r="148" spans="3:6" x14ac:dyDescent="0.25">
      <c r="C148" s="161" t="s">
        <v>264</v>
      </c>
      <c r="D148" s="160">
        <v>0</v>
      </c>
      <c r="E148" s="160">
        <v>62044</v>
      </c>
      <c r="F148" s="160">
        <v>17500</v>
      </c>
    </row>
    <row r="149" spans="3:6" x14ac:dyDescent="0.25">
      <c r="C149" s="161" t="s">
        <v>265</v>
      </c>
      <c r="D149" s="160">
        <v>0</v>
      </c>
      <c r="E149" s="160">
        <v>0</v>
      </c>
      <c r="F149" s="160">
        <v>3586550</v>
      </c>
    </row>
    <row r="150" spans="3:6" x14ac:dyDescent="0.25">
      <c r="C150" s="161" t="s">
        <v>266</v>
      </c>
      <c r="D150" s="160">
        <v>0</v>
      </c>
      <c r="E150" s="160">
        <v>131047</v>
      </c>
      <c r="F150" s="160">
        <v>20514.79</v>
      </c>
    </row>
    <row r="151" spans="3:6" x14ac:dyDescent="0.25">
      <c r="C151" s="161" t="s">
        <v>267</v>
      </c>
      <c r="D151" s="160">
        <v>0</v>
      </c>
      <c r="E151" s="160">
        <v>205</v>
      </c>
      <c r="F151" s="160">
        <v>0</v>
      </c>
    </row>
    <row r="152" spans="3:6" x14ac:dyDescent="0.25">
      <c r="C152" s="161" t="s">
        <v>268</v>
      </c>
      <c r="D152" s="160">
        <v>0</v>
      </c>
      <c r="E152" s="160">
        <v>149453868</v>
      </c>
      <c r="F152" s="160">
        <v>27290287.649999999</v>
      </c>
    </row>
    <row r="153" spans="3:6" x14ac:dyDescent="0.25">
      <c r="C153" s="161" t="s">
        <v>269</v>
      </c>
      <c r="D153" s="160">
        <v>0</v>
      </c>
      <c r="E153" s="160">
        <v>407727175</v>
      </c>
      <c r="F153" s="160">
        <v>247217957.41</v>
      </c>
    </row>
    <row r="154" spans="3:6" x14ac:dyDescent="0.25">
      <c r="C154" s="161" t="s">
        <v>270</v>
      </c>
      <c r="D154" s="160">
        <v>0</v>
      </c>
      <c r="E154" s="160">
        <v>0</v>
      </c>
      <c r="F154" s="160">
        <v>3621854.59</v>
      </c>
    </row>
    <row r="155" spans="3:6" x14ac:dyDescent="0.25">
      <c r="C155" s="157" t="s">
        <v>271</v>
      </c>
      <c r="D155" s="158">
        <v>21158472346</v>
      </c>
      <c r="E155" s="158">
        <v>22136512153</v>
      </c>
      <c r="F155" s="157">
        <v>511911530</v>
      </c>
    </row>
    <row r="156" spans="3:6" x14ac:dyDescent="0.25">
      <c r="C156" s="159" t="s">
        <v>104</v>
      </c>
      <c r="D156" s="160">
        <v>0</v>
      </c>
      <c r="E156" s="160">
        <v>398699755</v>
      </c>
      <c r="F156" s="160">
        <v>18952808.359999999</v>
      </c>
    </row>
    <row r="157" spans="3:6" x14ac:dyDescent="0.25">
      <c r="C157" s="161" t="s">
        <v>272</v>
      </c>
      <c r="D157" s="160">
        <v>0</v>
      </c>
      <c r="E157" s="160">
        <v>398699755</v>
      </c>
      <c r="F157" s="160">
        <v>18952808.359999999</v>
      </c>
    </row>
    <row r="158" spans="3:6" x14ac:dyDescent="0.25">
      <c r="C158" s="159" t="s">
        <v>273</v>
      </c>
      <c r="D158" s="160">
        <v>21158472346</v>
      </c>
      <c r="E158" s="160">
        <v>21737812398</v>
      </c>
      <c r="F158" s="160">
        <v>492958721.63999999</v>
      </c>
    </row>
    <row r="159" spans="3:6" x14ac:dyDescent="0.25">
      <c r="C159" s="161" t="s">
        <v>274</v>
      </c>
      <c r="D159" s="160">
        <v>500000000</v>
      </c>
      <c r="E159" s="160">
        <v>4500000000</v>
      </c>
      <c r="F159" s="160">
        <v>0</v>
      </c>
    </row>
    <row r="160" spans="3:6" x14ac:dyDescent="0.25">
      <c r="C160" s="161" t="s">
        <v>275</v>
      </c>
      <c r="D160" s="160">
        <v>8280000000</v>
      </c>
      <c r="E160" s="160">
        <v>9923858855</v>
      </c>
      <c r="F160" s="160">
        <v>0</v>
      </c>
    </row>
    <row r="161" spans="3:6" x14ac:dyDescent="0.25">
      <c r="C161" s="161" t="s">
        <v>276</v>
      </c>
      <c r="D161" s="160">
        <v>9214060000</v>
      </c>
      <c r="E161" s="160">
        <v>3237461385</v>
      </c>
      <c r="F161" s="160">
        <v>0</v>
      </c>
    </row>
    <row r="162" spans="3:6" x14ac:dyDescent="0.25">
      <c r="C162" s="161" t="s">
        <v>277</v>
      </c>
      <c r="D162" s="160">
        <v>3164161552</v>
      </c>
      <c r="E162" s="160">
        <v>4076343856</v>
      </c>
      <c r="F162" s="160">
        <v>492955160.57999998</v>
      </c>
    </row>
    <row r="163" spans="3:6" x14ac:dyDescent="0.25">
      <c r="C163" s="161" t="s">
        <v>278</v>
      </c>
      <c r="D163" s="160">
        <v>222304</v>
      </c>
      <c r="E163" s="160">
        <v>141583</v>
      </c>
      <c r="F163" s="160">
        <v>3561.06</v>
      </c>
    </row>
    <row r="164" spans="3:6" x14ac:dyDescent="0.25">
      <c r="C164" s="161" t="s">
        <v>279</v>
      </c>
      <c r="D164" s="160">
        <v>0</v>
      </c>
      <c r="E164" s="160">
        <v>785</v>
      </c>
      <c r="F164" s="160">
        <v>0</v>
      </c>
    </row>
    <row r="165" spans="3:6" x14ac:dyDescent="0.25">
      <c r="C165" s="161" t="s">
        <v>280</v>
      </c>
      <c r="D165" s="160">
        <v>28490</v>
      </c>
      <c r="E165" s="160">
        <v>0</v>
      </c>
      <c r="F165" s="160">
        <v>0</v>
      </c>
    </row>
    <row r="166" spans="3:6" x14ac:dyDescent="0.25">
      <c r="C166" s="161" t="s">
        <v>281</v>
      </c>
      <c r="D166" s="160">
        <v>0</v>
      </c>
      <c r="E166" s="160">
        <v>0</v>
      </c>
      <c r="F166" s="160">
        <v>0</v>
      </c>
    </row>
    <row r="167" spans="3:6" x14ac:dyDescent="0.25">
      <c r="C167" s="161" t="s">
        <v>282</v>
      </c>
      <c r="D167" s="160">
        <v>0</v>
      </c>
      <c r="E167" s="160">
        <v>330</v>
      </c>
      <c r="F167" s="160">
        <v>0</v>
      </c>
    </row>
    <row r="168" spans="3:6" x14ac:dyDescent="0.25">
      <c r="C168" s="161" t="s">
        <v>283</v>
      </c>
      <c r="D168" s="160">
        <v>0</v>
      </c>
      <c r="E168" s="160">
        <v>5604</v>
      </c>
      <c r="F168" s="160">
        <v>0</v>
      </c>
    </row>
    <row r="169" spans="3:6" x14ac:dyDescent="0.25">
      <c r="C169" s="157" t="s">
        <v>284</v>
      </c>
      <c r="D169" s="158">
        <v>1343331371</v>
      </c>
      <c r="E169" s="158">
        <v>22304226230.679996</v>
      </c>
      <c r="F169" s="157">
        <v>1306112111.97</v>
      </c>
    </row>
    <row r="170" spans="3:6" x14ac:dyDescent="0.25">
      <c r="C170" s="159" t="s">
        <v>285</v>
      </c>
      <c r="D170" s="160">
        <v>0</v>
      </c>
      <c r="E170" s="160">
        <v>15549813</v>
      </c>
      <c r="F170" s="160">
        <v>0</v>
      </c>
    </row>
    <row r="171" spans="3:6" x14ac:dyDescent="0.25">
      <c r="C171" s="161" t="s">
        <v>286</v>
      </c>
      <c r="D171" s="160">
        <v>0</v>
      </c>
      <c r="E171" s="160">
        <v>3569288</v>
      </c>
      <c r="F171" s="160">
        <v>0</v>
      </c>
    </row>
    <row r="172" spans="3:6" x14ac:dyDescent="0.25">
      <c r="C172" s="161" t="s">
        <v>287</v>
      </c>
      <c r="D172" s="160">
        <v>0</v>
      </c>
      <c r="E172" s="160">
        <v>11980525</v>
      </c>
      <c r="F172" s="160">
        <v>0</v>
      </c>
    </row>
    <row r="173" spans="3:6" x14ac:dyDescent="0.25">
      <c r="C173" s="159" t="s">
        <v>288</v>
      </c>
      <c r="D173" s="160">
        <v>808173262</v>
      </c>
      <c r="E173" s="160">
        <v>21334161579</v>
      </c>
      <c r="F173" s="160">
        <v>1297985008.4300001</v>
      </c>
    </row>
    <row r="174" spans="3:6" x14ac:dyDescent="0.25">
      <c r="C174" s="161" t="s">
        <v>289</v>
      </c>
      <c r="D174" s="160">
        <v>0</v>
      </c>
      <c r="E174" s="160">
        <v>500000000</v>
      </c>
      <c r="F174" s="160">
        <v>0</v>
      </c>
    </row>
    <row r="175" spans="3:6" x14ac:dyDescent="0.25">
      <c r="C175" s="161" t="s">
        <v>290</v>
      </c>
      <c r="D175" s="160">
        <v>808173262</v>
      </c>
      <c r="E175" s="160">
        <v>6897926328</v>
      </c>
      <c r="F175" s="160">
        <v>0</v>
      </c>
    </row>
    <row r="176" spans="3:6" x14ac:dyDescent="0.25">
      <c r="C176" s="161" t="s">
        <v>291</v>
      </c>
      <c r="D176" s="160">
        <v>0</v>
      </c>
      <c r="E176" s="160">
        <v>1066235251</v>
      </c>
      <c r="F176" s="160">
        <v>1297985008.4300001</v>
      </c>
    </row>
    <row r="177" spans="3:6" x14ac:dyDescent="0.25">
      <c r="C177" s="161" t="s">
        <v>292</v>
      </c>
      <c r="D177" s="160">
        <v>0</v>
      </c>
      <c r="E177" s="160">
        <v>10000000000</v>
      </c>
      <c r="F177" s="160">
        <v>0</v>
      </c>
    </row>
    <row r="178" spans="3:6" x14ac:dyDescent="0.25">
      <c r="C178" s="161" t="s">
        <v>293</v>
      </c>
      <c r="D178" s="160">
        <v>0</v>
      </c>
      <c r="E178" s="160">
        <v>2870000000</v>
      </c>
      <c r="F178" s="160">
        <v>0</v>
      </c>
    </row>
    <row r="179" spans="3:6" x14ac:dyDescent="0.25">
      <c r="C179" s="159" t="s">
        <v>294</v>
      </c>
      <c r="D179" s="160">
        <v>535158109</v>
      </c>
      <c r="E179" s="160">
        <v>954514838.67999983</v>
      </c>
      <c r="F179" s="160">
        <v>8127103.54</v>
      </c>
    </row>
    <row r="180" spans="3:6" x14ac:dyDescent="0.25">
      <c r="C180" s="161" t="s">
        <v>295</v>
      </c>
      <c r="D180" s="160">
        <v>0</v>
      </c>
      <c r="E180" s="160">
        <v>1554383.67</v>
      </c>
      <c r="F180" s="160">
        <v>8127103.54</v>
      </c>
    </row>
    <row r="181" spans="3:6" x14ac:dyDescent="0.25">
      <c r="C181" s="161" t="s">
        <v>296</v>
      </c>
      <c r="D181" s="160">
        <v>535158109</v>
      </c>
      <c r="E181" s="160">
        <v>952960455.00999987</v>
      </c>
      <c r="F181" s="160">
        <v>0</v>
      </c>
    </row>
    <row r="182" spans="3:6" x14ac:dyDescent="0.25">
      <c r="C182" s="157" t="s">
        <v>297</v>
      </c>
      <c r="D182" s="158">
        <v>358342268</v>
      </c>
      <c r="E182" s="158">
        <v>762813814</v>
      </c>
      <c r="F182" s="157">
        <v>101776667.7</v>
      </c>
    </row>
    <row r="183" spans="3:6" x14ac:dyDescent="0.25">
      <c r="C183" s="159" t="s">
        <v>298</v>
      </c>
      <c r="D183" s="160">
        <v>358342268</v>
      </c>
      <c r="E183" s="160">
        <v>762813814</v>
      </c>
      <c r="F183" s="160">
        <v>101776667.7</v>
      </c>
    </row>
    <row r="184" spans="3:6" x14ac:dyDescent="0.25">
      <c r="C184" s="161" t="s">
        <v>299</v>
      </c>
      <c r="D184" s="160">
        <v>358244940</v>
      </c>
      <c r="E184" s="160">
        <v>206583404</v>
      </c>
      <c r="F184" s="160">
        <v>18479622.809999999</v>
      </c>
    </row>
    <row r="185" spans="3:6" x14ac:dyDescent="0.25">
      <c r="C185" s="161" t="s">
        <v>300</v>
      </c>
      <c r="D185" s="160">
        <v>0</v>
      </c>
      <c r="E185" s="160">
        <v>148372496</v>
      </c>
      <c r="F185" s="160">
        <v>83297044.890000001</v>
      </c>
    </row>
    <row r="186" spans="3:6" x14ac:dyDescent="0.25">
      <c r="C186" s="161" t="s">
        <v>301</v>
      </c>
      <c r="D186" s="160">
        <v>97328</v>
      </c>
      <c r="E186" s="160">
        <v>229938</v>
      </c>
      <c r="F186" s="160">
        <v>0</v>
      </c>
    </row>
    <row r="187" spans="3:6" x14ac:dyDescent="0.25">
      <c r="C187" s="161" t="s">
        <v>302</v>
      </c>
      <c r="D187" s="160">
        <v>0</v>
      </c>
      <c r="E187" s="160">
        <v>407627976</v>
      </c>
      <c r="F187" s="160">
        <v>0</v>
      </c>
    </row>
    <row r="188" spans="3:6" x14ac:dyDescent="0.25">
      <c r="C188" s="157" t="s">
        <v>303</v>
      </c>
      <c r="D188" s="158">
        <v>11280899184</v>
      </c>
      <c r="E188" s="158">
        <v>12427463823</v>
      </c>
      <c r="F188" s="157">
        <v>992837424.78999996</v>
      </c>
    </row>
    <row r="189" spans="3:6" x14ac:dyDescent="0.25">
      <c r="C189" s="159" t="s">
        <v>304</v>
      </c>
      <c r="D189" s="160">
        <v>11280899184</v>
      </c>
      <c r="E189" s="160">
        <v>12427463823</v>
      </c>
      <c r="F189" s="160">
        <v>992837424.78999996</v>
      </c>
    </row>
    <row r="190" spans="3:6" x14ac:dyDescent="0.25">
      <c r="C190" s="161" t="s">
        <v>305</v>
      </c>
      <c r="D190" s="160">
        <v>0</v>
      </c>
      <c r="E190" s="160">
        <v>0</v>
      </c>
      <c r="F190" s="160">
        <v>1820</v>
      </c>
    </row>
    <row r="191" spans="3:6" x14ac:dyDescent="0.25">
      <c r="C191" s="161" t="s">
        <v>306</v>
      </c>
      <c r="D191" s="160">
        <v>85182483</v>
      </c>
      <c r="E191" s="160">
        <v>637903151</v>
      </c>
      <c r="F191" s="160">
        <v>4025681.22</v>
      </c>
    </row>
    <row r="192" spans="3:6" x14ac:dyDescent="0.25">
      <c r="C192" s="161" t="s">
        <v>307</v>
      </c>
      <c r="D192" s="160">
        <v>0</v>
      </c>
      <c r="E192" s="160">
        <v>0</v>
      </c>
      <c r="F192" s="160">
        <v>0</v>
      </c>
    </row>
    <row r="193" spans="3:6" x14ac:dyDescent="0.25">
      <c r="C193" s="161" t="s">
        <v>308</v>
      </c>
      <c r="D193" s="160">
        <v>11195716701</v>
      </c>
      <c r="E193" s="160">
        <v>10733167791</v>
      </c>
      <c r="F193" s="160">
        <v>983175341.25999999</v>
      </c>
    </row>
    <row r="194" spans="3:6" x14ac:dyDescent="0.25">
      <c r="C194" s="161" t="s">
        <v>309</v>
      </c>
      <c r="D194" s="160">
        <v>0</v>
      </c>
      <c r="E194" s="160">
        <v>0</v>
      </c>
      <c r="F194" s="160">
        <v>4340131.63</v>
      </c>
    </row>
    <row r="195" spans="3:6" x14ac:dyDescent="0.25">
      <c r="C195" s="161" t="s">
        <v>310</v>
      </c>
      <c r="D195" s="160">
        <v>0</v>
      </c>
      <c r="E195" s="160">
        <v>0</v>
      </c>
      <c r="F195" s="160">
        <v>0</v>
      </c>
    </row>
    <row r="196" spans="3:6" x14ac:dyDescent="0.25">
      <c r="C196" s="161" t="s">
        <v>311</v>
      </c>
      <c r="D196" s="160">
        <v>0</v>
      </c>
      <c r="E196" s="160">
        <v>655494320</v>
      </c>
      <c r="F196" s="160">
        <v>0</v>
      </c>
    </row>
    <row r="197" spans="3:6" x14ac:dyDescent="0.25">
      <c r="C197" s="161" t="s">
        <v>312</v>
      </c>
      <c r="D197" s="160">
        <v>0</v>
      </c>
      <c r="E197" s="160">
        <v>400898561</v>
      </c>
      <c r="F197" s="160">
        <v>1294450.68</v>
      </c>
    </row>
    <row r="198" spans="3:6" x14ac:dyDescent="0.25">
      <c r="C198" s="161" t="s">
        <v>313</v>
      </c>
      <c r="D198" s="160">
        <v>0</v>
      </c>
      <c r="E198" s="160">
        <v>0</v>
      </c>
      <c r="F198" s="160">
        <v>0</v>
      </c>
    </row>
    <row r="199" spans="3:6" x14ac:dyDescent="0.25">
      <c r="C199" s="155" t="s">
        <v>314</v>
      </c>
      <c r="D199" s="156">
        <v>936359438</v>
      </c>
      <c r="E199" s="156">
        <v>1303052796.0799999</v>
      </c>
      <c r="F199" s="156">
        <v>139958118.11000001</v>
      </c>
    </row>
    <row r="200" spans="3:6" x14ac:dyDescent="0.25">
      <c r="C200" s="157" t="s">
        <v>315</v>
      </c>
      <c r="D200" s="158">
        <v>0</v>
      </c>
      <c r="E200" s="158">
        <v>61654027</v>
      </c>
      <c r="F200" s="157">
        <v>0</v>
      </c>
    </row>
    <row r="201" spans="3:6" x14ac:dyDescent="0.25">
      <c r="C201" s="159" t="s">
        <v>316</v>
      </c>
      <c r="D201" s="160">
        <v>0</v>
      </c>
      <c r="E201" s="160">
        <v>61654027</v>
      </c>
      <c r="F201" s="160">
        <v>0</v>
      </c>
    </row>
    <row r="202" spans="3:6" x14ac:dyDescent="0.25">
      <c r="C202" s="161" t="s">
        <v>317</v>
      </c>
      <c r="D202" s="160">
        <v>0</v>
      </c>
      <c r="E202" s="160">
        <v>0</v>
      </c>
      <c r="F202" s="160">
        <v>0</v>
      </c>
    </row>
    <row r="203" spans="3:6" x14ac:dyDescent="0.25">
      <c r="C203" s="161" t="s">
        <v>318</v>
      </c>
      <c r="D203" s="160">
        <v>0</v>
      </c>
      <c r="E203" s="160">
        <v>61654027</v>
      </c>
      <c r="F203" s="160">
        <v>0</v>
      </c>
    </row>
    <row r="204" spans="3:6" x14ac:dyDescent="0.25">
      <c r="C204" s="157" t="s">
        <v>319</v>
      </c>
      <c r="D204" s="158">
        <v>936359438</v>
      </c>
      <c r="E204" s="158">
        <v>1241398769.0799999</v>
      </c>
      <c r="F204" s="157">
        <v>12987332.24</v>
      </c>
    </row>
    <row r="205" spans="3:6" x14ac:dyDescent="0.25">
      <c r="C205" s="159" t="s">
        <v>320</v>
      </c>
      <c r="D205" s="160">
        <v>936359438</v>
      </c>
      <c r="E205" s="160">
        <v>1241398769.0799999</v>
      </c>
      <c r="F205" s="160">
        <v>12987332.24</v>
      </c>
    </row>
    <row r="206" spans="3:6" x14ac:dyDescent="0.25">
      <c r="C206" s="161" t="s">
        <v>321</v>
      </c>
      <c r="D206" s="160">
        <v>0</v>
      </c>
      <c r="E206" s="160">
        <v>236337160</v>
      </c>
      <c r="F206" s="160">
        <v>0</v>
      </c>
    </row>
    <row r="207" spans="3:6" x14ac:dyDescent="0.25">
      <c r="C207" s="161" t="s">
        <v>322</v>
      </c>
      <c r="D207" s="160">
        <v>936359438</v>
      </c>
      <c r="E207" s="160">
        <v>1005061609.08</v>
      </c>
      <c r="F207" s="160">
        <v>12987332.24</v>
      </c>
    </row>
    <row r="208" spans="3:6" x14ac:dyDescent="0.25">
      <c r="C208" s="157" t="s">
        <v>323</v>
      </c>
      <c r="D208" s="158">
        <v>0</v>
      </c>
      <c r="E208" s="158">
        <v>0</v>
      </c>
      <c r="F208" s="157">
        <v>126970785.87</v>
      </c>
    </row>
    <row r="209" spans="3:10" x14ac:dyDescent="0.25">
      <c r="C209" s="159" t="s">
        <v>324</v>
      </c>
      <c r="D209" s="160">
        <v>0</v>
      </c>
      <c r="E209" s="160">
        <v>0</v>
      </c>
      <c r="F209" s="160">
        <v>126970785.87</v>
      </c>
    </row>
    <row r="210" spans="3:10" x14ac:dyDescent="0.25">
      <c r="C210" s="161" t="s">
        <v>325</v>
      </c>
      <c r="D210" s="160">
        <v>0</v>
      </c>
      <c r="E210" s="160">
        <v>0</v>
      </c>
      <c r="F210" s="160">
        <v>126970785.87</v>
      </c>
    </row>
    <row r="211" spans="3:10" x14ac:dyDescent="0.25">
      <c r="C211" s="162" t="s">
        <v>326</v>
      </c>
      <c r="D211" s="163">
        <v>1241364731494</v>
      </c>
      <c r="E211" s="163">
        <v>1279520494094.4302</v>
      </c>
      <c r="F211" s="163">
        <v>109093234514.38005</v>
      </c>
      <c r="G211" s="63"/>
      <c r="H211" s="145"/>
      <c r="I211" s="145"/>
      <c r="J211" s="145"/>
    </row>
    <row r="212" spans="3:10" x14ac:dyDescent="0.25">
      <c r="C212" s="64"/>
      <c r="G212" s="64"/>
      <c r="H212" s="145"/>
      <c r="I212" s="145"/>
      <c r="J212" s="145"/>
    </row>
    <row r="213" spans="3:10" x14ac:dyDescent="0.25">
      <c r="C213" s="63" t="s">
        <v>31</v>
      </c>
      <c r="G213" s="510"/>
      <c r="H213" s="510"/>
      <c r="I213" s="510"/>
      <c r="J213" s="510"/>
    </row>
    <row r="214" spans="3:10" ht="15" customHeight="1" x14ac:dyDescent="0.25">
      <c r="C214" s="64" t="s">
        <v>32</v>
      </c>
      <c r="G214" s="63"/>
      <c r="H214" s="145"/>
      <c r="I214" s="145"/>
      <c r="J214" s="145"/>
    </row>
    <row r="215" spans="3:10" x14ac:dyDescent="0.25">
      <c r="C215" s="510" t="s">
        <v>327</v>
      </c>
      <c r="D215" s="510"/>
      <c r="E215" s="510"/>
      <c r="F215" s="510"/>
    </row>
    <row r="216" spans="3:10" x14ac:dyDescent="0.25">
      <c r="C216" s="63" t="s">
        <v>36</v>
      </c>
    </row>
  </sheetData>
  <mergeCells count="11">
    <mergeCell ref="G213:J213"/>
    <mergeCell ref="C215:F215"/>
    <mergeCell ref="C2:G2"/>
    <mergeCell ref="C3:G3"/>
    <mergeCell ref="C4:G4"/>
    <mergeCell ref="C6:G6"/>
    <mergeCell ref="C7:G7"/>
    <mergeCell ref="C11:C12"/>
    <mergeCell ref="D11:D13"/>
    <mergeCell ref="E11:E13"/>
    <mergeCell ref="F11: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53DD-A600-45B5-A347-DEB14C64AD1D}">
  <dimension ref="C1:Q330"/>
  <sheetViews>
    <sheetView showGridLines="0" workbookViewId="0">
      <selection activeCell="C214" sqref="C214"/>
    </sheetView>
  </sheetViews>
  <sheetFormatPr baseColWidth="10" defaultColWidth="11.42578125" defaultRowHeight="15" x14ac:dyDescent="0.25"/>
  <cols>
    <col min="1" max="2" width="11.42578125" style="145"/>
    <col min="3" max="3" width="66.28515625" style="145" bestFit="1" customWidth="1"/>
    <col min="4" max="4" width="25.5703125" style="145" customWidth="1"/>
    <col min="5" max="5" width="16.85546875" style="145" customWidth="1"/>
    <col min="6" max="7" width="12.28515625" style="145" bestFit="1" customWidth="1"/>
    <col min="8" max="8" width="10.42578125" style="145" bestFit="1" customWidth="1"/>
    <col min="9" max="9" width="12.5703125" style="164" bestFit="1" customWidth="1"/>
    <col min="10" max="10" width="11.42578125" style="145"/>
    <col min="11" max="11" width="11.42578125" style="151"/>
    <col min="12" max="12" width="37.85546875" style="151" bestFit="1" customWidth="1"/>
    <col min="13" max="13" width="15" style="151" customWidth="1"/>
    <col min="14" max="15" width="12.140625" style="151" bestFit="1" customWidth="1"/>
    <col min="16" max="16" width="16.7109375" style="151" bestFit="1" customWidth="1"/>
    <col min="17" max="17" width="11.42578125" style="151"/>
    <col min="18" max="16384" width="11.42578125" style="145"/>
  </cols>
  <sheetData>
    <row r="1" spans="3:9" x14ac:dyDescent="0.25">
      <c r="C1" s="150"/>
      <c r="D1" s="150"/>
      <c r="E1" s="150"/>
      <c r="F1" s="150"/>
      <c r="G1" s="150"/>
    </row>
    <row r="2" spans="3:9" x14ac:dyDescent="0.25">
      <c r="C2" s="511" t="s">
        <v>73</v>
      </c>
      <c r="D2" s="511"/>
      <c r="E2" s="511"/>
      <c r="F2" s="511"/>
      <c r="G2" s="511"/>
    </row>
    <row r="3" spans="3:9" x14ac:dyDescent="0.25">
      <c r="C3" s="511" t="s">
        <v>0</v>
      </c>
      <c r="D3" s="511"/>
      <c r="E3" s="511"/>
      <c r="F3" s="511"/>
      <c r="G3" s="511"/>
    </row>
    <row r="4" spans="3:9" x14ac:dyDescent="0.25">
      <c r="C4" s="512" t="s">
        <v>1</v>
      </c>
      <c r="D4" s="512"/>
      <c r="E4" s="512"/>
      <c r="F4" s="512"/>
      <c r="G4" s="512"/>
    </row>
    <row r="5" spans="3:9" x14ac:dyDescent="0.25">
      <c r="C5" s="150"/>
      <c r="D5" s="150"/>
      <c r="E5" s="150"/>
      <c r="F5" s="150"/>
      <c r="G5" s="150"/>
    </row>
    <row r="6" spans="3:9" ht="15.75" x14ac:dyDescent="0.25">
      <c r="C6" s="521" t="s">
        <v>328</v>
      </c>
      <c r="D6" s="521"/>
      <c r="E6" s="521"/>
      <c r="F6" s="521"/>
      <c r="G6" s="521"/>
      <c r="H6" s="521"/>
    </row>
    <row r="7" spans="3:9" ht="15.75" x14ac:dyDescent="0.25">
      <c r="C7" s="514" t="s">
        <v>128</v>
      </c>
      <c r="D7" s="514"/>
      <c r="E7" s="514"/>
      <c r="F7" s="514"/>
      <c r="G7" s="514"/>
    </row>
    <row r="8" spans="3:9" x14ac:dyDescent="0.25">
      <c r="C8" s="150"/>
      <c r="D8" s="150"/>
      <c r="E8" s="150"/>
      <c r="F8" s="150"/>
      <c r="G8" s="150"/>
    </row>
    <row r="9" spans="3:9" ht="15.75" thickBot="1" x14ac:dyDescent="0.3"/>
    <row r="10" spans="3:9" x14ac:dyDescent="0.25">
      <c r="C10" s="522" t="s">
        <v>75</v>
      </c>
      <c r="D10" s="524" t="s">
        <v>329</v>
      </c>
      <c r="E10" s="517" t="s">
        <v>80</v>
      </c>
      <c r="F10" s="526" t="s">
        <v>330</v>
      </c>
      <c r="G10" s="527"/>
      <c r="H10" s="530" t="s">
        <v>331</v>
      </c>
      <c r="I10" s="531"/>
    </row>
    <row r="11" spans="3:9" x14ac:dyDescent="0.25">
      <c r="C11" s="523"/>
      <c r="D11" s="525"/>
      <c r="E11" s="518"/>
      <c r="F11" s="528"/>
      <c r="G11" s="529"/>
      <c r="H11" s="528"/>
      <c r="I11" s="532"/>
    </row>
    <row r="12" spans="3:9" ht="15.75" thickBot="1" x14ac:dyDescent="0.3">
      <c r="C12" s="165" t="s">
        <v>332</v>
      </c>
      <c r="D12" s="523"/>
      <c r="E12" s="519"/>
      <c r="F12" s="166">
        <v>2024</v>
      </c>
      <c r="G12" s="167">
        <v>2025</v>
      </c>
      <c r="H12" s="166" t="s">
        <v>333</v>
      </c>
      <c r="I12" s="168" t="s">
        <v>334</v>
      </c>
    </row>
    <row r="13" spans="3:9" x14ac:dyDescent="0.25">
      <c r="C13" s="169" t="s">
        <v>335</v>
      </c>
      <c r="D13" s="170">
        <v>5864733911</v>
      </c>
      <c r="E13" s="170">
        <v>7223082714.3500013</v>
      </c>
      <c r="F13" s="171">
        <v>721481880.79000008</v>
      </c>
      <c r="G13" s="171">
        <v>723141710.17999983</v>
      </c>
      <c r="H13" s="171">
        <f>G13-F13</f>
        <v>1659829.3899997473</v>
      </c>
      <c r="I13" s="172">
        <f>IFERROR(H13/F13,"0.0%")</f>
        <v>2.3005836101972319E-3</v>
      </c>
    </row>
    <row r="14" spans="3:9" x14ac:dyDescent="0.25">
      <c r="C14" s="173" t="s">
        <v>336</v>
      </c>
      <c r="D14" s="174">
        <v>491426007</v>
      </c>
      <c r="E14" s="174">
        <v>892299678.95999992</v>
      </c>
      <c r="F14" s="174">
        <v>139259575.06999999</v>
      </c>
      <c r="G14" s="174">
        <v>12424557.32</v>
      </c>
      <c r="H14" s="175">
        <f t="shared" ref="H14:H77" si="0">G14-F14</f>
        <v>-126835017.75</v>
      </c>
      <c r="I14" s="176">
        <f t="shared" ref="I14:I77" si="1">IFERROR(H14/F14,"0.0%")</f>
        <v>-0.91078130668031487</v>
      </c>
    </row>
    <row r="15" spans="3:9" x14ac:dyDescent="0.25">
      <c r="C15" s="177" t="s">
        <v>337</v>
      </c>
      <c r="D15" s="160"/>
      <c r="E15" s="160">
        <v>16076435.1</v>
      </c>
      <c r="F15" s="160"/>
      <c r="G15" s="160">
        <v>0</v>
      </c>
      <c r="H15" s="175">
        <f t="shared" si="0"/>
        <v>0</v>
      </c>
      <c r="I15" s="176" t="str">
        <f t="shared" si="1"/>
        <v>0.0%</v>
      </c>
    </row>
    <row r="16" spans="3:9" x14ac:dyDescent="0.25">
      <c r="C16" s="177" t="s">
        <v>338</v>
      </c>
      <c r="D16" s="160">
        <v>48240000</v>
      </c>
      <c r="E16" s="160">
        <v>61465691</v>
      </c>
      <c r="F16" s="160">
        <v>4295802.83</v>
      </c>
      <c r="G16" s="160">
        <v>4019301.32</v>
      </c>
      <c r="H16" s="175">
        <f t="shared" si="0"/>
        <v>-276501.51000000024</v>
      </c>
      <c r="I16" s="176">
        <f t="shared" si="1"/>
        <v>-6.4365503013554329E-2</v>
      </c>
    </row>
    <row r="17" spans="3:9" x14ac:dyDescent="0.25">
      <c r="C17" s="177" t="s">
        <v>339</v>
      </c>
      <c r="D17" s="160">
        <v>294724267</v>
      </c>
      <c r="E17" s="160">
        <v>624529951.21000004</v>
      </c>
      <c r="F17" s="160">
        <v>112531951.51000001</v>
      </c>
      <c r="G17" s="160">
        <v>8405256</v>
      </c>
      <c r="H17" s="175">
        <f t="shared" si="0"/>
        <v>-104126695.51000001</v>
      </c>
      <c r="I17" s="176">
        <f t="shared" si="1"/>
        <v>-0.92530782691302493</v>
      </c>
    </row>
    <row r="18" spans="3:9" x14ac:dyDescent="0.25">
      <c r="C18" s="177" t="s">
        <v>340</v>
      </c>
      <c r="D18" s="160"/>
      <c r="E18" s="160">
        <v>2637462</v>
      </c>
      <c r="F18" s="160">
        <v>0</v>
      </c>
      <c r="G18" s="160"/>
      <c r="H18" s="175">
        <f t="shared" si="0"/>
        <v>0</v>
      </c>
      <c r="I18" s="176" t="str">
        <f t="shared" si="1"/>
        <v>0.0%</v>
      </c>
    </row>
    <row r="19" spans="3:9" x14ac:dyDescent="0.25">
      <c r="C19" s="177" t="s">
        <v>341</v>
      </c>
      <c r="D19" s="160">
        <v>20000000</v>
      </c>
      <c r="E19" s="160">
        <v>16000000</v>
      </c>
      <c r="F19" s="160"/>
      <c r="G19" s="160"/>
      <c r="H19" s="175">
        <f t="shared" si="0"/>
        <v>0</v>
      </c>
      <c r="I19" s="176" t="str">
        <f t="shared" si="1"/>
        <v>0.0%</v>
      </c>
    </row>
    <row r="20" spans="3:9" x14ac:dyDescent="0.25">
      <c r="C20" s="177" t="s">
        <v>342</v>
      </c>
      <c r="D20" s="160">
        <v>20787154</v>
      </c>
      <c r="E20" s="160">
        <v>7822986</v>
      </c>
      <c r="F20" s="160">
        <v>0</v>
      </c>
      <c r="G20" s="160">
        <v>0</v>
      </c>
      <c r="H20" s="175">
        <f t="shared" si="0"/>
        <v>0</v>
      </c>
      <c r="I20" s="176" t="str">
        <f t="shared" si="1"/>
        <v>0.0%</v>
      </c>
    </row>
    <row r="21" spans="3:9" x14ac:dyDescent="0.25">
      <c r="C21" s="177" t="s">
        <v>343</v>
      </c>
      <c r="D21" s="160">
        <v>955159</v>
      </c>
      <c r="E21" s="160">
        <v>4607401</v>
      </c>
      <c r="F21" s="160">
        <v>0</v>
      </c>
      <c r="G21" s="160">
        <v>0</v>
      </c>
      <c r="H21" s="175">
        <f t="shared" si="0"/>
        <v>0</v>
      </c>
      <c r="I21" s="176" t="str">
        <f t="shared" si="1"/>
        <v>0.0%</v>
      </c>
    </row>
    <row r="22" spans="3:9" x14ac:dyDescent="0.25">
      <c r="C22" s="177" t="s">
        <v>344</v>
      </c>
      <c r="D22" s="160">
        <v>106719427</v>
      </c>
      <c r="E22" s="160">
        <v>159159752.65000001</v>
      </c>
      <c r="F22" s="160">
        <v>22431820.73</v>
      </c>
      <c r="G22" s="160">
        <v>0</v>
      </c>
      <c r="H22" s="175">
        <f t="shared" si="0"/>
        <v>-22431820.73</v>
      </c>
      <c r="I22" s="176">
        <f t="shared" si="1"/>
        <v>-1</v>
      </c>
    </row>
    <row r="23" spans="3:9" x14ac:dyDescent="0.25">
      <c r="C23" s="173" t="s">
        <v>345</v>
      </c>
      <c r="D23" s="174">
        <v>1705111399</v>
      </c>
      <c r="E23" s="174">
        <v>2490096157.6800003</v>
      </c>
      <c r="F23" s="174">
        <v>252197806.36000001</v>
      </c>
      <c r="G23" s="174">
        <v>273505767.44</v>
      </c>
      <c r="H23" s="175">
        <f t="shared" si="0"/>
        <v>21307961.079999983</v>
      </c>
      <c r="I23" s="176">
        <f t="shared" si="1"/>
        <v>8.4489081755072498E-2</v>
      </c>
    </row>
    <row r="24" spans="3:9" x14ac:dyDescent="0.25">
      <c r="C24" s="177" t="s">
        <v>346</v>
      </c>
      <c r="D24" s="160">
        <v>4035043</v>
      </c>
      <c r="E24" s="160">
        <v>26850980.399999999</v>
      </c>
      <c r="F24" s="160">
        <v>2162941.08</v>
      </c>
      <c r="G24" s="160">
        <v>0</v>
      </c>
      <c r="H24" s="175">
        <f t="shared" si="0"/>
        <v>-2162941.08</v>
      </c>
      <c r="I24" s="176">
        <f t="shared" si="1"/>
        <v>-1</v>
      </c>
    </row>
    <row r="25" spans="3:9" x14ac:dyDescent="0.25">
      <c r="C25" s="177" t="s">
        <v>337</v>
      </c>
      <c r="D25" s="160">
        <v>0</v>
      </c>
      <c r="E25" s="160">
        <v>30890554.5</v>
      </c>
      <c r="F25" s="160">
        <v>0</v>
      </c>
      <c r="G25" s="160">
        <v>0</v>
      </c>
      <c r="H25" s="175">
        <f t="shared" si="0"/>
        <v>0</v>
      </c>
      <c r="I25" s="176" t="str">
        <f t="shared" si="1"/>
        <v>0.0%</v>
      </c>
    </row>
    <row r="26" spans="3:9" x14ac:dyDescent="0.25">
      <c r="C26" s="177" t="s">
        <v>347</v>
      </c>
      <c r="D26" s="160">
        <v>9638950</v>
      </c>
      <c r="E26" s="160">
        <v>14649036.649999999</v>
      </c>
      <c r="F26" s="160">
        <v>0</v>
      </c>
      <c r="G26" s="160">
        <v>908368.99</v>
      </c>
      <c r="H26" s="175">
        <f t="shared" si="0"/>
        <v>908368.99</v>
      </c>
      <c r="I26" s="176" t="str">
        <f t="shared" si="1"/>
        <v>0.0%</v>
      </c>
    </row>
    <row r="27" spans="3:9" x14ac:dyDescent="0.25">
      <c r="C27" s="177" t="s">
        <v>339</v>
      </c>
      <c r="D27" s="160">
        <v>1353523643</v>
      </c>
      <c r="E27" s="160">
        <v>1457842894.1699998</v>
      </c>
      <c r="F27" s="160">
        <v>131230185.44</v>
      </c>
      <c r="G27" s="160">
        <v>208028872.56</v>
      </c>
      <c r="H27" s="175">
        <f t="shared" si="0"/>
        <v>76798687.120000005</v>
      </c>
      <c r="I27" s="176">
        <f t="shared" si="1"/>
        <v>0.58522120396692789</v>
      </c>
    </row>
    <row r="28" spans="3:9" x14ac:dyDescent="0.25">
      <c r="C28" s="177" t="s">
        <v>348</v>
      </c>
      <c r="D28" s="160">
        <v>0</v>
      </c>
      <c r="E28" s="160">
        <v>44152597.689999998</v>
      </c>
      <c r="F28" s="160">
        <v>0</v>
      </c>
      <c r="G28" s="160">
        <v>0</v>
      </c>
      <c r="H28" s="175">
        <f t="shared" si="0"/>
        <v>0</v>
      </c>
      <c r="I28" s="176" t="str">
        <f t="shared" si="1"/>
        <v>0.0%</v>
      </c>
    </row>
    <row r="29" spans="3:9" x14ac:dyDescent="0.25">
      <c r="C29" s="177" t="s">
        <v>349</v>
      </c>
      <c r="D29" s="160">
        <v>11218697</v>
      </c>
      <c r="E29" s="160">
        <v>15718697</v>
      </c>
      <c r="F29" s="160">
        <v>0</v>
      </c>
      <c r="G29" s="160">
        <v>0</v>
      </c>
      <c r="H29" s="175">
        <f t="shared" si="0"/>
        <v>0</v>
      </c>
      <c r="I29" s="176" t="str">
        <f t="shared" si="1"/>
        <v>0.0%</v>
      </c>
    </row>
    <row r="30" spans="3:9" x14ac:dyDescent="0.25">
      <c r="C30" s="177" t="s">
        <v>340</v>
      </c>
      <c r="D30" s="160">
        <v>0</v>
      </c>
      <c r="E30" s="160">
        <v>94562</v>
      </c>
      <c r="F30" s="160">
        <v>0</v>
      </c>
      <c r="G30" s="160">
        <v>0</v>
      </c>
      <c r="H30" s="175">
        <f t="shared" si="0"/>
        <v>0</v>
      </c>
      <c r="I30" s="176" t="str">
        <f t="shared" si="1"/>
        <v>0.0%</v>
      </c>
    </row>
    <row r="31" spans="3:9" x14ac:dyDescent="0.25">
      <c r="C31" s="177" t="s">
        <v>341</v>
      </c>
      <c r="D31" s="160">
        <v>151863674</v>
      </c>
      <c r="E31" s="160">
        <v>102913952</v>
      </c>
      <c r="F31" s="160">
        <v>0</v>
      </c>
      <c r="G31" s="160">
        <v>8427602</v>
      </c>
      <c r="H31" s="175">
        <f t="shared" si="0"/>
        <v>8427602</v>
      </c>
      <c r="I31" s="176" t="str">
        <f t="shared" si="1"/>
        <v>0.0%</v>
      </c>
    </row>
    <row r="32" spans="3:9" x14ac:dyDescent="0.25">
      <c r="C32" s="177" t="s">
        <v>342</v>
      </c>
      <c r="D32" s="160">
        <v>0</v>
      </c>
      <c r="E32" s="160">
        <v>307926750.71000004</v>
      </c>
      <c r="F32" s="160">
        <v>18689274.649999999</v>
      </c>
      <c r="G32" s="160">
        <v>55311317.700000003</v>
      </c>
      <c r="H32" s="175">
        <f t="shared" si="0"/>
        <v>36622043.050000004</v>
      </c>
      <c r="I32" s="176">
        <f t="shared" si="1"/>
        <v>1.9595219041847622</v>
      </c>
    </row>
    <row r="33" spans="3:9" x14ac:dyDescent="0.25">
      <c r="C33" s="177" t="s">
        <v>350</v>
      </c>
      <c r="D33" s="160">
        <v>44207460</v>
      </c>
      <c r="E33" s="160">
        <v>212836644.19</v>
      </c>
      <c r="F33" s="160">
        <v>54360801.240000002</v>
      </c>
      <c r="G33" s="160">
        <v>0</v>
      </c>
      <c r="H33" s="175">
        <f t="shared" si="0"/>
        <v>-54360801.240000002</v>
      </c>
      <c r="I33" s="176">
        <f t="shared" si="1"/>
        <v>-1</v>
      </c>
    </row>
    <row r="34" spans="3:9" x14ac:dyDescent="0.25">
      <c r="C34" s="177" t="s">
        <v>343</v>
      </c>
      <c r="D34" s="160">
        <v>21670609</v>
      </c>
      <c r="E34" s="160">
        <v>60423057.530000001</v>
      </c>
      <c r="F34" s="160">
        <v>0</v>
      </c>
      <c r="G34" s="160">
        <v>0</v>
      </c>
      <c r="H34" s="175">
        <f t="shared" si="0"/>
        <v>0</v>
      </c>
      <c r="I34" s="176" t="str">
        <f t="shared" si="1"/>
        <v>0.0%</v>
      </c>
    </row>
    <row r="35" spans="3:9" x14ac:dyDescent="0.25">
      <c r="C35" s="177" t="s">
        <v>344</v>
      </c>
      <c r="D35" s="160">
        <v>108953323</v>
      </c>
      <c r="E35" s="160">
        <v>215796430.84000003</v>
      </c>
      <c r="F35" s="160">
        <v>45754603.950000003</v>
      </c>
      <c r="G35" s="160">
        <v>829606.19</v>
      </c>
      <c r="H35" s="175">
        <f t="shared" si="0"/>
        <v>-44924997.760000005</v>
      </c>
      <c r="I35" s="176">
        <f t="shared" si="1"/>
        <v>-0.98186835600398636</v>
      </c>
    </row>
    <row r="36" spans="3:9" x14ac:dyDescent="0.25">
      <c r="C36" s="173" t="s">
        <v>351</v>
      </c>
      <c r="D36" s="174">
        <v>3391840772</v>
      </c>
      <c r="E36" s="174">
        <v>3588194961.8600006</v>
      </c>
      <c r="F36" s="174">
        <v>330024499.36000001</v>
      </c>
      <c r="G36" s="174">
        <v>437211385.42000002</v>
      </c>
      <c r="H36" s="175">
        <f t="shared" si="0"/>
        <v>107186886.06</v>
      </c>
      <c r="I36" s="176">
        <f t="shared" si="1"/>
        <v>0.32478463346770364</v>
      </c>
    </row>
    <row r="37" spans="3:9" x14ac:dyDescent="0.25">
      <c r="C37" s="177" t="s">
        <v>346</v>
      </c>
      <c r="D37" s="160">
        <v>306326996</v>
      </c>
      <c r="E37" s="160">
        <v>65274559</v>
      </c>
      <c r="F37" s="160">
        <v>0</v>
      </c>
      <c r="G37" s="160">
        <v>0</v>
      </c>
      <c r="H37" s="175">
        <f t="shared" si="0"/>
        <v>0</v>
      </c>
      <c r="I37" s="176" t="str">
        <f t="shared" si="1"/>
        <v>0.0%</v>
      </c>
    </row>
    <row r="38" spans="3:9" x14ac:dyDescent="0.25">
      <c r="C38" s="177" t="s">
        <v>337</v>
      </c>
      <c r="D38" s="160">
        <v>130146458</v>
      </c>
      <c r="E38" s="160">
        <v>59978040</v>
      </c>
      <c r="F38" s="160">
        <v>0</v>
      </c>
      <c r="G38" s="160">
        <v>0</v>
      </c>
      <c r="H38" s="175">
        <f t="shared" si="0"/>
        <v>0</v>
      </c>
      <c r="I38" s="176" t="str">
        <f t="shared" si="1"/>
        <v>0.0%</v>
      </c>
    </row>
    <row r="39" spans="3:9" x14ac:dyDescent="0.25">
      <c r="C39" s="177" t="s">
        <v>347</v>
      </c>
      <c r="D39" s="160">
        <v>75000000</v>
      </c>
      <c r="E39" s="160">
        <v>111798343.75999999</v>
      </c>
      <c r="F39" s="160">
        <v>0</v>
      </c>
      <c r="G39" s="160">
        <v>14289176.33</v>
      </c>
      <c r="H39" s="175">
        <f t="shared" si="0"/>
        <v>14289176.33</v>
      </c>
      <c r="I39" s="176" t="str">
        <f t="shared" si="1"/>
        <v>0.0%</v>
      </c>
    </row>
    <row r="40" spans="3:9" x14ac:dyDescent="0.25">
      <c r="C40" s="177" t="s">
        <v>339</v>
      </c>
      <c r="D40" s="160">
        <v>961748382</v>
      </c>
      <c r="E40" s="160">
        <v>1610534284.7699997</v>
      </c>
      <c r="F40" s="160">
        <v>184856675.27000001</v>
      </c>
      <c r="G40" s="160">
        <v>404914184.99000001</v>
      </c>
      <c r="H40" s="175">
        <f t="shared" si="0"/>
        <v>220057509.72</v>
      </c>
      <c r="I40" s="176">
        <f t="shared" si="1"/>
        <v>1.1904223063548338</v>
      </c>
    </row>
    <row r="41" spans="3:9" x14ac:dyDescent="0.25">
      <c r="C41" s="177" t="s">
        <v>340</v>
      </c>
      <c r="D41" s="160">
        <v>0</v>
      </c>
      <c r="E41" s="160">
        <v>206042</v>
      </c>
      <c r="F41" s="160">
        <v>0</v>
      </c>
      <c r="G41" s="160">
        <v>0</v>
      </c>
      <c r="H41" s="175">
        <f t="shared" si="0"/>
        <v>0</v>
      </c>
      <c r="I41" s="176" t="str">
        <f t="shared" si="1"/>
        <v>0.0%</v>
      </c>
    </row>
    <row r="42" spans="3:9" x14ac:dyDescent="0.25">
      <c r="C42" s="177" t="s">
        <v>341</v>
      </c>
      <c r="D42" s="160">
        <v>93836919</v>
      </c>
      <c r="E42" s="160">
        <v>25296473</v>
      </c>
      <c r="F42" s="160">
        <v>0</v>
      </c>
      <c r="G42" s="160">
        <v>0</v>
      </c>
      <c r="H42" s="175">
        <f t="shared" si="0"/>
        <v>0</v>
      </c>
      <c r="I42" s="176" t="str">
        <f t="shared" si="1"/>
        <v>0.0%</v>
      </c>
    </row>
    <row r="43" spans="3:9" x14ac:dyDescent="0.25">
      <c r="C43" s="177" t="s">
        <v>342</v>
      </c>
      <c r="D43" s="160">
        <v>887087444</v>
      </c>
      <c r="E43" s="160">
        <v>571544480.28999996</v>
      </c>
      <c r="F43" s="160">
        <v>0</v>
      </c>
      <c r="G43" s="160">
        <v>0</v>
      </c>
      <c r="H43" s="175">
        <f t="shared" si="0"/>
        <v>0</v>
      </c>
      <c r="I43" s="176" t="str">
        <f t="shared" si="1"/>
        <v>0.0%</v>
      </c>
    </row>
    <row r="44" spans="3:9" x14ac:dyDescent="0.25">
      <c r="C44" s="177" t="s">
        <v>350</v>
      </c>
      <c r="D44" s="160">
        <v>184846992</v>
      </c>
      <c r="E44" s="160">
        <v>114602984.09</v>
      </c>
      <c r="F44" s="160">
        <v>19255173.829999998</v>
      </c>
      <c r="G44" s="160">
        <v>0</v>
      </c>
      <c r="H44" s="175">
        <f t="shared" si="0"/>
        <v>-19255173.829999998</v>
      </c>
      <c r="I44" s="176">
        <f t="shared" si="1"/>
        <v>-1</v>
      </c>
    </row>
    <row r="45" spans="3:9" x14ac:dyDescent="0.25">
      <c r="C45" s="177" t="s">
        <v>343</v>
      </c>
      <c r="D45" s="160">
        <v>79185652</v>
      </c>
      <c r="E45" s="160">
        <v>117078288.36000001</v>
      </c>
      <c r="F45" s="160">
        <v>32539933.399999999</v>
      </c>
      <c r="G45" s="160">
        <v>5109958.54</v>
      </c>
      <c r="H45" s="175">
        <f t="shared" si="0"/>
        <v>-27429974.859999999</v>
      </c>
      <c r="I45" s="176">
        <f t="shared" si="1"/>
        <v>-0.84296346039847769</v>
      </c>
    </row>
    <row r="46" spans="3:9" x14ac:dyDescent="0.25">
      <c r="C46" s="177" t="s">
        <v>344</v>
      </c>
      <c r="D46" s="160">
        <v>326556929</v>
      </c>
      <c r="E46" s="160">
        <v>564776466.59000003</v>
      </c>
      <c r="F46" s="160">
        <v>93372716.859999999</v>
      </c>
      <c r="G46" s="160">
        <v>12898065.560000001</v>
      </c>
      <c r="H46" s="175">
        <f t="shared" si="0"/>
        <v>-80474651.299999997</v>
      </c>
      <c r="I46" s="176">
        <f t="shared" si="1"/>
        <v>-0.86186472886572485</v>
      </c>
    </row>
    <row r="47" spans="3:9" x14ac:dyDescent="0.25">
      <c r="C47" s="177" t="s">
        <v>352</v>
      </c>
      <c r="D47" s="160">
        <v>347105000</v>
      </c>
      <c r="E47" s="160">
        <v>347105000</v>
      </c>
      <c r="F47" s="160">
        <v>0</v>
      </c>
      <c r="G47" s="160">
        <v>0</v>
      </c>
      <c r="H47" s="175">
        <f t="shared" si="0"/>
        <v>0</v>
      </c>
      <c r="I47" s="176" t="str">
        <f t="shared" si="1"/>
        <v>0.0%</v>
      </c>
    </row>
    <row r="48" spans="3:9" x14ac:dyDescent="0.25">
      <c r="C48" s="173" t="s">
        <v>353</v>
      </c>
      <c r="D48" s="174">
        <v>276355733</v>
      </c>
      <c r="E48" s="174">
        <v>252491915.84999999</v>
      </c>
      <c r="F48" s="174">
        <v>0</v>
      </c>
      <c r="G48" s="174">
        <v>0</v>
      </c>
      <c r="H48" s="175">
        <f t="shared" si="0"/>
        <v>0</v>
      </c>
      <c r="I48" s="176" t="str">
        <f t="shared" si="1"/>
        <v>0.0%</v>
      </c>
    </row>
    <row r="49" spans="3:9" x14ac:dyDescent="0.25">
      <c r="C49" s="177" t="s">
        <v>347</v>
      </c>
      <c r="D49" s="160">
        <v>3915733</v>
      </c>
      <c r="E49" s="160">
        <v>51915.850000000093</v>
      </c>
      <c r="F49" s="160">
        <v>0</v>
      </c>
      <c r="G49" s="160">
        <v>0</v>
      </c>
      <c r="H49" s="175">
        <f t="shared" si="0"/>
        <v>0</v>
      </c>
      <c r="I49" s="176" t="str">
        <f t="shared" si="1"/>
        <v>0.0%</v>
      </c>
    </row>
    <row r="50" spans="3:9" x14ac:dyDescent="0.25">
      <c r="C50" s="177" t="s">
        <v>338</v>
      </c>
      <c r="D50" s="160">
        <v>252440000</v>
      </c>
      <c r="E50" s="160">
        <v>252440000</v>
      </c>
      <c r="F50" s="160">
        <v>0</v>
      </c>
      <c r="G50" s="160">
        <v>0</v>
      </c>
      <c r="H50" s="175">
        <f t="shared" si="0"/>
        <v>0</v>
      </c>
      <c r="I50" s="176" t="str">
        <f t="shared" si="1"/>
        <v>0.0%</v>
      </c>
    </row>
    <row r="51" spans="3:9" ht="15.75" thickBot="1" x14ac:dyDescent="0.3">
      <c r="C51" s="177" t="s">
        <v>339</v>
      </c>
      <c r="D51" s="160">
        <v>20000000</v>
      </c>
      <c r="E51" s="160">
        <v>0</v>
      </c>
      <c r="F51" s="160">
        <v>0</v>
      </c>
      <c r="G51" s="160">
        <v>0</v>
      </c>
      <c r="H51" s="175">
        <f t="shared" si="0"/>
        <v>0</v>
      </c>
      <c r="I51" s="176" t="str">
        <f t="shared" si="1"/>
        <v>0.0%</v>
      </c>
    </row>
    <row r="52" spans="3:9" x14ac:dyDescent="0.25">
      <c r="C52" s="169" t="s">
        <v>354</v>
      </c>
      <c r="D52" s="170">
        <v>5998303248</v>
      </c>
      <c r="E52" s="170">
        <v>7287896417.1100006</v>
      </c>
      <c r="F52" s="171">
        <v>447556321.81999999</v>
      </c>
      <c r="G52" s="171">
        <v>1234626656.5900004</v>
      </c>
      <c r="H52" s="171">
        <f t="shared" si="0"/>
        <v>787070334.77000046</v>
      </c>
      <c r="I52" s="172">
        <f t="shared" si="1"/>
        <v>1.7585950558565624</v>
      </c>
    </row>
    <row r="53" spans="3:9" x14ac:dyDescent="0.25">
      <c r="C53" s="173" t="s">
        <v>355</v>
      </c>
      <c r="D53" s="174">
        <v>1210673472</v>
      </c>
      <c r="E53" s="174">
        <v>3031291978.8699999</v>
      </c>
      <c r="F53" s="174">
        <v>109804887.47</v>
      </c>
      <c r="G53" s="174">
        <v>1165147943.8500001</v>
      </c>
      <c r="H53" s="175">
        <f t="shared" si="0"/>
        <v>1055343056.3800001</v>
      </c>
      <c r="I53" s="176">
        <f t="shared" si="1"/>
        <v>9.6110754329431138</v>
      </c>
    </row>
    <row r="54" spans="3:9" x14ac:dyDescent="0.25">
      <c r="C54" s="177" t="s">
        <v>337</v>
      </c>
      <c r="D54" s="160">
        <v>27415214</v>
      </c>
      <c r="E54" s="160">
        <v>0</v>
      </c>
      <c r="F54" s="160">
        <v>0</v>
      </c>
      <c r="G54" s="160">
        <v>0</v>
      </c>
      <c r="H54" s="175">
        <f t="shared" si="0"/>
        <v>0</v>
      </c>
      <c r="I54" s="176" t="str">
        <f t="shared" si="1"/>
        <v>0.0%</v>
      </c>
    </row>
    <row r="55" spans="3:9" x14ac:dyDescent="0.25">
      <c r="C55" s="177" t="s">
        <v>339</v>
      </c>
      <c r="D55" s="160">
        <v>621858992</v>
      </c>
      <c r="E55" s="160">
        <v>2427981093.3899999</v>
      </c>
      <c r="F55" s="160">
        <v>51314636.5</v>
      </c>
      <c r="G55" s="160">
        <v>1106527393.1500001</v>
      </c>
      <c r="H55" s="175">
        <f t="shared" si="0"/>
        <v>1055212756.6500001</v>
      </c>
      <c r="I55" s="176">
        <f t="shared" si="1"/>
        <v>20.563582412787824</v>
      </c>
    </row>
    <row r="56" spans="3:9" x14ac:dyDescent="0.25">
      <c r="C56" s="177" t="s">
        <v>341</v>
      </c>
      <c r="D56" s="160">
        <v>254046784</v>
      </c>
      <c r="E56" s="160">
        <v>166364807</v>
      </c>
      <c r="F56" s="160">
        <v>0</v>
      </c>
      <c r="G56" s="160">
        <v>45978870.990000002</v>
      </c>
      <c r="H56" s="175">
        <f t="shared" si="0"/>
        <v>45978870.990000002</v>
      </c>
      <c r="I56" s="176" t="str">
        <f t="shared" si="1"/>
        <v>0.0%</v>
      </c>
    </row>
    <row r="57" spans="3:9" x14ac:dyDescent="0.25">
      <c r="C57" s="177" t="s">
        <v>342</v>
      </c>
      <c r="D57" s="160">
        <v>15836387</v>
      </c>
      <c r="E57" s="160">
        <v>6446432.4299999997</v>
      </c>
      <c r="F57" s="160">
        <v>0</v>
      </c>
      <c r="G57" s="160">
        <v>0</v>
      </c>
      <c r="H57" s="175">
        <f t="shared" si="0"/>
        <v>0</v>
      </c>
      <c r="I57" s="176" t="str">
        <f t="shared" si="1"/>
        <v>0.0%</v>
      </c>
    </row>
    <row r="58" spans="3:9" x14ac:dyDescent="0.25">
      <c r="C58" s="177" t="s">
        <v>350</v>
      </c>
      <c r="D58" s="160">
        <v>69223576</v>
      </c>
      <c r="E58" s="160">
        <v>73647810.340000004</v>
      </c>
      <c r="F58" s="160">
        <v>24065012</v>
      </c>
      <c r="G58" s="160">
        <v>0</v>
      </c>
      <c r="H58" s="175">
        <f t="shared" si="0"/>
        <v>-24065012</v>
      </c>
      <c r="I58" s="176">
        <f t="shared" si="1"/>
        <v>-1</v>
      </c>
    </row>
    <row r="59" spans="3:9" x14ac:dyDescent="0.25">
      <c r="C59" s="177" t="s">
        <v>343</v>
      </c>
      <c r="D59" s="160">
        <v>11096836</v>
      </c>
      <c r="E59" s="160">
        <v>39286939.159999996</v>
      </c>
      <c r="F59" s="160">
        <v>0</v>
      </c>
      <c r="G59" s="160">
        <v>4688058.25</v>
      </c>
      <c r="H59" s="175">
        <f t="shared" si="0"/>
        <v>4688058.25</v>
      </c>
      <c r="I59" s="176" t="str">
        <f t="shared" si="1"/>
        <v>0.0%</v>
      </c>
    </row>
    <row r="60" spans="3:9" x14ac:dyDescent="0.25">
      <c r="C60" s="177" t="s">
        <v>344</v>
      </c>
      <c r="D60" s="160">
        <v>204503187</v>
      </c>
      <c r="E60" s="160">
        <v>346242208.95999998</v>
      </c>
      <c r="F60" s="160">
        <v>2975428.1</v>
      </c>
      <c r="G60" s="160">
        <v>7953621.46</v>
      </c>
      <c r="H60" s="175">
        <f t="shared" si="0"/>
        <v>4978193.3599999994</v>
      </c>
      <c r="I60" s="176">
        <f t="shared" si="1"/>
        <v>1.6731015479755666</v>
      </c>
    </row>
    <row r="61" spans="3:9" x14ac:dyDescent="0.25">
      <c r="C61" s="177" t="s">
        <v>352</v>
      </c>
      <c r="D61" s="160">
        <v>6692496</v>
      </c>
      <c r="E61" s="160">
        <v>-28677312.409999996</v>
      </c>
      <c r="F61" s="160">
        <v>31449810.870000001</v>
      </c>
      <c r="G61" s="160">
        <v>0</v>
      </c>
      <c r="H61" s="175">
        <f t="shared" si="0"/>
        <v>-31449810.870000001</v>
      </c>
      <c r="I61" s="176">
        <f t="shared" si="1"/>
        <v>-1</v>
      </c>
    </row>
    <row r="62" spans="3:9" x14ac:dyDescent="0.25">
      <c r="C62" s="173" t="s">
        <v>356</v>
      </c>
      <c r="D62" s="174">
        <v>4088437272</v>
      </c>
      <c r="E62" s="174">
        <v>3862519176.5600004</v>
      </c>
      <c r="F62" s="174">
        <v>185219880.22999999</v>
      </c>
      <c r="G62" s="174">
        <v>40596298.439999998</v>
      </c>
      <c r="H62" s="175">
        <f t="shared" si="0"/>
        <v>-144623581.78999999</v>
      </c>
      <c r="I62" s="176">
        <f t="shared" si="1"/>
        <v>-0.78082105231042775</v>
      </c>
    </row>
    <row r="63" spans="3:9" x14ac:dyDescent="0.25">
      <c r="C63" s="177" t="s">
        <v>339</v>
      </c>
      <c r="D63" s="160">
        <v>3502630753</v>
      </c>
      <c r="E63" s="160">
        <v>3496939105.1100001</v>
      </c>
      <c r="F63" s="160">
        <v>0</v>
      </c>
      <c r="G63" s="160">
        <v>40596298.439999998</v>
      </c>
      <c r="H63" s="175">
        <f t="shared" si="0"/>
        <v>40596298.439999998</v>
      </c>
      <c r="I63" s="176" t="str">
        <f t="shared" si="1"/>
        <v>0.0%</v>
      </c>
    </row>
    <row r="64" spans="3:9" x14ac:dyDescent="0.25">
      <c r="C64" s="177" t="s">
        <v>341</v>
      </c>
      <c r="D64" s="160">
        <v>431682088</v>
      </c>
      <c r="E64" s="160">
        <v>3050648.4199999869</v>
      </c>
      <c r="F64" s="160">
        <v>0</v>
      </c>
      <c r="G64" s="160">
        <v>0</v>
      </c>
      <c r="H64" s="175">
        <f t="shared" si="0"/>
        <v>0</v>
      </c>
      <c r="I64" s="176" t="str">
        <f t="shared" si="1"/>
        <v>0.0%</v>
      </c>
    </row>
    <row r="65" spans="3:9" x14ac:dyDescent="0.25">
      <c r="C65" s="177" t="s">
        <v>344</v>
      </c>
      <c r="D65" s="160">
        <v>154124431</v>
      </c>
      <c r="E65" s="160">
        <v>362529423.02999997</v>
      </c>
      <c r="F65" s="160">
        <v>185219880.22999999</v>
      </c>
      <c r="G65" s="160">
        <v>0</v>
      </c>
      <c r="H65" s="175">
        <f t="shared" si="0"/>
        <v>-185219880.22999999</v>
      </c>
      <c r="I65" s="176">
        <f t="shared" si="1"/>
        <v>-1</v>
      </c>
    </row>
    <row r="66" spans="3:9" x14ac:dyDescent="0.25">
      <c r="C66" s="173" t="s">
        <v>357</v>
      </c>
      <c r="D66" s="174">
        <v>699192504</v>
      </c>
      <c r="E66" s="174">
        <v>394085261.67999989</v>
      </c>
      <c r="F66" s="174">
        <v>152531554.11999997</v>
      </c>
      <c r="G66" s="174">
        <v>28882414.300000001</v>
      </c>
      <c r="H66" s="175">
        <f t="shared" si="0"/>
        <v>-123649139.81999998</v>
      </c>
      <c r="I66" s="176">
        <f t="shared" si="1"/>
        <v>-0.81064629894692108</v>
      </c>
    </row>
    <row r="67" spans="3:9" x14ac:dyDescent="0.25">
      <c r="C67" s="177" t="s">
        <v>346</v>
      </c>
      <c r="D67" s="160">
        <v>0</v>
      </c>
      <c r="E67" s="160">
        <v>83700999.359999999</v>
      </c>
      <c r="F67" s="160">
        <v>0</v>
      </c>
      <c r="G67" s="160">
        <v>0</v>
      </c>
      <c r="H67" s="175">
        <f t="shared" si="0"/>
        <v>0</v>
      </c>
      <c r="I67" s="176" t="str">
        <f t="shared" si="1"/>
        <v>0.0%</v>
      </c>
    </row>
    <row r="68" spans="3:9" x14ac:dyDescent="0.25">
      <c r="C68" s="177" t="s">
        <v>339</v>
      </c>
      <c r="D68" s="160">
        <v>232557679</v>
      </c>
      <c r="E68" s="160">
        <v>75394397.849999994</v>
      </c>
      <c r="F68" s="160">
        <v>135903530.94999999</v>
      </c>
      <c r="G68" s="160">
        <v>17801835.73</v>
      </c>
      <c r="H68" s="175">
        <f t="shared" si="0"/>
        <v>-118101695.21999998</v>
      </c>
      <c r="I68" s="176">
        <f t="shared" si="1"/>
        <v>-0.8690112346194343</v>
      </c>
    </row>
    <row r="69" spans="3:9" x14ac:dyDescent="0.25">
      <c r="C69" s="177" t="s">
        <v>340</v>
      </c>
      <c r="D69" s="160">
        <v>265169142</v>
      </c>
      <c r="E69" s="160">
        <v>169142</v>
      </c>
      <c r="F69" s="160">
        <v>0</v>
      </c>
      <c r="G69" s="160">
        <v>0</v>
      </c>
      <c r="H69" s="175">
        <f t="shared" si="0"/>
        <v>0</v>
      </c>
      <c r="I69" s="176" t="str">
        <f t="shared" si="1"/>
        <v>0.0%</v>
      </c>
    </row>
    <row r="70" spans="3:9" x14ac:dyDescent="0.25">
      <c r="C70" s="177" t="s">
        <v>341</v>
      </c>
      <c r="D70" s="160">
        <v>91345248</v>
      </c>
      <c r="E70" s="160">
        <v>59345251</v>
      </c>
      <c r="F70" s="160">
        <v>0</v>
      </c>
      <c r="G70" s="160">
        <v>8971709.8800000008</v>
      </c>
      <c r="H70" s="175">
        <f t="shared" si="0"/>
        <v>8971709.8800000008</v>
      </c>
      <c r="I70" s="176" t="str">
        <f t="shared" si="1"/>
        <v>0.0%</v>
      </c>
    </row>
    <row r="71" spans="3:9" x14ac:dyDescent="0.25">
      <c r="C71" s="177" t="s">
        <v>342</v>
      </c>
      <c r="D71" s="160">
        <v>29354</v>
      </c>
      <c r="E71" s="160">
        <v>15075943.850000001</v>
      </c>
      <c r="F71" s="160">
        <v>0</v>
      </c>
      <c r="G71" s="160">
        <v>0</v>
      </c>
      <c r="H71" s="175">
        <f t="shared" si="0"/>
        <v>0</v>
      </c>
      <c r="I71" s="176" t="str">
        <f t="shared" si="1"/>
        <v>0.0%</v>
      </c>
    </row>
    <row r="72" spans="3:9" x14ac:dyDescent="0.25">
      <c r="C72" s="177" t="s">
        <v>343</v>
      </c>
      <c r="D72" s="160">
        <v>4883815</v>
      </c>
      <c r="E72" s="160">
        <v>19674001.859999999</v>
      </c>
      <c r="F72" s="160">
        <v>16628023.17</v>
      </c>
      <c r="G72" s="160">
        <v>0</v>
      </c>
      <c r="H72" s="175">
        <f t="shared" si="0"/>
        <v>-16628023.17</v>
      </c>
      <c r="I72" s="176">
        <f t="shared" si="1"/>
        <v>-1</v>
      </c>
    </row>
    <row r="73" spans="3:9" ht="15.75" thickBot="1" x14ac:dyDescent="0.3">
      <c r="C73" s="177" t="s">
        <v>344</v>
      </c>
      <c r="D73" s="160">
        <v>105207266</v>
      </c>
      <c r="E73" s="160">
        <v>140725525.75999999</v>
      </c>
      <c r="F73" s="160">
        <v>0</v>
      </c>
      <c r="G73" s="160">
        <v>2108868.69</v>
      </c>
      <c r="H73" s="175">
        <f t="shared" si="0"/>
        <v>2108868.69</v>
      </c>
      <c r="I73" s="176" t="str">
        <f t="shared" si="1"/>
        <v>0.0%</v>
      </c>
    </row>
    <row r="74" spans="3:9" x14ac:dyDescent="0.25">
      <c r="C74" s="169" t="s">
        <v>358</v>
      </c>
      <c r="D74" s="170">
        <v>5022626462</v>
      </c>
      <c r="E74" s="170">
        <v>8149382471.2799997</v>
      </c>
      <c r="F74" s="171">
        <v>512802943.29000002</v>
      </c>
      <c r="G74" s="171">
        <v>682357769.50999999</v>
      </c>
      <c r="H74" s="171">
        <f t="shared" si="0"/>
        <v>169554826.21999997</v>
      </c>
      <c r="I74" s="172">
        <f t="shared" si="1"/>
        <v>0.33064323915963451</v>
      </c>
    </row>
    <row r="75" spans="3:9" x14ac:dyDescent="0.25">
      <c r="C75" s="173" t="s">
        <v>359</v>
      </c>
      <c r="D75" s="174">
        <v>2226093904</v>
      </c>
      <c r="E75" s="174">
        <v>4050257789.3099999</v>
      </c>
      <c r="F75" s="174">
        <v>321796335.44</v>
      </c>
      <c r="G75" s="174">
        <v>68156893.430000007</v>
      </c>
      <c r="H75" s="175">
        <f t="shared" si="0"/>
        <v>-253639442.00999999</v>
      </c>
      <c r="I75" s="176">
        <f t="shared" si="1"/>
        <v>-0.78819866504443747</v>
      </c>
    </row>
    <row r="76" spans="3:9" x14ac:dyDescent="0.25">
      <c r="C76" s="177" t="s">
        <v>347</v>
      </c>
      <c r="D76" s="160">
        <v>24467133</v>
      </c>
      <c r="E76" s="160">
        <v>60318902.079999998</v>
      </c>
      <c r="F76" s="160">
        <v>0</v>
      </c>
      <c r="G76" s="160">
        <v>0</v>
      </c>
      <c r="H76" s="175">
        <f t="shared" si="0"/>
        <v>0</v>
      </c>
      <c r="I76" s="176" t="str">
        <f t="shared" si="1"/>
        <v>0.0%</v>
      </c>
    </row>
    <row r="77" spans="3:9" x14ac:dyDescent="0.25">
      <c r="C77" s="177" t="s">
        <v>339</v>
      </c>
      <c r="D77" s="160">
        <v>879531029</v>
      </c>
      <c r="E77" s="160">
        <v>1467353417.45</v>
      </c>
      <c r="F77" s="160">
        <v>76867658.930000007</v>
      </c>
      <c r="G77" s="160">
        <v>62579947.719999999</v>
      </c>
      <c r="H77" s="175">
        <f t="shared" si="0"/>
        <v>-14287711.210000008</v>
      </c>
      <c r="I77" s="176">
        <f t="shared" si="1"/>
        <v>-0.18587415577481289</v>
      </c>
    </row>
    <row r="78" spans="3:9" x14ac:dyDescent="0.25">
      <c r="C78" s="177" t="s">
        <v>340</v>
      </c>
      <c r="D78" s="160">
        <v>91587097</v>
      </c>
      <c r="E78" s="160">
        <v>101878105</v>
      </c>
      <c r="F78" s="160">
        <v>0</v>
      </c>
      <c r="G78" s="160">
        <v>0</v>
      </c>
      <c r="H78" s="175">
        <f t="shared" ref="H78:H141" si="2">G78-F78</f>
        <v>0</v>
      </c>
      <c r="I78" s="176" t="str">
        <f t="shared" ref="I78:I141" si="3">IFERROR(H78/F78,"0.0%")</f>
        <v>0.0%</v>
      </c>
    </row>
    <row r="79" spans="3:9" x14ac:dyDescent="0.25">
      <c r="C79" s="177" t="s">
        <v>341</v>
      </c>
      <c r="D79" s="160">
        <v>222204521</v>
      </c>
      <c r="E79" s="160">
        <v>119176539</v>
      </c>
      <c r="F79" s="160">
        <v>0</v>
      </c>
      <c r="G79" s="160">
        <v>0</v>
      </c>
      <c r="H79" s="175">
        <f t="shared" si="2"/>
        <v>0</v>
      </c>
      <c r="I79" s="176" t="str">
        <f t="shared" si="3"/>
        <v>0.0%</v>
      </c>
    </row>
    <row r="80" spans="3:9" x14ac:dyDescent="0.25">
      <c r="C80" s="177" t="s">
        <v>342</v>
      </c>
      <c r="D80" s="160">
        <v>405876617</v>
      </c>
      <c r="E80" s="160">
        <v>289826707.94999999</v>
      </c>
      <c r="F80" s="160">
        <v>7600029.2000000002</v>
      </c>
      <c r="G80" s="160">
        <v>0</v>
      </c>
      <c r="H80" s="175">
        <f t="shared" si="2"/>
        <v>-7600029.2000000002</v>
      </c>
      <c r="I80" s="176">
        <f t="shared" si="3"/>
        <v>-1</v>
      </c>
    </row>
    <row r="81" spans="3:9" x14ac:dyDescent="0.25">
      <c r="C81" s="177" t="s">
        <v>350</v>
      </c>
      <c r="D81" s="160">
        <v>361715383</v>
      </c>
      <c r="E81" s="160">
        <v>1841898507.71</v>
      </c>
      <c r="F81" s="160">
        <v>217902340.43000001</v>
      </c>
      <c r="G81" s="160">
        <v>2438360.9900000002</v>
      </c>
      <c r="H81" s="175">
        <f t="shared" si="2"/>
        <v>-215463979.44</v>
      </c>
      <c r="I81" s="176">
        <f t="shared" si="3"/>
        <v>-0.98880984488194001</v>
      </c>
    </row>
    <row r="82" spans="3:9" x14ac:dyDescent="0.25">
      <c r="C82" s="177" t="s">
        <v>343</v>
      </c>
      <c r="D82" s="160">
        <v>355985</v>
      </c>
      <c r="E82" s="160">
        <v>16197753.120000001</v>
      </c>
      <c r="F82" s="160">
        <v>0</v>
      </c>
      <c r="G82" s="160">
        <v>0</v>
      </c>
      <c r="H82" s="175">
        <f t="shared" si="2"/>
        <v>0</v>
      </c>
      <c r="I82" s="176" t="str">
        <f t="shared" si="3"/>
        <v>0.0%</v>
      </c>
    </row>
    <row r="83" spans="3:9" x14ac:dyDescent="0.25">
      <c r="C83" s="177" t="s">
        <v>344</v>
      </c>
      <c r="D83" s="160">
        <v>240356139</v>
      </c>
      <c r="E83" s="160">
        <v>153607857</v>
      </c>
      <c r="F83" s="160">
        <v>19426306.879999999</v>
      </c>
      <c r="G83" s="160">
        <v>3138584.72</v>
      </c>
      <c r="H83" s="175">
        <f t="shared" si="2"/>
        <v>-16287722.159999998</v>
      </c>
      <c r="I83" s="176">
        <f t="shared" si="3"/>
        <v>-0.8384363667583532</v>
      </c>
    </row>
    <row r="84" spans="3:9" x14ac:dyDescent="0.25">
      <c r="C84" s="173" t="s">
        <v>360</v>
      </c>
      <c r="D84" s="174">
        <v>1498177270</v>
      </c>
      <c r="E84" s="174">
        <v>2466020646.8699999</v>
      </c>
      <c r="F84" s="174">
        <v>113802959.93000001</v>
      </c>
      <c r="G84" s="174">
        <v>576268035.96000004</v>
      </c>
      <c r="H84" s="175">
        <f t="shared" si="2"/>
        <v>462465076.03000003</v>
      </c>
      <c r="I84" s="176">
        <f t="shared" si="3"/>
        <v>4.0637350409379636</v>
      </c>
    </row>
    <row r="85" spans="3:9" x14ac:dyDescent="0.25">
      <c r="C85" s="177" t="s">
        <v>347</v>
      </c>
      <c r="D85" s="160">
        <v>5859902</v>
      </c>
      <c r="E85" s="160">
        <v>14088375.02</v>
      </c>
      <c r="F85" s="160">
        <v>0</v>
      </c>
      <c r="G85" s="160">
        <v>0</v>
      </c>
      <c r="H85" s="175">
        <f t="shared" si="2"/>
        <v>0</v>
      </c>
      <c r="I85" s="176" t="str">
        <f t="shared" si="3"/>
        <v>0.0%</v>
      </c>
    </row>
    <row r="86" spans="3:9" x14ac:dyDescent="0.25">
      <c r="C86" s="177" t="s">
        <v>339</v>
      </c>
      <c r="D86" s="160">
        <v>1068054491</v>
      </c>
      <c r="E86" s="160">
        <v>2019646920</v>
      </c>
      <c r="F86" s="160">
        <v>113802959.93000001</v>
      </c>
      <c r="G86" s="160">
        <v>491687484.43000001</v>
      </c>
      <c r="H86" s="175">
        <f t="shared" si="2"/>
        <v>377884524.5</v>
      </c>
      <c r="I86" s="176">
        <f t="shared" si="3"/>
        <v>3.3205157821240863</v>
      </c>
    </row>
    <row r="87" spans="3:9" x14ac:dyDescent="0.25">
      <c r="C87" s="177" t="s">
        <v>348</v>
      </c>
      <c r="D87" s="160">
        <v>16198552</v>
      </c>
      <c r="E87" s="160">
        <v>24008614.700000003</v>
      </c>
      <c r="F87" s="160">
        <v>0</v>
      </c>
      <c r="G87" s="160">
        <v>6788322.4800000004</v>
      </c>
      <c r="H87" s="175">
        <f t="shared" si="2"/>
        <v>6788322.4800000004</v>
      </c>
      <c r="I87" s="176" t="str">
        <f t="shared" si="3"/>
        <v>0.0%</v>
      </c>
    </row>
    <row r="88" spans="3:9" x14ac:dyDescent="0.25">
      <c r="C88" s="177" t="s">
        <v>340</v>
      </c>
      <c r="D88" s="160">
        <v>15305469</v>
      </c>
      <c r="E88" s="160">
        <v>21908623</v>
      </c>
      <c r="F88" s="160">
        <v>0</v>
      </c>
      <c r="G88" s="160">
        <v>6799674.8700000001</v>
      </c>
      <c r="H88" s="175">
        <f t="shared" si="2"/>
        <v>6799674.8700000001</v>
      </c>
      <c r="I88" s="176" t="str">
        <f t="shared" si="3"/>
        <v>0.0%</v>
      </c>
    </row>
    <row r="89" spans="3:9" x14ac:dyDescent="0.25">
      <c r="C89" s="177" t="s">
        <v>341</v>
      </c>
      <c r="D89" s="160">
        <v>202667888</v>
      </c>
      <c r="E89" s="160">
        <v>230701717</v>
      </c>
      <c r="F89" s="160">
        <v>0</v>
      </c>
      <c r="G89" s="160">
        <v>63792554.18</v>
      </c>
      <c r="H89" s="175">
        <f t="shared" si="2"/>
        <v>63792554.18</v>
      </c>
      <c r="I89" s="176" t="str">
        <f t="shared" si="3"/>
        <v>0.0%</v>
      </c>
    </row>
    <row r="90" spans="3:9" x14ac:dyDescent="0.25">
      <c r="C90" s="177" t="s">
        <v>342</v>
      </c>
      <c r="D90" s="160">
        <v>24072499</v>
      </c>
      <c r="E90" s="160">
        <v>2216381</v>
      </c>
      <c r="F90" s="160">
        <v>0</v>
      </c>
      <c r="G90" s="160">
        <v>0</v>
      </c>
      <c r="H90" s="175">
        <f t="shared" si="2"/>
        <v>0</v>
      </c>
      <c r="I90" s="176" t="str">
        <f t="shared" si="3"/>
        <v>0.0%</v>
      </c>
    </row>
    <row r="91" spans="3:9" x14ac:dyDescent="0.25">
      <c r="C91" s="177" t="s">
        <v>343</v>
      </c>
      <c r="D91" s="160">
        <v>15381676</v>
      </c>
      <c r="E91" s="160">
        <v>26331207.779999997</v>
      </c>
      <c r="F91" s="160">
        <v>0</v>
      </c>
      <c r="G91" s="160">
        <v>0</v>
      </c>
      <c r="H91" s="175">
        <f t="shared" si="2"/>
        <v>0</v>
      </c>
      <c r="I91" s="176" t="str">
        <f t="shared" si="3"/>
        <v>0.0%</v>
      </c>
    </row>
    <row r="92" spans="3:9" x14ac:dyDescent="0.25">
      <c r="C92" s="177" t="s">
        <v>344</v>
      </c>
      <c r="D92" s="160">
        <v>150636793</v>
      </c>
      <c r="E92" s="160">
        <v>124570609.10000001</v>
      </c>
      <c r="F92" s="160">
        <v>0</v>
      </c>
      <c r="G92" s="160">
        <v>7200000</v>
      </c>
      <c r="H92" s="175">
        <f t="shared" si="2"/>
        <v>7200000</v>
      </c>
      <c r="I92" s="176" t="str">
        <f t="shared" si="3"/>
        <v>0.0%</v>
      </c>
    </row>
    <row r="93" spans="3:9" x14ac:dyDescent="0.25">
      <c r="C93" s="177" t="s">
        <v>352</v>
      </c>
      <c r="D93" s="160">
        <v>0</v>
      </c>
      <c r="E93" s="160">
        <v>2548199.27</v>
      </c>
      <c r="F93" s="160">
        <v>0</v>
      </c>
      <c r="G93" s="160">
        <v>0</v>
      </c>
      <c r="H93" s="175">
        <f t="shared" si="2"/>
        <v>0</v>
      </c>
      <c r="I93" s="176" t="str">
        <f t="shared" si="3"/>
        <v>0.0%</v>
      </c>
    </row>
    <row r="94" spans="3:9" x14ac:dyDescent="0.25">
      <c r="C94" s="173" t="s">
        <v>361</v>
      </c>
      <c r="D94" s="174">
        <v>438639614</v>
      </c>
      <c r="E94" s="174">
        <v>416971838.38</v>
      </c>
      <c r="F94" s="174">
        <v>32973993.839999996</v>
      </c>
      <c r="G94" s="174">
        <v>22999999.370000001</v>
      </c>
      <c r="H94" s="175">
        <f t="shared" si="2"/>
        <v>-9973994.4699999951</v>
      </c>
      <c r="I94" s="176">
        <f t="shared" si="3"/>
        <v>-0.30248063120278657</v>
      </c>
    </row>
    <row r="95" spans="3:9" x14ac:dyDescent="0.25">
      <c r="C95" s="177" t="s">
        <v>346</v>
      </c>
      <c r="D95" s="160">
        <v>0</v>
      </c>
      <c r="E95" s="160">
        <v>90000000</v>
      </c>
      <c r="F95" s="160">
        <v>0</v>
      </c>
      <c r="G95" s="160">
        <v>0</v>
      </c>
      <c r="H95" s="175">
        <f t="shared" si="2"/>
        <v>0</v>
      </c>
      <c r="I95" s="176" t="str">
        <f t="shared" si="3"/>
        <v>0.0%</v>
      </c>
    </row>
    <row r="96" spans="3:9" x14ac:dyDescent="0.25">
      <c r="C96" s="177" t="s">
        <v>339</v>
      </c>
      <c r="D96" s="160">
        <v>199426309</v>
      </c>
      <c r="E96" s="160">
        <v>138272876.44</v>
      </c>
      <c r="F96" s="160">
        <v>27694441.739999998</v>
      </c>
      <c r="G96" s="160">
        <v>22999999.370000001</v>
      </c>
      <c r="H96" s="175">
        <f t="shared" si="2"/>
        <v>-4694442.3699999973</v>
      </c>
      <c r="I96" s="176">
        <f t="shared" si="3"/>
        <v>-0.16950846722501933</v>
      </c>
    </row>
    <row r="97" spans="3:9" x14ac:dyDescent="0.25">
      <c r="C97" s="177" t="s">
        <v>341</v>
      </c>
      <c r="D97" s="160">
        <v>143820838</v>
      </c>
      <c r="E97" s="160">
        <v>91368178</v>
      </c>
      <c r="F97" s="160">
        <v>0</v>
      </c>
      <c r="G97" s="160">
        <v>0</v>
      </c>
      <c r="H97" s="175">
        <f t="shared" si="2"/>
        <v>0</v>
      </c>
      <c r="I97" s="176" t="str">
        <f t="shared" si="3"/>
        <v>0.0%</v>
      </c>
    </row>
    <row r="98" spans="3:9" x14ac:dyDescent="0.25">
      <c r="C98" s="177" t="s">
        <v>344</v>
      </c>
      <c r="D98" s="160">
        <v>95392467</v>
      </c>
      <c r="E98" s="160">
        <v>97330783.939999998</v>
      </c>
      <c r="F98" s="160">
        <v>5279552.0999999996</v>
      </c>
      <c r="G98" s="160">
        <v>0</v>
      </c>
      <c r="H98" s="175">
        <f t="shared" si="2"/>
        <v>-5279552.0999999996</v>
      </c>
      <c r="I98" s="176">
        <f t="shared" si="3"/>
        <v>-1</v>
      </c>
    </row>
    <row r="99" spans="3:9" x14ac:dyDescent="0.25">
      <c r="C99" s="173" t="s">
        <v>362</v>
      </c>
      <c r="D99" s="174">
        <v>859715674</v>
      </c>
      <c r="E99" s="174">
        <v>1216132196.72</v>
      </c>
      <c r="F99" s="174">
        <v>44229654.079999998</v>
      </c>
      <c r="G99" s="174">
        <v>14932840.75</v>
      </c>
      <c r="H99" s="175">
        <f t="shared" si="2"/>
        <v>-29296813.329999998</v>
      </c>
      <c r="I99" s="176">
        <f t="shared" si="3"/>
        <v>-0.66237943613598349</v>
      </c>
    </row>
    <row r="100" spans="3:9" x14ac:dyDescent="0.25">
      <c r="C100" s="177" t="s">
        <v>363</v>
      </c>
      <c r="D100" s="160">
        <v>0</v>
      </c>
      <c r="E100" s="160">
        <v>28431644.5</v>
      </c>
      <c r="F100" s="160">
        <v>0</v>
      </c>
      <c r="G100" s="160">
        <v>0</v>
      </c>
      <c r="H100" s="175">
        <f t="shared" si="2"/>
        <v>0</v>
      </c>
      <c r="I100" s="176" t="str">
        <f t="shared" si="3"/>
        <v>0.0%</v>
      </c>
    </row>
    <row r="101" spans="3:9" x14ac:dyDescent="0.25">
      <c r="C101" s="177" t="s">
        <v>339</v>
      </c>
      <c r="D101" s="160">
        <v>324436143</v>
      </c>
      <c r="E101" s="160">
        <v>419859638.53999996</v>
      </c>
      <c r="F101" s="160">
        <v>22266316.449999999</v>
      </c>
      <c r="G101" s="160">
        <v>2684132</v>
      </c>
      <c r="H101" s="175">
        <f t="shared" si="2"/>
        <v>-19582184.449999999</v>
      </c>
      <c r="I101" s="176">
        <f t="shared" si="3"/>
        <v>-0.87945325370600314</v>
      </c>
    </row>
    <row r="102" spans="3:9" x14ac:dyDescent="0.25">
      <c r="C102" s="177" t="s">
        <v>348</v>
      </c>
      <c r="D102" s="160">
        <v>88322307</v>
      </c>
      <c r="E102" s="160">
        <v>331779709.87</v>
      </c>
      <c r="F102" s="160">
        <v>1836062.13</v>
      </c>
      <c r="G102" s="160">
        <v>0</v>
      </c>
      <c r="H102" s="175">
        <f t="shared" si="2"/>
        <v>-1836062.13</v>
      </c>
      <c r="I102" s="176">
        <f t="shared" si="3"/>
        <v>-1</v>
      </c>
    </row>
    <row r="103" spans="3:9" x14ac:dyDescent="0.25">
      <c r="C103" s="177" t="s">
        <v>340</v>
      </c>
      <c r="D103" s="160">
        <v>124967902</v>
      </c>
      <c r="E103" s="160">
        <v>113753459</v>
      </c>
      <c r="F103" s="160">
        <v>251385.91</v>
      </c>
      <c r="G103" s="160">
        <v>7735578.3700000001</v>
      </c>
      <c r="H103" s="175">
        <f t="shared" si="2"/>
        <v>7484192.46</v>
      </c>
      <c r="I103" s="176">
        <f t="shared" si="3"/>
        <v>29.771726108277111</v>
      </c>
    </row>
    <row r="104" spans="3:9" x14ac:dyDescent="0.25">
      <c r="C104" s="177" t="s">
        <v>341</v>
      </c>
      <c r="D104" s="160">
        <v>9446153</v>
      </c>
      <c r="E104" s="160">
        <v>8000000</v>
      </c>
      <c r="F104" s="160">
        <v>0</v>
      </c>
      <c r="G104" s="160">
        <v>0</v>
      </c>
      <c r="H104" s="175">
        <f t="shared" si="2"/>
        <v>0</v>
      </c>
      <c r="I104" s="176" t="str">
        <f t="shared" si="3"/>
        <v>0.0%</v>
      </c>
    </row>
    <row r="105" spans="3:9" x14ac:dyDescent="0.25">
      <c r="C105" s="177" t="s">
        <v>350</v>
      </c>
      <c r="D105" s="160">
        <v>127695291</v>
      </c>
      <c r="E105" s="160">
        <v>28031276</v>
      </c>
      <c r="F105" s="160">
        <v>0</v>
      </c>
      <c r="G105" s="160">
        <v>0</v>
      </c>
      <c r="H105" s="175">
        <f t="shared" si="2"/>
        <v>0</v>
      </c>
      <c r="I105" s="176" t="str">
        <f t="shared" si="3"/>
        <v>0.0%</v>
      </c>
    </row>
    <row r="106" spans="3:9" x14ac:dyDescent="0.25">
      <c r="C106" s="177" t="s">
        <v>343</v>
      </c>
      <c r="D106" s="160">
        <v>97539087</v>
      </c>
      <c r="E106" s="160">
        <v>225137644.78</v>
      </c>
      <c r="F106" s="160">
        <v>7493558.8300000001</v>
      </c>
      <c r="G106" s="160">
        <v>0</v>
      </c>
      <c r="H106" s="175">
        <f t="shared" si="2"/>
        <v>-7493558.8300000001</v>
      </c>
      <c r="I106" s="176">
        <f t="shared" si="3"/>
        <v>-1</v>
      </c>
    </row>
    <row r="107" spans="3:9" ht="15.75" thickBot="1" x14ac:dyDescent="0.3">
      <c r="C107" s="177" t="s">
        <v>344</v>
      </c>
      <c r="D107" s="160">
        <v>87308791</v>
      </c>
      <c r="E107" s="160">
        <v>61138824.030000001</v>
      </c>
      <c r="F107" s="160">
        <v>12382330.76</v>
      </c>
      <c r="G107" s="160">
        <v>4513130.38</v>
      </c>
      <c r="H107" s="175">
        <f t="shared" si="2"/>
        <v>-7869200.3799999999</v>
      </c>
      <c r="I107" s="176">
        <f t="shared" si="3"/>
        <v>-0.63551850879486604</v>
      </c>
    </row>
    <row r="108" spans="3:9" x14ac:dyDescent="0.25">
      <c r="C108" s="169" t="s">
        <v>364</v>
      </c>
      <c r="D108" s="170">
        <v>6967582310</v>
      </c>
      <c r="E108" s="170">
        <v>9059297621.7599983</v>
      </c>
      <c r="F108" s="171">
        <v>863399678.46999991</v>
      </c>
      <c r="G108" s="171">
        <v>254558423.27999997</v>
      </c>
      <c r="H108" s="171">
        <f t="shared" si="2"/>
        <v>-608841255.18999994</v>
      </c>
      <c r="I108" s="172">
        <f t="shared" si="3"/>
        <v>-0.70516734065607489</v>
      </c>
    </row>
    <row r="109" spans="3:9" x14ac:dyDescent="0.25">
      <c r="C109" s="173" t="s">
        <v>365</v>
      </c>
      <c r="D109" s="174">
        <v>1570957495</v>
      </c>
      <c r="E109" s="174">
        <v>1760243959.1900001</v>
      </c>
      <c r="F109" s="174">
        <v>172234273.03</v>
      </c>
      <c r="G109" s="174">
        <v>32951307.039999999</v>
      </c>
      <c r="H109" s="175">
        <f t="shared" si="2"/>
        <v>-139282965.99000001</v>
      </c>
      <c r="I109" s="176">
        <f t="shared" si="3"/>
        <v>-0.80868321699096157</v>
      </c>
    </row>
    <row r="110" spans="3:9" x14ac:dyDescent="0.25">
      <c r="C110" s="177" t="s">
        <v>337</v>
      </c>
      <c r="D110" s="160">
        <v>1000000000</v>
      </c>
      <c r="E110" s="160">
        <v>1043260288.61</v>
      </c>
      <c r="F110" s="160">
        <v>93499770.879999995</v>
      </c>
      <c r="G110" s="160">
        <v>31751307.039999999</v>
      </c>
      <c r="H110" s="175">
        <f t="shared" si="2"/>
        <v>-61748463.839999996</v>
      </c>
      <c r="I110" s="176">
        <f t="shared" si="3"/>
        <v>-0.6604129962976012</v>
      </c>
    </row>
    <row r="111" spans="3:9" x14ac:dyDescent="0.25">
      <c r="C111" s="177" t="s">
        <v>339</v>
      </c>
      <c r="D111" s="160">
        <v>224513064</v>
      </c>
      <c r="E111" s="160">
        <v>226935759</v>
      </c>
      <c r="F111" s="160">
        <v>51589652.299999997</v>
      </c>
      <c r="G111" s="160">
        <v>0</v>
      </c>
      <c r="H111" s="175">
        <f t="shared" si="2"/>
        <v>-51589652.299999997</v>
      </c>
      <c r="I111" s="176">
        <f t="shared" si="3"/>
        <v>-1</v>
      </c>
    </row>
    <row r="112" spans="3:9" x14ac:dyDescent="0.25">
      <c r="C112" s="177" t="s">
        <v>341</v>
      </c>
      <c r="D112" s="160">
        <v>42609614</v>
      </c>
      <c r="E112" s="160">
        <v>116117</v>
      </c>
      <c r="F112" s="160">
        <v>0</v>
      </c>
      <c r="G112" s="160">
        <v>0</v>
      </c>
      <c r="H112" s="175">
        <f t="shared" si="2"/>
        <v>0</v>
      </c>
      <c r="I112" s="176" t="str">
        <f t="shared" si="3"/>
        <v>0.0%</v>
      </c>
    </row>
    <row r="113" spans="3:9" x14ac:dyDescent="0.25">
      <c r="C113" s="177" t="s">
        <v>342</v>
      </c>
      <c r="D113" s="160">
        <v>7040167</v>
      </c>
      <c r="E113" s="160">
        <v>8166332.7999999998</v>
      </c>
      <c r="F113" s="160">
        <v>0</v>
      </c>
      <c r="G113" s="160">
        <v>0</v>
      </c>
      <c r="H113" s="175">
        <f t="shared" si="2"/>
        <v>0</v>
      </c>
      <c r="I113" s="176" t="str">
        <f t="shared" si="3"/>
        <v>0.0%</v>
      </c>
    </row>
    <row r="114" spans="3:9" x14ac:dyDescent="0.25">
      <c r="C114" s="177" t="s">
        <v>350</v>
      </c>
      <c r="D114" s="160">
        <v>168487718</v>
      </c>
      <c r="E114" s="160">
        <v>238655217.43000001</v>
      </c>
      <c r="F114" s="160">
        <v>19011791.699999999</v>
      </c>
      <c r="G114" s="160">
        <v>0</v>
      </c>
      <c r="H114" s="175">
        <f t="shared" si="2"/>
        <v>-19011791.699999999</v>
      </c>
      <c r="I114" s="176">
        <f t="shared" si="3"/>
        <v>-1</v>
      </c>
    </row>
    <row r="115" spans="3:9" x14ac:dyDescent="0.25">
      <c r="C115" s="177" t="s">
        <v>343</v>
      </c>
      <c r="D115" s="160">
        <v>0</v>
      </c>
      <c r="E115" s="160">
        <v>4221894.4000000004</v>
      </c>
      <c r="F115" s="160">
        <v>2243158.31</v>
      </c>
      <c r="G115" s="160">
        <v>0</v>
      </c>
      <c r="H115" s="175">
        <f t="shared" si="2"/>
        <v>-2243158.31</v>
      </c>
      <c r="I115" s="176">
        <f t="shared" si="3"/>
        <v>-1</v>
      </c>
    </row>
    <row r="116" spans="3:9" x14ac:dyDescent="0.25">
      <c r="C116" s="177" t="s">
        <v>344</v>
      </c>
      <c r="D116" s="160">
        <v>128306932</v>
      </c>
      <c r="E116" s="160">
        <v>238888349.94999999</v>
      </c>
      <c r="F116" s="160">
        <v>5889899.8399999999</v>
      </c>
      <c r="G116" s="160">
        <v>1200000</v>
      </c>
      <c r="H116" s="175">
        <f t="shared" si="2"/>
        <v>-4689899.84</v>
      </c>
      <c r="I116" s="176">
        <f t="shared" si="3"/>
        <v>-0.79626139109353677</v>
      </c>
    </row>
    <row r="117" spans="3:9" x14ac:dyDescent="0.25">
      <c r="C117" s="173" t="s">
        <v>366</v>
      </c>
      <c r="D117" s="174">
        <v>4905265143</v>
      </c>
      <c r="E117" s="174">
        <v>6462872368.8699999</v>
      </c>
      <c r="F117" s="174">
        <v>609163497.16999996</v>
      </c>
      <c r="G117" s="174">
        <v>204787111.22000003</v>
      </c>
      <c r="H117" s="175">
        <f t="shared" si="2"/>
        <v>-404376385.94999993</v>
      </c>
      <c r="I117" s="176">
        <f t="shared" si="3"/>
        <v>-0.66382241849457069</v>
      </c>
    </row>
    <row r="118" spans="3:9" x14ac:dyDescent="0.25">
      <c r="C118" s="177" t="s">
        <v>337</v>
      </c>
      <c r="D118" s="160">
        <v>900000000</v>
      </c>
      <c r="E118" s="160">
        <v>808373997</v>
      </c>
      <c r="F118" s="160">
        <v>191083568.53999999</v>
      </c>
      <c r="G118" s="160">
        <v>72640589</v>
      </c>
      <c r="H118" s="175">
        <f t="shared" si="2"/>
        <v>-118442979.53999999</v>
      </c>
      <c r="I118" s="176">
        <f t="shared" si="3"/>
        <v>-0.61984910814142569</v>
      </c>
    </row>
    <row r="119" spans="3:9" x14ac:dyDescent="0.25">
      <c r="C119" s="177" t="s">
        <v>339</v>
      </c>
      <c r="D119" s="160">
        <v>3640446329</v>
      </c>
      <c r="E119" s="160">
        <v>5094759135.9699993</v>
      </c>
      <c r="F119" s="160">
        <v>403382802.07999998</v>
      </c>
      <c r="G119" s="160">
        <v>126404329.36</v>
      </c>
      <c r="H119" s="175">
        <f t="shared" si="2"/>
        <v>-276978472.71999997</v>
      </c>
      <c r="I119" s="176">
        <f t="shared" si="3"/>
        <v>-0.68663926992373081</v>
      </c>
    </row>
    <row r="120" spans="3:9" x14ac:dyDescent="0.25">
      <c r="C120" s="177" t="s">
        <v>342</v>
      </c>
      <c r="D120" s="160">
        <v>12210754</v>
      </c>
      <c r="E120" s="160">
        <v>66389921.579999998</v>
      </c>
      <c r="F120" s="160">
        <v>0</v>
      </c>
      <c r="G120" s="160">
        <v>0</v>
      </c>
      <c r="H120" s="175">
        <f t="shared" si="2"/>
        <v>0</v>
      </c>
      <c r="I120" s="176" t="str">
        <f t="shared" si="3"/>
        <v>0.0%</v>
      </c>
    </row>
    <row r="121" spans="3:9" x14ac:dyDescent="0.25">
      <c r="C121" s="177" t="s">
        <v>350</v>
      </c>
      <c r="D121" s="160">
        <v>223697782</v>
      </c>
      <c r="E121" s="160">
        <v>261335977.44</v>
      </c>
      <c r="F121" s="160">
        <v>0</v>
      </c>
      <c r="G121" s="160">
        <v>0</v>
      </c>
      <c r="H121" s="175">
        <f t="shared" si="2"/>
        <v>0</v>
      </c>
      <c r="I121" s="176" t="str">
        <f t="shared" si="3"/>
        <v>0.0%</v>
      </c>
    </row>
    <row r="122" spans="3:9" x14ac:dyDescent="0.25">
      <c r="C122" s="177" t="s">
        <v>344</v>
      </c>
      <c r="D122" s="160">
        <v>128910278</v>
      </c>
      <c r="E122" s="160">
        <v>232013336.88000003</v>
      </c>
      <c r="F122" s="160">
        <v>14697126.550000001</v>
      </c>
      <c r="G122" s="160">
        <v>5742192.8600000003</v>
      </c>
      <c r="H122" s="175">
        <f t="shared" si="2"/>
        <v>-8954933.6900000013</v>
      </c>
      <c r="I122" s="176">
        <f t="shared" si="3"/>
        <v>-0.60929826381606556</v>
      </c>
    </row>
    <row r="123" spans="3:9" x14ac:dyDescent="0.25">
      <c r="C123" s="173" t="s">
        <v>367</v>
      </c>
      <c r="D123" s="174">
        <v>224237198</v>
      </c>
      <c r="E123" s="174">
        <v>189156660.01999998</v>
      </c>
      <c r="F123" s="174">
        <v>31527262.240000002</v>
      </c>
      <c r="G123" s="174">
        <v>0</v>
      </c>
      <c r="H123" s="175">
        <f t="shared" si="2"/>
        <v>-31527262.240000002</v>
      </c>
      <c r="I123" s="176">
        <f t="shared" si="3"/>
        <v>-1</v>
      </c>
    </row>
    <row r="124" spans="3:9" x14ac:dyDescent="0.25">
      <c r="C124" s="177" t="s">
        <v>339</v>
      </c>
      <c r="D124" s="160">
        <v>92765802</v>
      </c>
      <c r="E124" s="160">
        <v>110136482.95999999</v>
      </c>
      <c r="F124" s="160">
        <v>20466356.82</v>
      </c>
      <c r="G124" s="160">
        <v>0</v>
      </c>
      <c r="H124" s="175">
        <f t="shared" si="2"/>
        <v>-20466356.82</v>
      </c>
      <c r="I124" s="176">
        <f t="shared" si="3"/>
        <v>-1</v>
      </c>
    </row>
    <row r="125" spans="3:9" x14ac:dyDescent="0.25">
      <c r="C125" s="177" t="s">
        <v>341</v>
      </c>
      <c r="D125" s="160">
        <v>5000000</v>
      </c>
      <c r="E125" s="160">
        <v>4596614</v>
      </c>
      <c r="F125" s="160">
        <v>0</v>
      </c>
      <c r="G125" s="160">
        <v>0</v>
      </c>
      <c r="H125" s="175">
        <f t="shared" si="2"/>
        <v>0</v>
      </c>
      <c r="I125" s="176" t="str">
        <f t="shared" si="3"/>
        <v>0.0%</v>
      </c>
    </row>
    <row r="126" spans="3:9" x14ac:dyDescent="0.25">
      <c r="C126" s="177" t="s">
        <v>342</v>
      </c>
      <c r="D126" s="160">
        <v>2000000</v>
      </c>
      <c r="E126" s="160">
        <v>0</v>
      </c>
      <c r="F126" s="160">
        <v>0</v>
      </c>
      <c r="G126" s="160">
        <v>0</v>
      </c>
      <c r="H126" s="175">
        <f t="shared" si="2"/>
        <v>0</v>
      </c>
      <c r="I126" s="176" t="str">
        <f t="shared" si="3"/>
        <v>0.0%</v>
      </c>
    </row>
    <row r="127" spans="3:9" x14ac:dyDescent="0.25">
      <c r="C127" s="177" t="s">
        <v>344</v>
      </c>
      <c r="D127" s="160">
        <v>124471396</v>
      </c>
      <c r="E127" s="160">
        <v>74423563.060000002</v>
      </c>
      <c r="F127" s="160">
        <v>11060905.42</v>
      </c>
      <c r="G127" s="160">
        <v>0</v>
      </c>
      <c r="H127" s="175">
        <f t="shared" si="2"/>
        <v>-11060905.42</v>
      </c>
      <c r="I127" s="176">
        <f t="shared" si="3"/>
        <v>-1</v>
      </c>
    </row>
    <row r="128" spans="3:9" x14ac:dyDescent="0.25">
      <c r="C128" s="173" t="s">
        <v>368</v>
      </c>
      <c r="D128" s="174">
        <v>257316285</v>
      </c>
      <c r="E128" s="174">
        <v>637218444.68000007</v>
      </c>
      <c r="F128" s="174">
        <v>50282280.129999995</v>
      </c>
      <c r="G128" s="174">
        <v>15105197.449999999</v>
      </c>
      <c r="H128" s="175">
        <f t="shared" si="2"/>
        <v>-35177082.679999992</v>
      </c>
      <c r="I128" s="176">
        <f t="shared" si="3"/>
        <v>-0.69959203498833045</v>
      </c>
    </row>
    <row r="129" spans="3:9" x14ac:dyDescent="0.25">
      <c r="C129" s="177" t="s">
        <v>339</v>
      </c>
      <c r="D129" s="160">
        <v>119273002</v>
      </c>
      <c r="E129" s="160">
        <v>118909714.25000001</v>
      </c>
      <c r="F129" s="160">
        <v>37110663.969999999</v>
      </c>
      <c r="G129" s="160">
        <v>0</v>
      </c>
      <c r="H129" s="175">
        <f t="shared" si="2"/>
        <v>-37110663.969999999</v>
      </c>
      <c r="I129" s="176">
        <f t="shared" si="3"/>
        <v>-1</v>
      </c>
    </row>
    <row r="130" spans="3:9" x14ac:dyDescent="0.25">
      <c r="C130" s="177" t="s">
        <v>350</v>
      </c>
      <c r="D130" s="160">
        <v>74223502</v>
      </c>
      <c r="E130" s="160">
        <v>297728534.88999999</v>
      </c>
      <c r="F130" s="160">
        <v>0</v>
      </c>
      <c r="G130" s="160">
        <v>0</v>
      </c>
      <c r="H130" s="175">
        <f t="shared" si="2"/>
        <v>0</v>
      </c>
      <c r="I130" s="176" t="str">
        <f t="shared" si="3"/>
        <v>0.0%</v>
      </c>
    </row>
    <row r="131" spans="3:9" x14ac:dyDescent="0.25">
      <c r="C131" s="177" t="s">
        <v>343</v>
      </c>
      <c r="D131" s="160">
        <v>4103995</v>
      </c>
      <c r="E131" s="160">
        <v>8207989.71</v>
      </c>
      <c r="F131" s="160">
        <v>0</v>
      </c>
      <c r="G131" s="160">
        <v>0</v>
      </c>
      <c r="H131" s="175">
        <f t="shared" si="2"/>
        <v>0</v>
      </c>
      <c r="I131" s="176" t="str">
        <f t="shared" si="3"/>
        <v>0.0%</v>
      </c>
    </row>
    <row r="132" spans="3:9" x14ac:dyDescent="0.25">
      <c r="C132" s="177" t="s">
        <v>344</v>
      </c>
      <c r="D132" s="160">
        <v>59715786</v>
      </c>
      <c r="E132" s="160">
        <v>212372205.83000001</v>
      </c>
      <c r="F132" s="160">
        <v>13171616.16</v>
      </c>
      <c r="G132" s="160">
        <v>15105197.449999999</v>
      </c>
      <c r="H132" s="175">
        <f t="shared" si="2"/>
        <v>1933581.2899999991</v>
      </c>
      <c r="I132" s="176">
        <f t="shared" si="3"/>
        <v>0.1467990918131947</v>
      </c>
    </row>
    <row r="133" spans="3:9" x14ac:dyDescent="0.25">
      <c r="C133" s="173" t="s">
        <v>353</v>
      </c>
      <c r="D133" s="174">
        <v>9806189</v>
      </c>
      <c r="E133" s="174">
        <v>9806189</v>
      </c>
      <c r="F133" s="174">
        <v>192365.9</v>
      </c>
      <c r="G133" s="174">
        <v>1714807.57</v>
      </c>
      <c r="H133" s="175">
        <f t="shared" si="2"/>
        <v>1522441.6700000002</v>
      </c>
      <c r="I133" s="176">
        <f t="shared" si="3"/>
        <v>7.9143011833178347</v>
      </c>
    </row>
    <row r="134" spans="3:9" ht="15.75" thickBot="1" x14ac:dyDescent="0.3">
      <c r="C134" s="177" t="s">
        <v>338</v>
      </c>
      <c r="D134" s="160">
        <v>9806189</v>
      </c>
      <c r="E134" s="160">
        <v>9806189</v>
      </c>
      <c r="F134" s="160">
        <v>192365.9</v>
      </c>
      <c r="G134" s="160">
        <v>1714807.57</v>
      </c>
      <c r="H134" s="175">
        <f t="shared" si="2"/>
        <v>1522441.6700000002</v>
      </c>
      <c r="I134" s="176">
        <f t="shared" si="3"/>
        <v>7.9143011833178347</v>
      </c>
    </row>
    <row r="135" spans="3:9" x14ac:dyDescent="0.25">
      <c r="C135" s="169" t="s">
        <v>369</v>
      </c>
      <c r="D135" s="170">
        <v>2931548425</v>
      </c>
      <c r="E135" s="170">
        <v>3589629978.6300001</v>
      </c>
      <c r="F135" s="171">
        <v>461198647.5</v>
      </c>
      <c r="G135" s="171">
        <v>460738383.93000001</v>
      </c>
      <c r="H135" s="171">
        <f t="shared" si="2"/>
        <v>-460263.56999999285</v>
      </c>
      <c r="I135" s="172">
        <f t="shared" si="3"/>
        <v>-9.9797250597963402E-4</v>
      </c>
    </row>
    <row r="136" spans="3:9" x14ac:dyDescent="0.25">
      <c r="C136" s="173" t="s">
        <v>370</v>
      </c>
      <c r="D136" s="174">
        <v>746919014</v>
      </c>
      <c r="E136" s="174">
        <v>548091299.17999995</v>
      </c>
      <c r="F136" s="174">
        <v>13160506.1</v>
      </c>
      <c r="G136" s="174">
        <v>91299297.340000004</v>
      </c>
      <c r="H136" s="175">
        <f t="shared" si="2"/>
        <v>78138791.24000001</v>
      </c>
      <c r="I136" s="176">
        <f t="shared" si="3"/>
        <v>5.9373697824584433</v>
      </c>
    </row>
    <row r="137" spans="3:9" x14ac:dyDescent="0.25">
      <c r="C137" s="177" t="s">
        <v>371</v>
      </c>
      <c r="D137" s="160">
        <v>26924929</v>
      </c>
      <c r="E137" s="160">
        <v>11637445</v>
      </c>
      <c r="F137" s="160">
        <v>0</v>
      </c>
      <c r="G137" s="160">
        <v>0</v>
      </c>
      <c r="H137" s="175">
        <f t="shared" si="2"/>
        <v>0</v>
      </c>
      <c r="I137" s="176" t="str">
        <f t="shared" si="3"/>
        <v>0.0%</v>
      </c>
    </row>
    <row r="138" spans="3:9" x14ac:dyDescent="0.25">
      <c r="C138" s="177" t="s">
        <v>339</v>
      </c>
      <c r="D138" s="160">
        <v>365618771</v>
      </c>
      <c r="E138" s="160">
        <v>295739514.62</v>
      </c>
      <c r="F138" s="160">
        <v>0</v>
      </c>
      <c r="G138" s="160">
        <v>87130743.75</v>
      </c>
      <c r="H138" s="175">
        <f t="shared" si="2"/>
        <v>87130743.75</v>
      </c>
      <c r="I138" s="176" t="str">
        <f t="shared" si="3"/>
        <v>0.0%</v>
      </c>
    </row>
    <row r="139" spans="3:9" x14ac:dyDescent="0.25">
      <c r="C139" s="177" t="s">
        <v>348</v>
      </c>
      <c r="D139" s="160">
        <v>58125000</v>
      </c>
      <c r="E139" s="160">
        <v>46393804.460000008</v>
      </c>
      <c r="F139" s="160">
        <v>0</v>
      </c>
      <c r="G139" s="160">
        <v>0</v>
      </c>
      <c r="H139" s="175">
        <f t="shared" si="2"/>
        <v>0</v>
      </c>
      <c r="I139" s="176" t="str">
        <f t="shared" si="3"/>
        <v>0.0%</v>
      </c>
    </row>
    <row r="140" spans="3:9" x14ac:dyDescent="0.25">
      <c r="C140" s="177" t="s">
        <v>341</v>
      </c>
      <c r="D140" s="160">
        <v>15596660</v>
      </c>
      <c r="E140" s="160">
        <v>3000000</v>
      </c>
      <c r="F140" s="160">
        <v>0</v>
      </c>
      <c r="G140" s="160">
        <v>0</v>
      </c>
      <c r="H140" s="175">
        <f t="shared" si="2"/>
        <v>0</v>
      </c>
      <c r="I140" s="176" t="str">
        <f t="shared" si="3"/>
        <v>0.0%</v>
      </c>
    </row>
    <row r="141" spans="3:9" x14ac:dyDescent="0.25">
      <c r="C141" s="177" t="s">
        <v>342</v>
      </c>
      <c r="D141" s="160">
        <v>198730</v>
      </c>
      <c r="E141" s="160">
        <v>12333140.76</v>
      </c>
      <c r="F141" s="160">
        <v>0</v>
      </c>
      <c r="G141" s="160">
        <v>0</v>
      </c>
      <c r="H141" s="175">
        <f t="shared" si="2"/>
        <v>0</v>
      </c>
      <c r="I141" s="176" t="str">
        <f t="shared" si="3"/>
        <v>0.0%</v>
      </c>
    </row>
    <row r="142" spans="3:9" x14ac:dyDescent="0.25">
      <c r="C142" s="177" t="s">
        <v>343</v>
      </c>
      <c r="D142" s="160">
        <v>42879051</v>
      </c>
      <c r="E142" s="160">
        <v>37377610.200000003</v>
      </c>
      <c r="F142" s="160">
        <v>0</v>
      </c>
      <c r="G142" s="160">
        <v>0</v>
      </c>
      <c r="H142" s="175">
        <f t="shared" ref="H142:H205" si="4">G142-F142</f>
        <v>0</v>
      </c>
      <c r="I142" s="176" t="str">
        <f t="shared" ref="I142:I205" si="5">IFERROR(H142/F142,"0.0%")</f>
        <v>0.0%</v>
      </c>
    </row>
    <row r="143" spans="3:9" x14ac:dyDescent="0.25">
      <c r="C143" s="177" t="s">
        <v>344</v>
      </c>
      <c r="D143" s="160">
        <v>237575873</v>
      </c>
      <c r="E143" s="160">
        <v>141609784.13999999</v>
      </c>
      <c r="F143" s="160">
        <v>13160506.1</v>
      </c>
      <c r="G143" s="160">
        <v>4168553.59</v>
      </c>
      <c r="H143" s="175">
        <f t="shared" si="4"/>
        <v>-8991952.5099999998</v>
      </c>
      <c r="I143" s="176">
        <f t="shared" si="5"/>
        <v>-0.68325278995159622</v>
      </c>
    </row>
    <row r="144" spans="3:9" x14ac:dyDescent="0.25">
      <c r="C144" s="173" t="s">
        <v>372</v>
      </c>
      <c r="D144" s="174">
        <v>1300879786</v>
      </c>
      <c r="E144" s="174">
        <v>2175362905.8800001</v>
      </c>
      <c r="F144" s="174">
        <v>331527426</v>
      </c>
      <c r="G144" s="174">
        <v>112116538.52000001</v>
      </c>
      <c r="H144" s="175">
        <f t="shared" si="4"/>
        <v>-219410887.47999999</v>
      </c>
      <c r="I144" s="176">
        <f t="shared" si="5"/>
        <v>-0.66181820951368286</v>
      </c>
    </row>
    <row r="145" spans="3:9" x14ac:dyDescent="0.25">
      <c r="C145" s="177" t="s">
        <v>337</v>
      </c>
      <c r="D145" s="160">
        <v>0</v>
      </c>
      <c r="E145" s="160">
        <v>5807292</v>
      </c>
      <c r="F145" s="160">
        <v>0</v>
      </c>
      <c r="G145" s="160">
        <v>0</v>
      </c>
      <c r="H145" s="175">
        <f t="shared" si="4"/>
        <v>0</v>
      </c>
      <c r="I145" s="176" t="str">
        <f t="shared" si="5"/>
        <v>0.0%</v>
      </c>
    </row>
    <row r="146" spans="3:9" x14ac:dyDescent="0.25">
      <c r="C146" s="177" t="s">
        <v>339</v>
      </c>
      <c r="D146" s="160">
        <v>607980238</v>
      </c>
      <c r="E146" s="160">
        <v>661572488.63</v>
      </c>
      <c r="F146" s="160">
        <v>281989416.39999998</v>
      </c>
      <c r="G146" s="160">
        <v>99782423.760000005</v>
      </c>
      <c r="H146" s="175">
        <f t="shared" si="4"/>
        <v>-182206992.63999999</v>
      </c>
      <c r="I146" s="176">
        <f t="shared" si="5"/>
        <v>-0.64614833764378121</v>
      </c>
    </row>
    <row r="147" spans="3:9" x14ac:dyDescent="0.25">
      <c r="C147" s="177" t="s">
        <v>348</v>
      </c>
      <c r="D147" s="160">
        <v>0</v>
      </c>
      <c r="E147" s="160">
        <v>171476658.93000001</v>
      </c>
      <c r="F147" s="160">
        <v>4620864.93</v>
      </c>
      <c r="G147" s="160">
        <v>0</v>
      </c>
      <c r="H147" s="175">
        <f t="shared" si="4"/>
        <v>-4620864.93</v>
      </c>
      <c r="I147" s="176">
        <f t="shared" si="5"/>
        <v>-1</v>
      </c>
    </row>
    <row r="148" spans="3:9" x14ac:dyDescent="0.25">
      <c r="C148" s="177" t="s">
        <v>341</v>
      </c>
      <c r="D148" s="160">
        <v>83968171</v>
      </c>
      <c r="E148" s="160">
        <v>96373684</v>
      </c>
      <c r="F148" s="160">
        <v>0</v>
      </c>
      <c r="G148" s="160">
        <v>0</v>
      </c>
      <c r="H148" s="175">
        <f t="shared" si="4"/>
        <v>0</v>
      </c>
      <c r="I148" s="176" t="str">
        <f t="shared" si="5"/>
        <v>0.0%</v>
      </c>
    </row>
    <row r="149" spans="3:9" x14ac:dyDescent="0.25">
      <c r="C149" s="177" t="s">
        <v>342</v>
      </c>
      <c r="D149" s="160">
        <v>49326379</v>
      </c>
      <c r="E149" s="160">
        <v>115910169.05</v>
      </c>
      <c r="F149" s="160">
        <v>4524605.05</v>
      </c>
      <c r="G149" s="160">
        <v>2299952.2000000002</v>
      </c>
      <c r="H149" s="175">
        <f t="shared" si="4"/>
        <v>-2224652.8499999996</v>
      </c>
      <c r="I149" s="176">
        <f t="shared" si="5"/>
        <v>-0.49167890355424498</v>
      </c>
    </row>
    <row r="150" spans="3:9" x14ac:dyDescent="0.25">
      <c r="C150" s="177" t="s">
        <v>350</v>
      </c>
      <c r="D150" s="160">
        <v>311388206</v>
      </c>
      <c r="E150" s="160">
        <v>720700832.81999993</v>
      </c>
      <c r="F150" s="160">
        <v>0</v>
      </c>
      <c r="G150" s="160">
        <v>0</v>
      </c>
      <c r="H150" s="175">
        <f t="shared" si="4"/>
        <v>0</v>
      </c>
      <c r="I150" s="176" t="str">
        <f t="shared" si="5"/>
        <v>0.0%</v>
      </c>
    </row>
    <row r="151" spans="3:9" x14ac:dyDescent="0.25">
      <c r="C151" s="177" t="s">
        <v>343</v>
      </c>
      <c r="D151" s="160">
        <v>13954365</v>
      </c>
      <c r="E151" s="160">
        <v>127269698.37</v>
      </c>
      <c r="F151" s="160">
        <v>0</v>
      </c>
      <c r="G151" s="160">
        <v>0</v>
      </c>
      <c r="H151" s="175">
        <f t="shared" si="4"/>
        <v>0</v>
      </c>
      <c r="I151" s="176" t="str">
        <f t="shared" si="5"/>
        <v>0.0%</v>
      </c>
    </row>
    <row r="152" spans="3:9" x14ac:dyDescent="0.25">
      <c r="C152" s="177" t="s">
        <v>344</v>
      </c>
      <c r="D152" s="160">
        <v>234262427</v>
      </c>
      <c r="E152" s="160">
        <v>276252082.07999998</v>
      </c>
      <c r="F152" s="160">
        <v>40392539.619999997</v>
      </c>
      <c r="G152" s="160">
        <v>10034162.560000001</v>
      </c>
      <c r="H152" s="175">
        <f t="shared" si="4"/>
        <v>-30358377.059999995</v>
      </c>
      <c r="I152" s="176">
        <f t="shared" si="5"/>
        <v>-0.75158376634897994</v>
      </c>
    </row>
    <row r="153" spans="3:9" x14ac:dyDescent="0.25">
      <c r="C153" s="173" t="s">
        <v>373</v>
      </c>
      <c r="D153" s="174">
        <v>883749625</v>
      </c>
      <c r="E153" s="174">
        <v>866175773.57000005</v>
      </c>
      <c r="F153" s="174">
        <v>116510715.40000001</v>
      </c>
      <c r="G153" s="174">
        <v>257322548.06999999</v>
      </c>
      <c r="H153" s="175">
        <f t="shared" si="4"/>
        <v>140811832.66999999</v>
      </c>
      <c r="I153" s="176">
        <f t="shared" si="5"/>
        <v>1.2085740971254906</v>
      </c>
    </row>
    <row r="154" spans="3:9" x14ac:dyDescent="0.25">
      <c r="C154" s="177" t="s">
        <v>339</v>
      </c>
      <c r="D154" s="160">
        <v>271729879</v>
      </c>
      <c r="E154" s="160">
        <v>281365382.06999999</v>
      </c>
      <c r="F154" s="160">
        <v>107029446.31</v>
      </c>
      <c r="G154" s="160">
        <v>200000000</v>
      </c>
      <c r="H154" s="175">
        <f t="shared" si="4"/>
        <v>92970553.689999998</v>
      </c>
      <c r="I154" s="176">
        <f t="shared" si="5"/>
        <v>0.86864462907450868</v>
      </c>
    </row>
    <row r="155" spans="3:9" x14ac:dyDescent="0.25">
      <c r="C155" s="177" t="s">
        <v>340</v>
      </c>
      <c r="D155" s="160">
        <v>47785043</v>
      </c>
      <c r="E155" s="160">
        <v>63852085</v>
      </c>
      <c r="F155" s="160">
        <v>2280000</v>
      </c>
      <c r="G155" s="160">
        <v>2027000</v>
      </c>
      <c r="H155" s="175">
        <f t="shared" si="4"/>
        <v>-253000</v>
      </c>
      <c r="I155" s="176">
        <f t="shared" si="5"/>
        <v>-0.11096491228070175</v>
      </c>
    </row>
    <row r="156" spans="3:9" x14ac:dyDescent="0.25">
      <c r="C156" s="177" t="s">
        <v>341</v>
      </c>
      <c r="D156" s="160">
        <v>548658869</v>
      </c>
      <c r="E156" s="160">
        <v>481804056.35000002</v>
      </c>
      <c r="F156" s="160">
        <v>0</v>
      </c>
      <c r="G156" s="160">
        <v>55295548.07</v>
      </c>
      <c r="H156" s="175">
        <f t="shared" si="4"/>
        <v>55295548.07</v>
      </c>
      <c r="I156" s="176" t="str">
        <f t="shared" si="5"/>
        <v>0.0%</v>
      </c>
    </row>
    <row r="157" spans="3:9" x14ac:dyDescent="0.25">
      <c r="C157" s="177" t="s">
        <v>343</v>
      </c>
      <c r="D157" s="160">
        <v>24700</v>
      </c>
      <c r="E157" s="160">
        <v>25173989.689999998</v>
      </c>
      <c r="F157" s="160">
        <v>0</v>
      </c>
      <c r="G157" s="160">
        <v>0</v>
      </c>
      <c r="H157" s="175">
        <f t="shared" si="4"/>
        <v>0</v>
      </c>
      <c r="I157" s="176" t="str">
        <f t="shared" si="5"/>
        <v>0.0%</v>
      </c>
    </row>
    <row r="158" spans="3:9" ht="15.75" thickBot="1" x14ac:dyDescent="0.3">
      <c r="C158" s="177" t="s">
        <v>344</v>
      </c>
      <c r="D158" s="160">
        <v>15551134</v>
      </c>
      <c r="E158" s="160">
        <v>13980260.460000001</v>
      </c>
      <c r="F158" s="160">
        <v>7201269.0899999999</v>
      </c>
      <c r="G158" s="160">
        <v>0</v>
      </c>
      <c r="H158" s="175">
        <f t="shared" si="4"/>
        <v>-7201269.0899999999</v>
      </c>
      <c r="I158" s="176">
        <f t="shared" si="5"/>
        <v>-1</v>
      </c>
    </row>
    <row r="159" spans="3:9" x14ac:dyDescent="0.25">
      <c r="C159" s="169" t="s">
        <v>374</v>
      </c>
      <c r="D159" s="170">
        <v>3810193481</v>
      </c>
      <c r="E159" s="170">
        <v>4697705768.1699991</v>
      </c>
      <c r="F159" s="171">
        <v>341635145.04000002</v>
      </c>
      <c r="G159" s="171">
        <v>202321895.47</v>
      </c>
      <c r="H159" s="171">
        <f t="shared" si="4"/>
        <v>-139313249.57000002</v>
      </c>
      <c r="I159" s="172">
        <f t="shared" si="5"/>
        <v>-0.40778371778374461</v>
      </c>
    </row>
    <row r="160" spans="3:9" x14ac:dyDescent="0.25">
      <c r="C160" s="173" t="s">
        <v>375</v>
      </c>
      <c r="D160" s="174">
        <v>642205428</v>
      </c>
      <c r="E160" s="174">
        <v>863658353.02999997</v>
      </c>
      <c r="F160" s="174">
        <v>20510729.239999998</v>
      </c>
      <c r="G160" s="174">
        <v>119770191.51000001</v>
      </c>
      <c r="H160" s="175">
        <f t="shared" si="4"/>
        <v>99259462.270000011</v>
      </c>
      <c r="I160" s="176">
        <f t="shared" si="5"/>
        <v>4.8393921595154374</v>
      </c>
    </row>
    <row r="161" spans="3:9" x14ac:dyDescent="0.25">
      <c r="C161" s="177" t="s">
        <v>339</v>
      </c>
      <c r="D161" s="160">
        <v>298699472</v>
      </c>
      <c r="E161" s="160">
        <v>465581000.84999996</v>
      </c>
      <c r="F161" s="160">
        <v>0</v>
      </c>
      <c r="G161" s="160">
        <v>119770191.51000001</v>
      </c>
      <c r="H161" s="175">
        <f t="shared" si="4"/>
        <v>119770191.51000001</v>
      </c>
      <c r="I161" s="176" t="str">
        <f t="shared" si="5"/>
        <v>0.0%</v>
      </c>
    </row>
    <row r="162" spans="3:9" x14ac:dyDescent="0.25">
      <c r="C162" s="177" t="s">
        <v>340</v>
      </c>
      <c r="D162" s="160">
        <v>0</v>
      </c>
      <c r="E162" s="160">
        <v>-12423076.85</v>
      </c>
      <c r="F162" s="160">
        <v>6204496.7000000002</v>
      </c>
      <c r="G162" s="160">
        <v>0</v>
      </c>
      <c r="H162" s="175">
        <f t="shared" si="4"/>
        <v>-6204496.7000000002</v>
      </c>
      <c r="I162" s="176">
        <f t="shared" si="5"/>
        <v>-1</v>
      </c>
    </row>
    <row r="163" spans="3:9" x14ac:dyDescent="0.25">
      <c r="C163" s="177" t="s">
        <v>341</v>
      </c>
      <c r="D163" s="160">
        <v>119786893</v>
      </c>
      <c r="E163" s="160">
        <v>82157600</v>
      </c>
      <c r="F163" s="160">
        <v>0</v>
      </c>
      <c r="G163" s="160">
        <v>0</v>
      </c>
      <c r="H163" s="175">
        <f t="shared" si="4"/>
        <v>0</v>
      </c>
      <c r="I163" s="176" t="str">
        <f t="shared" si="5"/>
        <v>0.0%</v>
      </c>
    </row>
    <row r="164" spans="3:9" x14ac:dyDescent="0.25">
      <c r="C164" s="177" t="s">
        <v>342</v>
      </c>
      <c r="D164" s="160">
        <v>2291849</v>
      </c>
      <c r="E164" s="160">
        <v>-239314.54999999981</v>
      </c>
      <c r="F164" s="160">
        <v>0</v>
      </c>
      <c r="G164" s="160">
        <v>0</v>
      </c>
      <c r="H164" s="175">
        <f t="shared" si="4"/>
        <v>0</v>
      </c>
      <c r="I164" s="176" t="str">
        <f t="shared" si="5"/>
        <v>0.0%</v>
      </c>
    </row>
    <row r="165" spans="3:9" x14ac:dyDescent="0.25">
      <c r="C165" s="177" t="s">
        <v>343</v>
      </c>
      <c r="D165" s="160">
        <v>0</v>
      </c>
      <c r="E165" s="160">
        <v>-1740487.79</v>
      </c>
      <c r="F165" s="160">
        <v>0</v>
      </c>
      <c r="G165" s="160">
        <v>0</v>
      </c>
      <c r="H165" s="175">
        <f t="shared" si="4"/>
        <v>0</v>
      </c>
      <c r="I165" s="176" t="str">
        <f t="shared" si="5"/>
        <v>0.0%</v>
      </c>
    </row>
    <row r="166" spans="3:9" x14ac:dyDescent="0.25">
      <c r="C166" s="177" t="s">
        <v>344</v>
      </c>
      <c r="D166" s="160">
        <v>221427214</v>
      </c>
      <c r="E166" s="160">
        <v>330322631.37</v>
      </c>
      <c r="F166" s="160">
        <v>14306232.539999999</v>
      </c>
      <c r="G166" s="160">
        <v>0</v>
      </c>
      <c r="H166" s="175">
        <f t="shared" si="4"/>
        <v>-14306232.539999999</v>
      </c>
      <c r="I166" s="176">
        <f t="shared" si="5"/>
        <v>-1</v>
      </c>
    </row>
    <row r="167" spans="3:9" x14ac:dyDescent="0.25">
      <c r="C167" s="173" t="s">
        <v>376</v>
      </c>
      <c r="D167" s="174">
        <v>1994538093</v>
      </c>
      <c r="E167" s="174">
        <v>1582384870.5699997</v>
      </c>
      <c r="F167" s="174">
        <v>35692485.239999995</v>
      </c>
      <c r="G167" s="174">
        <v>14430355.780000001</v>
      </c>
      <c r="H167" s="175">
        <f t="shared" si="4"/>
        <v>-21262129.459999993</v>
      </c>
      <c r="I167" s="176">
        <f t="shared" si="5"/>
        <v>-0.59570325005477254</v>
      </c>
    </row>
    <row r="168" spans="3:9" x14ac:dyDescent="0.25">
      <c r="C168" s="177" t="s">
        <v>337</v>
      </c>
      <c r="D168" s="160">
        <v>82480910</v>
      </c>
      <c r="E168" s="160">
        <v>17682490.199999999</v>
      </c>
      <c r="F168" s="160">
        <v>0</v>
      </c>
      <c r="G168" s="160">
        <v>0</v>
      </c>
      <c r="H168" s="175">
        <f t="shared" si="4"/>
        <v>0</v>
      </c>
      <c r="I168" s="176" t="str">
        <f t="shared" si="5"/>
        <v>0.0%</v>
      </c>
    </row>
    <row r="169" spans="3:9" x14ac:dyDescent="0.25">
      <c r="C169" s="177" t="s">
        <v>347</v>
      </c>
      <c r="D169" s="160">
        <v>30507427</v>
      </c>
      <c r="E169" s="160">
        <v>76090180.38000001</v>
      </c>
      <c r="F169" s="160">
        <v>0</v>
      </c>
      <c r="G169" s="160">
        <v>0</v>
      </c>
      <c r="H169" s="175">
        <f t="shared" si="4"/>
        <v>0</v>
      </c>
      <c r="I169" s="176" t="str">
        <f t="shared" si="5"/>
        <v>0.0%</v>
      </c>
    </row>
    <row r="170" spans="3:9" x14ac:dyDescent="0.25">
      <c r="C170" s="177" t="s">
        <v>338</v>
      </c>
      <c r="D170" s="160">
        <v>31500000</v>
      </c>
      <c r="E170" s="160">
        <v>10000000</v>
      </c>
      <c r="F170" s="160">
        <v>0</v>
      </c>
      <c r="G170" s="160">
        <v>0</v>
      </c>
      <c r="H170" s="175">
        <f t="shared" si="4"/>
        <v>0</v>
      </c>
      <c r="I170" s="176" t="str">
        <f t="shared" si="5"/>
        <v>0.0%</v>
      </c>
    </row>
    <row r="171" spans="3:9" x14ac:dyDescent="0.25">
      <c r="C171" s="177" t="s">
        <v>339</v>
      </c>
      <c r="D171" s="160">
        <v>632056888</v>
      </c>
      <c r="E171" s="160">
        <v>545753085.18999994</v>
      </c>
      <c r="F171" s="160">
        <v>12844612.140000001</v>
      </c>
      <c r="G171" s="160">
        <v>4617000</v>
      </c>
      <c r="H171" s="175">
        <f t="shared" si="4"/>
        <v>-8227612.1400000006</v>
      </c>
      <c r="I171" s="176">
        <f t="shared" si="5"/>
        <v>-0.64054967564010856</v>
      </c>
    </row>
    <row r="172" spans="3:9" x14ac:dyDescent="0.25">
      <c r="C172" s="177" t="s">
        <v>348</v>
      </c>
      <c r="D172" s="160">
        <v>518386281</v>
      </c>
      <c r="E172" s="160">
        <v>323000743.78999996</v>
      </c>
      <c r="F172" s="160">
        <v>1166937.24</v>
      </c>
      <c r="G172" s="160">
        <v>0</v>
      </c>
      <c r="H172" s="175">
        <f t="shared" si="4"/>
        <v>-1166937.24</v>
      </c>
      <c r="I172" s="176">
        <f t="shared" si="5"/>
        <v>-1</v>
      </c>
    </row>
    <row r="173" spans="3:9" x14ac:dyDescent="0.25">
      <c r="C173" s="177" t="s">
        <v>340</v>
      </c>
      <c r="D173" s="160">
        <v>0</v>
      </c>
      <c r="E173" s="160">
        <v>3710601.3499999996</v>
      </c>
      <c r="F173" s="160">
        <v>3789184.82</v>
      </c>
      <c r="G173" s="160">
        <v>0</v>
      </c>
      <c r="H173" s="175">
        <f t="shared" si="4"/>
        <v>-3789184.82</v>
      </c>
      <c r="I173" s="176">
        <f t="shared" si="5"/>
        <v>-1</v>
      </c>
    </row>
    <row r="174" spans="3:9" x14ac:dyDescent="0.25">
      <c r="C174" s="177" t="s">
        <v>341</v>
      </c>
      <c r="D174" s="160">
        <v>35000000</v>
      </c>
      <c r="E174" s="160">
        <v>25511000</v>
      </c>
      <c r="F174" s="160">
        <v>0</v>
      </c>
      <c r="G174" s="160">
        <v>0</v>
      </c>
      <c r="H174" s="175">
        <f t="shared" si="4"/>
        <v>0</v>
      </c>
      <c r="I174" s="176" t="str">
        <f t="shared" si="5"/>
        <v>0.0%</v>
      </c>
    </row>
    <row r="175" spans="3:9" x14ac:dyDescent="0.25">
      <c r="C175" s="177" t="s">
        <v>342</v>
      </c>
      <c r="D175" s="160">
        <v>66184702</v>
      </c>
      <c r="E175" s="160">
        <v>107356995.37</v>
      </c>
      <c r="F175" s="160">
        <v>5666021.4199999999</v>
      </c>
      <c r="G175" s="160">
        <v>0</v>
      </c>
      <c r="H175" s="175">
        <f t="shared" si="4"/>
        <v>-5666021.4199999999</v>
      </c>
      <c r="I175" s="176">
        <f t="shared" si="5"/>
        <v>-1</v>
      </c>
    </row>
    <row r="176" spans="3:9" x14ac:dyDescent="0.25">
      <c r="C176" s="177" t="s">
        <v>343</v>
      </c>
      <c r="D176" s="160">
        <v>33829985</v>
      </c>
      <c r="E176" s="160">
        <v>42625921</v>
      </c>
      <c r="F176" s="160">
        <v>0</v>
      </c>
      <c r="G176" s="160">
        <v>927245.7</v>
      </c>
      <c r="H176" s="175">
        <f t="shared" si="4"/>
        <v>927245.7</v>
      </c>
      <c r="I176" s="176" t="str">
        <f t="shared" si="5"/>
        <v>0.0%</v>
      </c>
    </row>
    <row r="177" spans="3:9" x14ac:dyDescent="0.25">
      <c r="C177" s="177" t="s">
        <v>344</v>
      </c>
      <c r="D177" s="160">
        <v>464591900</v>
      </c>
      <c r="E177" s="160">
        <v>343078806.91000003</v>
      </c>
      <c r="F177" s="160">
        <v>12225729.619999999</v>
      </c>
      <c r="G177" s="160">
        <v>8886110.0800000001</v>
      </c>
      <c r="H177" s="175">
        <f t="shared" si="4"/>
        <v>-3339619.5399999991</v>
      </c>
      <c r="I177" s="176">
        <f t="shared" si="5"/>
        <v>-0.2731632093790734</v>
      </c>
    </row>
    <row r="178" spans="3:9" x14ac:dyDescent="0.25">
      <c r="C178" s="177" t="s">
        <v>352</v>
      </c>
      <c r="D178" s="160">
        <v>100000000</v>
      </c>
      <c r="E178" s="160">
        <v>87575046.379999995</v>
      </c>
      <c r="F178" s="160">
        <v>0</v>
      </c>
      <c r="G178" s="160">
        <v>0</v>
      </c>
      <c r="H178" s="175">
        <f t="shared" si="4"/>
        <v>0</v>
      </c>
      <c r="I178" s="176" t="str">
        <f t="shared" si="5"/>
        <v>0.0%</v>
      </c>
    </row>
    <row r="179" spans="3:9" x14ac:dyDescent="0.25">
      <c r="C179" s="173" t="s">
        <v>377</v>
      </c>
      <c r="D179" s="174">
        <v>464694984</v>
      </c>
      <c r="E179" s="174">
        <v>348387324.2299999</v>
      </c>
      <c r="F179" s="174">
        <v>15851281.76</v>
      </c>
      <c r="G179" s="174">
        <v>33289511.700000003</v>
      </c>
      <c r="H179" s="175">
        <f t="shared" si="4"/>
        <v>17438229.940000005</v>
      </c>
      <c r="I179" s="176">
        <f t="shared" si="5"/>
        <v>1.1001148174657143</v>
      </c>
    </row>
    <row r="180" spans="3:9" x14ac:dyDescent="0.25">
      <c r="C180" s="177" t="s">
        <v>347</v>
      </c>
      <c r="D180" s="160">
        <v>15000000</v>
      </c>
      <c r="E180" s="160">
        <v>37426416.32</v>
      </c>
      <c r="F180" s="160">
        <v>0</v>
      </c>
      <c r="G180" s="160">
        <v>14651446.08</v>
      </c>
      <c r="H180" s="175">
        <f t="shared" si="4"/>
        <v>14651446.08</v>
      </c>
      <c r="I180" s="176" t="str">
        <f t="shared" si="5"/>
        <v>0.0%</v>
      </c>
    </row>
    <row r="181" spans="3:9" x14ac:dyDescent="0.25">
      <c r="C181" s="177" t="s">
        <v>339</v>
      </c>
      <c r="D181" s="160">
        <v>240322552</v>
      </c>
      <c r="E181" s="160">
        <v>192400420</v>
      </c>
      <c r="F181" s="160">
        <v>6000000</v>
      </c>
      <c r="G181" s="160">
        <v>0</v>
      </c>
      <c r="H181" s="175">
        <f t="shared" si="4"/>
        <v>-6000000</v>
      </c>
      <c r="I181" s="176">
        <f t="shared" si="5"/>
        <v>-1</v>
      </c>
    </row>
    <row r="182" spans="3:9" x14ac:dyDescent="0.25">
      <c r="C182" s="177" t="s">
        <v>348</v>
      </c>
      <c r="D182" s="160">
        <v>0</v>
      </c>
      <c r="E182" s="160">
        <v>17637006.540000003</v>
      </c>
      <c r="F182" s="160">
        <v>6274933.9800000004</v>
      </c>
      <c r="G182" s="160">
        <v>0</v>
      </c>
      <c r="H182" s="175">
        <f t="shared" si="4"/>
        <v>-6274933.9800000004</v>
      </c>
      <c r="I182" s="176">
        <f t="shared" si="5"/>
        <v>-1</v>
      </c>
    </row>
    <row r="183" spans="3:9" x14ac:dyDescent="0.25">
      <c r="C183" s="177" t="s">
        <v>340</v>
      </c>
      <c r="D183" s="160">
        <v>0</v>
      </c>
      <c r="E183" s="160">
        <v>12545976.01</v>
      </c>
      <c r="F183" s="160">
        <v>3576347.78</v>
      </c>
      <c r="G183" s="160">
        <v>0</v>
      </c>
      <c r="H183" s="175">
        <f t="shared" si="4"/>
        <v>-3576347.78</v>
      </c>
      <c r="I183" s="176">
        <f t="shared" si="5"/>
        <v>-1</v>
      </c>
    </row>
    <row r="184" spans="3:9" x14ac:dyDescent="0.25">
      <c r="C184" s="177" t="s">
        <v>341</v>
      </c>
      <c r="D184" s="160">
        <v>13421241</v>
      </c>
      <c r="E184" s="160">
        <v>13421241</v>
      </c>
      <c r="F184" s="160">
        <v>0</v>
      </c>
      <c r="G184" s="160">
        <v>0</v>
      </c>
      <c r="H184" s="175">
        <f t="shared" si="4"/>
        <v>0</v>
      </c>
      <c r="I184" s="176" t="str">
        <f t="shared" si="5"/>
        <v>0.0%</v>
      </c>
    </row>
    <row r="185" spans="3:9" x14ac:dyDescent="0.25">
      <c r="C185" s="177" t="s">
        <v>342</v>
      </c>
      <c r="D185" s="160">
        <v>65464844</v>
      </c>
      <c r="E185" s="160">
        <v>7066988</v>
      </c>
      <c r="F185" s="160">
        <v>0</v>
      </c>
      <c r="G185" s="160">
        <v>0</v>
      </c>
      <c r="H185" s="175">
        <f t="shared" si="4"/>
        <v>0</v>
      </c>
      <c r="I185" s="176" t="str">
        <f t="shared" si="5"/>
        <v>0.0%</v>
      </c>
    </row>
    <row r="186" spans="3:9" x14ac:dyDescent="0.25">
      <c r="C186" s="177" t="s">
        <v>343</v>
      </c>
      <c r="D186" s="160">
        <v>425768</v>
      </c>
      <c r="E186" s="160">
        <v>1104480</v>
      </c>
      <c r="F186" s="160">
        <v>0</v>
      </c>
      <c r="G186" s="160">
        <v>0</v>
      </c>
      <c r="H186" s="175">
        <f t="shared" si="4"/>
        <v>0</v>
      </c>
      <c r="I186" s="176" t="str">
        <f t="shared" si="5"/>
        <v>0.0%</v>
      </c>
    </row>
    <row r="187" spans="3:9" x14ac:dyDescent="0.25">
      <c r="C187" s="177" t="s">
        <v>344</v>
      </c>
      <c r="D187" s="160">
        <v>130060579</v>
      </c>
      <c r="E187" s="160">
        <v>66784796.359999999</v>
      </c>
      <c r="F187" s="160">
        <v>0</v>
      </c>
      <c r="G187" s="160">
        <v>18638065.620000001</v>
      </c>
      <c r="H187" s="175">
        <f t="shared" si="4"/>
        <v>18638065.620000001</v>
      </c>
      <c r="I187" s="176" t="str">
        <f t="shared" si="5"/>
        <v>0.0%</v>
      </c>
    </row>
    <row r="188" spans="3:9" x14ac:dyDescent="0.25">
      <c r="C188" s="173" t="s">
        <v>378</v>
      </c>
      <c r="D188" s="174">
        <v>708754976</v>
      </c>
      <c r="E188" s="174">
        <v>1903275220.3400002</v>
      </c>
      <c r="F188" s="174">
        <v>269580648.80000001</v>
      </c>
      <c r="G188" s="174">
        <v>34831836.480000004</v>
      </c>
      <c r="H188" s="175">
        <f t="shared" si="4"/>
        <v>-234748812.31999999</v>
      </c>
      <c r="I188" s="176">
        <f t="shared" si="5"/>
        <v>-0.87079251928857282</v>
      </c>
    </row>
    <row r="189" spans="3:9" x14ac:dyDescent="0.25">
      <c r="C189" s="177" t="s">
        <v>346</v>
      </c>
      <c r="D189" s="160">
        <v>11311894</v>
      </c>
      <c r="E189" s="160">
        <v>11311894</v>
      </c>
      <c r="F189" s="160">
        <v>556223.82999999996</v>
      </c>
      <c r="G189" s="160">
        <v>0</v>
      </c>
      <c r="H189" s="175">
        <f t="shared" si="4"/>
        <v>-556223.82999999996</v>
      </c>
      <c r="I189" s="176">
        <f t="shared" si="5"/>
        <v>-1</v>
      </c>
    </row>
    <row r="190" spans="3:9" x14ac:dyDescent="0.25">
      <c r="C190" s="177" t="s">
        <v>337</v>
      </c>
      <c r="D190" s="160">
        <v>0</v>
      </c>
      <c r="E190" s="160">
        <v>-3057494.56</v>
      </c>
      <c r="F190" s="160">
        <v>0</v>
      </c>
      <c r="G190" s="160">
        <v>0</v>
      </c>
      <c r="H190" s="175">
        <f t="shared" si="4"/>
        <v>0</v>
      </c>
      <c r="I190" s="176" t="str">
        <f t="shared" si="5"/>
        <v>0.0%</v>
      </c>
    </row>
    <row r="191" spans="3:9" x14ac:dyDescent="0.25">
      <c r="C191" s="177" t="s">
        <v>347</v>
      </c>
      <c r="D191" s="160">
        <v>0</v>
      </c>
      <c r="E191" s="160">
        <v>-7475503.2699999996</v>
      </c>
      <c r="F191" s="160">
        <v>0</v>
      </c>
      <c r="G191" s="160">
        <v>0</v>
      </c>
      <c r="H191" s="175">
        <f t="shared" si="4"/>
        <v>0</v>
      </c>
      <c r="I191" s="176" t="str">
        <f t="shared" si="5"/>
        <v>0.0%</v>
      </c>
    </row>
    <row r="192" spans="3:9" x14ac:dyDescent="0.25">
      <c r="C192" s="177" t="s">
        <v>379</v>
      </c>
      <c r="D192" s="160">
        <v>53100000</v>
      </c>
      <c r="E192" s="160">
        <v>177532961.72999999</v>
      </c>
      <c r="F192" s="160">
        <v>575036.61</v>
      </c>
      <c r="G192" s="160">
        <v>16789836.48</v>
      </c>
      <c r="H192" s="175">
        <f t="shared" si="4"/>
        <v>16214799.870000001</v>
      </c>
      <c r="I192" s="176">
        <f t="shared" si="5"/>
        <v>28.197856602556143</v>
      </c>
    </row>
    <row r="193" spans="3:9" x14ac:dyDescent="0.25">
      <c r="C193" s="177" t="s">
        <v>339</v>
      </c>
      <c r="D193" s="160">
        <v>289069762</v>
      </c>
      <c r="E193" s="160">
        <v>1494313782.21</v>
      </c>
      <c r="F193" s="160">
        <v>268449388.36000001</v>
      </c>
      <c r="G193" s="160">
        <v>18042000</v>
      </c>
      <c r="H193" s="175">
        <f t="shared" si="4"/>
        <v>-250407388.36000001</v>
      </c>
      <c r="I193" s="176">
        <f t="shared" si="5"/>
        <v>-0.93279180068086043</v>
      </c>
    </row>
    <row r="194" spans="3:9" x14ac:dyDescent="0.25">
      <c r="C194" s="177" t="s">
        <v>342</v>
      </c>
      <c r="D194" s="160">
        <v>498000</v>
      </c>
      <c r="E194" s="160">
        <v>9462000</v>
      </c>
      <c r="F194" s="160">
        <v>0</v>
      </c>
      <c r="G194" s="160">
        <v>0</v>
      </c>
      <c r="H194" s="175">
        <f t="shared" si="4"/>
        <v>0</v>
      </c>
      <c r="I194" s="176" t="str">
        <f t="shared" si="5"/>
        <v>0.0%</v>
      </c>
    </row>
    <row r="195" spans="3:9" x14ac:dyDescent="0.25">
      <c r="C195" s="177" t="s">
        <v>343</v>
      </c>
      <c r="D195" s="160">
        <v>309424658</v>
      </c>
      <c r="E195" s="160">
        <v>215290942.16</v>
      </c>
      <c r="F195" s="160">
        <v>0</v>
      </c>
      <c r="G195" s="160">
        <v>0</v>
      </c>
      <c r="H195" s="175">
        <f t="shared" si="4"/>
        <v>0</v>
      </c>
      <c r="I195" s="176" t="str">
        <f t="shared" si="5"/>
        <v>0.0%</v>
      </c>
    </row>
    <row r="196" spans="3:9" ht="15.75" thickBot="1" x14ac:dyDescent="0.3">
      <c r="C196" s="177" t="s">
        <v>344</v>
      </c>
      <c r="D196" s="160">
        <v>45350662</v>
      </c>
      <c r="E196" s="160">
        <v>5896638.0700000031</v>
      </c>
      <c r="F196" s="160">
        <v>0</v>
      </c>
      <c r="G196" s="160">
        <v>0</v>
      </c>
      <c r="H196" s="175">
        <f t="shared" si="4"/>
        <v>0</v>
      </c>
      <c r="I196" s="176" t="str">
        <f t="shared" si="5"/>
        <v>0.0%</v>
      </c>
    </row>
    <row r="197" spans="3:9" x14ac:dyDescent="0.25">
      <c r="C197" s="169" t="s">
        <v>380</v>
      </c>
      <c r="D197" s="170">
        <v>3684608203</v>
      </c>
      <c r="E197" s="170">
        <v>5383776595.1599998</v>
      </c>
      <c r="F197" s="171">
        <v>237562082.22</v>
      </c>
      <c r="G197" s="171">
        <v>926766270.46999991</v>
      </c>
      <c r="H197" s="171">
        <f t="shared" si="4"/>
        <v>689204188.24999988</v>
      </c>
      <c r="I197" s="172">
        <f t="shared" si="5"/>
        <v>2.9011540133401676</v>
      </c>
    </row>
    <row r="198" spans="3:9" x14ac:dyDescent="0.25">
      <c r="C198" s="173" t="s">
        <v>381</v>
      </c>
      <c r="D198" s="174">
        <v>2176625371</v>
      </c>
      <c r="E198" s="174">
        <v>3089069126.5700002</v>
      </c>
      <c r="F198" s="174">
        <v>68917985.840000004</v>
      </c>
      <c r="G198" s="174">
        <v>306720764.25999999</v>
      </c>
      <c r="H198" s="175">
        <f t="shared" si="4"/>
        <v>237802778.41999999</v>
      </c>
      <c r="I198" s="176">
        <f t="shared" si="5"/>
        <v>3.4505184027299189</v>
      </c>
    </row>
    <row r="199" spans="3:9" x14ac:dyDescent="0.25">
      <c r="C199" s="177" t="s">
        <v>347</v>
      </c>
      <c r="D199" s="160">
        <v>2772824</v>
      </c>
      <c r="E199" s="160">
        <v>11613606.75</v>
      </c>
      <c r="F199" s="160">
        <v>0</v>
      </c>
      <c r="G199" s="160">
        <v>0</v>
      </c>
      <c r="H199" s="175">
        <f t="shared" si="4"/>
        <v>0</v>
      </c>
      <c r="I199" s="176" t="str">
        <f t="shared" si="5"/>
        <v>0.0%</v>
      </c>
    </row>
    <row r="200" spans="3:9" x14ac:dyDescent="0.25">
      <c r="C200" s="177" t="s">
        <v>339</v>
      </c>
      <c r="D200" s="160">
        <v>511607065</v>
      </c>
      <c r="E200" s="160">
        <v>591728915</v>
      </c>
      <c r="F200" s="160">
        <v>33930320.25</v>
      </c>
      <c r="G200" s="160">
        <v>151152748.00999999</v>
      </c>
      <c r="H200" s="175">
        <f t="shared" si="4"/>
        <v>117222427.75999999</v>
      </c>
      <c r="I200" s="176">
        <f t="shared" si="5"/>
        <v>3.4547987433157217</v>
      </c>
    </row>
    <row r="201" spans="3:9" x14ac:dyDescent="0.25">
      <c r="C201" s="177" t="s">
        <v>340</v>
      </c>
      <c r="D201" s="160">
        <v>1050000000</v>
      </c>
      <c r="E201" s="160">
        <v>1344308636.1899998</v>
      </c>
      <c r="F201" s="160">
        <v>6145787.0300000003</v>
      </c>
      <c r="G201" s="160">
        <v>151530016.25</v>
      </c>
      <c r="H201" s="175">
        <f t="shared" si="4"/>
        <v>145384229.22</v>
      </c>
      <c r="I201" s="176">
        <f t="shared" si="5"/>
        <v>23.655917217814817</v>
      </c>
    </row>
    <row r="202" spans="3:9" x14ac:dyDescent="0.25">
      <c r="C202" s="177" t="s">
        <v>341</v>
      </c>
      <c r="D202" s="160">
        <v>244900196</v>
      </c>
      <c r="E202" s="160">
        <v>522498827</v>
      </c>
      <c r="F202" s="160">
        <v>0</v>
      </c>
      <c r="G202" s="160">
        <v>0</v>
      </c>
      <c r="H202" s="175">
        <f t="shared" si="4"/>
        <v>0</v>
      </c>
      <c r="I202" s="176" t="str">
        <f t="shared" si="5"/>
        <v>0.0%</v>
      </c>
    </row>
    <row r="203" spans="3:9" x14ac:dyDescent="0.25">
      <c r="C203" s="177" t="s">
        <v>342</v>
      </c>
      <c r="D203" s="160">
        <v>26420997</v>
      </c>
      <c r="E203" s="160">
        <v>12026767</v>
      </c>
      <c r="F203" s="160">
        <v>0</v>
      </c>
      <c r="G203" s="160">
        <v>0</v>
      </c>
      <c r="H203" s="175">
        <f t="shared" si="4"/>
        <v>0</v>
      </c>
      <c r="I203" s="176" t="str">
        <f t="shared" si="5"/>
        <v>0.0%</v>
      </c>
    </row>
    <row r="204" spans="3:9" x14ac:dyDescent="0.25">
      <c r="C204" s="177" t="s">
        <v>343</v>
      </c>
      <c r="D204" s="160">
        <v>16405415</v>
      </c>
      <c r="E204" s="160">
        <v>33384672.77</v>
      </c>
      <c r="F204" s="160">
        <v>0</v>
      </c>
      <c r="G204" s="160">
        <v>4038000</v>
      </c>
      <c r="H204" s="175">
        <f t="shared" si="4"/>
        <v>4038000</v>
      </c>
      <c r="I204" s="176" t="str">
        <f t="shared" si="5"/>
        <v>0.0%</v>
      </c>
    </row>
    <row r="205" spans="3:9" x14ac:dyDescent="0.25">
      <c r="C205" s="177" t="s">
        <v>344</v>
      </c>
      <c r="D205" s="160">
        <v>324518874</v>
      </c>
      <c r="E205" s="160">
        <v>573507701.86000001</v>
      </c>
      <c r="F205" s="160">
        <v>28841878.559999999</v>
      </c>
      <c r="G205" s="160">
        <v>0</v>
      </c>
      <c r="H205" s="175">
        <f t="shared" si="4"/>
        <v>-28841878.559999999</v>
      </c>
      <c r="I205" s="176">
        <f t="shared" si="5"/>
        <v>-1</v>
      </c>
    </row>
    <row r="206" spans="3:9" x14ac:dyDescent="0.25">
      <c r="C206" s="173" t="s">
        <v>382</v>
      </c>
      <c r="D206" s="174">
        <v>542758310</v>
      </c>
      <c r="E206" s="174">
        <v>1441046586.9400001</v>
      </c>
      <c r="F206" s="174">
        <v>25040919.719999999</v>
      </c>
      <c r="G206" s="174">
        <v>608851767.88999987</v>
      </c>
      <c r="H206" s="175">
        <f t="shared" ref="H206:H269" si="6">G206-F206</f>
        <v>583810848.16999984</v>
      </c>
      <c r="I206" s="176">
        <f t="shared" ref="I206:I269" si="7">IFERROR(H206/F206,"0.0%")</f>
        <v>23.314273385242892</v>
      </c>
    </row>
    <row r="207" spans="3:9" x14ac:dyDescent="0.25">
      <c r="C207" s="177" t="s">
        <v>337</v>
      </c>
      <c r="D207" s="160">
        <v>11217391</v>
      </c>
      <c r="E207" s="160">
        <v>18842695.539999999</v>
      </c>
      <c r="F207" s="160">
        <v>0</v>
      </c>
      <c r="G207" s="160">
        <v>0</v>
      </c>
      <c r="H207" s="175">
        <f t="shared" si="6"/>
        <v>0</v>
      </c>
      <c r="I207" s="176" t="str">
        <f t="shared" si="7"/>
        <v>0.0%</v>
      </c>
    </row>
    <row r="208" spans="3:9" x14ac:dyDescent="0.25">
      <c r="C208" s="177" t="s">
        <v>339</v>
      </c>
      <c r="D208" s="160">
        <v>362627184</v>
      </c>
      <c r="E208" s="160">
        <v>1221226266.7199998</v>
      </c>
      <c r="F208" s="160">
        <v>13047482.630000001</v>
      </c>
      <c r="G208" s="160">
        <v>596563762.78999996</v>
      </c>
      <c r="H208" s="175">
        <f t="shared" si="6"/>
        <v>583516280.15999997</v>
      </c>
      <c r="I208" s="176">
        <f t="shared" si="7"/>
        <v>44.722518259447561</v>
      </c>
    </row>
    <row r="209" spans="3:9" x14ac:dyDescent="0.25">
      <c r="C209" s="177" t="s">
        <v>348</v>
      </c>
      <c r="D209" s="160">
        <v>67462</v>
      </c>
      <c r="E209" s="160">
        <v>721942.52000000014</v>
      </c>
      <c r="F209" s="160">
        <v>0</v>
      </c>
      <c r="G209" s="160">
        <v>0</v>
      </c>
      <c r="H209" s="175">
        <f t="shared" si="6"/>
        <v>0</v>
      </c>
      <c r="I209" s="176" t="str">
        <f t="shared" si="7"/>
        <v>0.0%</v>
      </c>
    </row>
    <row r="210" spans="3:9" x14ac:dyDescent="0.25">
      <c r="C210" s="177" t="s">
        <v>340</v>
      </c>
      <c r="D210" s="160">
        <v>0</v>
      </c>
      <c r="E210" s="160">
        <v>-1851055.26</v>
      </c>
      <c r="F210" s="160">
        <v>2777973.73</v>
      </c>
      <c r="G210" s="160">
        <v>0</v>
      </c>
      <c r="H210" s="175">
        <f t="shared" si="6"/>
        <v>-2777973.73</v>
      </c>
      <c r="I210" s="176">
        <f t="shared" si="7"/>
        <v>-1</v>
      </c>
    </row>
    <row r="211" spans="3:9" x14ac:dyDescent="0.25">
      <c r="C211" s="177" t="s">
        <v>342</v>
      </c>
      <c r="D211" s="160">
        <v>24367708</v>
      </c>
      <c r="E211" s="160">
        <v>23365666.310000002</v>
      </c>
      <c r="F211" s="160">
        <v>0</v>
      </c>
      <c r="G211" s="160">
        <v>2071256.18</v>
      </c>
      <c r="H211" s="175">
        <f t="shared" si="6"/>
        <v>2071256.18</v>
      </c>
      <c r="I211" s="176" t="str">
        <f t="shared" si="7"/>
        <v>0.0%</v>
      </c>
    </row>
    <row r="212" spans="3:9" x14ac:dyDescent="0.25">
      <c r="C212" s="177" t="s">
        <v>343</v>
      </c>
      <c r="D212" s="160">
        <v>0</v>
      </c>
      <c r="E212" s="160">
        <v>6193544.8700000001</v>
      </c>
      <c r="F212" s="160">
        <v>0</v>
      </c>
      <c r="G212" s="160">
        <v>0</v>
      </c>
      <c r="H212" s="175">
        <f t="shared" si="6"/>
        <v>0</v>
      </c>
      <c r="I212" s="176" t="str">
        <f t="shared" si="7"/>
        <v>0.0%</v>
      </c>
    </row>
    <row r="213" spans="3:9" x14ac:dyDescent="0.25">
      <c r="C213" s="177" t="s">
        <v>344</v>
      </c>
      <c r="D213" s="160">
        <v>144478565</v>
      </c>
      <c r="E213" s="160">
        <v>172547526.24000001</v>
      </c>
      <c r="F213" s="160">
        <v>9215463.3599999994</v>
      </c>
      <c r="G213" s="160">
        <v>10216748.92</v>
      </c>
      <c r="H213" s="175">
        <f t="shared" si="6"/>
        <v>1001285.5600000005</v>
      </c>
      <c r="I213" s="176">
        <f t="shared" si="7"/>
        <v>0.10865276339181285</v>
      </c>
    </row>
    <row r="214" spans="3:9" x14ac:dyDescent="0.25">
      <c r="C214" s="173" t="s">
        <v>383</v>
      </c>
      <c r="D214" s="174">
        <v>835122585</v>
      </c>
      <c r="E214" s="174">
        <v>688543116.83000004</v>
      </c>
      <c r="F214" s="174">
        <v>143603176.66</v>
      </c>
      <c r="G214" s="174">
        <v>10050725.810000001</v>
      </c>
      <c r="H214" s="175">
        <f t="shared" si="6"/>
        <v>-133552450.84999999</v>
      </c>
      <c r="I214" s="176">
        <f t="shared" si="7"/>
        <v>-0.93001042147001767</v>
      </c>
    </row>
    <row r="215" spans="3:9" x14ac:dyDescent="0.25">
      <c r="C215" s="177" t="s">
        <v>347</v>
      </c>
      <c r="D215" s="160">
        <v>20000000</v>
      </c>
      <c r="E215" s="160">
        <v>30700000.379999999</v>
      </c>
      <c r="F215" s="160">
        <v>0</v>
      </c>
      <c r="G215" s="160">
        <v>0</v>
      </c>
      <c r="H215" s="175">
        <f t="shared" si="6"/>
        <v>0</v>
      </c>
      <c r="I215" s="176" t="str">
        <f t="shared" si="7"/>
        <v>0.0%</v>
      </c>
    </row>
    <row r="216" spans="3:9" x14ac:dyDescent="0.25">
      <c r="C216" s="177" t="s">
        <v>339</v>
      </c>
      <c r="D216" s="160">
        <v>440861938</v>
      </c>
      <c r="E216" s="160">
        <v>353238539</v>
      </c>
      <c r="F216" s="160">
        <v>128109188.02</v>
      </c>
      <c r="G216" s="160">
        <v>848000</v>
      </c>
      <c r="H216" s="175">
        <f t="shared" si="6"/>
        <v>-127261188.02</v>
      </c>
      <c r="I216" s="176">
        <f t="shared" si="7"/>
        <v>-0.99338064651641056</v>
      </c>
    </row>
    <row r="217" spans="3:9" x14ac:dyDescent="0.25">
      <c r="C217" s="177" t="s">
        <v>340</v>
      </c>
      <c r="D217" s="160">
        <v>0</v>
      </c>
      <c r="E217" s="160">
        <v>2279546.1799999997</v>
      </c>
      <c r="F217" s="160">
        <v>2711588.87</v>
      </c>
      <c r="G217" s="160">
        <v>0</v>
      </c>
      <c r="H217" s="175">
        <f t="shared" si="6"/>
        <v>-2711588.87</v>
      </c>
      <c r="I217" s="176">
        <f t="shared" si="7"/>
        <v>-1</v>
      </c>
    </row>
    <row r="218" spans="3:9" x14ac:dyDescent="0.25">
      <c r="C218" s="177" t="s">
        <v>342</v>
      </c>
      <c r="D218" s="160">
        <v>170613010</v>
      </c>
      <c r="E218" s="160">
        <v>147653332.36000001</v>
      </c>
      <c r="F218" s="160">
        <v>11724101.960000001</v>
      </c>
      <c r="G218" s="160">
        <v>6758873.8399999999</v>
      </c>
      <c r="H218" s="175">
        <f t="shared" si="6"/>
        <v>-4965228.120000001</v>
      </c>
      <c r="I218" s="176">
        <f t="shared" si="7"/>
        <v>-0.42350605077815279</v>
      </c>
    </row>
    <row r="219" spans="3:9" x14ac:dyDescent="0.25">
      <c r="C219" s="177" t="s">
        <v>350</v>
      </c>
      <c r="D219" s="160">
        <v>777731</v>
      </c>
      <c r="E219" s="160">
        <v>990000</v>
      </c>
      <c r="F219" s="160">
        <v>0</v>
      </c>
      <c r="G219" s="160">
        <v>0</v>
      </c>
      <c r="H219" s="175">
        <f t="shared" si="6"/>
        <v>0</v>
      </c>
      <c r="I219" s="176" t="str">
        <f t="shared" si="7"/>
        <v>0.0%</v>
      </c>
    </row>
    <row r="220" spans="3:9" x14ac:dyDescent="0.25">
      <c r="C220" s="177" t="s">
        <v>343</v>
      </c>
      <c r="D220" s="160">
        <v>5185528</v>
      </c>
      <c r="E220" s="160">
        <v>24230894.879999995</v>
      </c>
      <c r="F220" s="160">
        <v>1058297.81</v>
      </c>
      <c r="G220" s="160">
        <v>0</v>
      </c>
      <c r="H220" s="175">
        <f t="shared" si="6"/>
        <v>-1058297.81</v>
      </c>
      <c r="I220" s="176">
        <f t="shared" si="7"/>
        <v>-1</v>
      </c>
    </row>
    <row r="221" spans="3:9" x14ac:dyDescent="0.25">
      <c r="C221" s="177" t="s">
        <v>344</v>
      </c>
      <c r="D221" s="160">
        <v>197684378</v>
      </c>
      <c r="E221" s="160">
        <v>129450804.03</v>
      </c>
      <c r="F221" s="160">
        <v>0</v>
      </c>
      <c r="G221" s="160">
        <v>2443851.9700000002</v>
      </c>
      <c r="H221" s="175">
        <f t="shared" si="6"/>
        <v>2443851.9700000002</v>
      </c>
      <c r="I221" s="176" t="str">
        <f t="shared" si="7"/>
        <v>0.0%</v>
      </c>
    </row>
    <row r="222" spans="3:9" x14ac:dyDescent="0.25">
      <c r="C222" s="173" t="s">
        <v>353</v>
      </c>
      <c r="D222" s="174">
        <v>130101937</v>
      </c>
      <c r="E222" s="174">
        <v>165117764.81999999</v>
      </c>
      <c r="F222" s="174">
        <v>0</v>
      </c>
      <c r="G222" s="174">
        <v>1143012.51</v>
      </c>
      <c r="H222" s="175">
        <f t="shared" si="6"/>
        <v>1143012.51</v>
      </c>
      <c r="I222" s="176" t="str">
        <f t="shared" si="7"/>
        <v>0.0%</v>
      </c>
    </row>
    <row r="223" spans="3:9" x14ac:dyDescent="0.25">
      <c r="C223" s="177" t="s">
        <v>342</v>
      </c>
      <c r="D223" s="160">
        <v>38119937</v>
      </c>
      <c r="E223" s="160">
        <v>72319568</v>
      </c>
      <c r="F223" s="160">
        <v>0</v>
      </c>
      <c r="G223" s="160">
        <v>1143012.51</v>
      </c>
      <c r="H223" s="175">
        <f t="shared" si="6"/>
        <v>1143012.51</v>
      </c>
      <c r="I223" s="176" t="str">
        <f t="shared" si="7"/>
        <v>0.0%</v>
      </c>
    </row>
    <row r="224" spans="3:9" ht="15.75" thickBot="1" x14ac:dyDescent="0.3">
      <c r="C224" s="177" t="s">
        <v>350</v>
      </c>
      <c r="D224" s="160">
        <v>91982000</v>
      </c>
      <c r="E224" s="160">
        <v>92798196.819999993</v>
      </c>
      <c r="F224" s="160">
        <v>0</v>
      </c>
      <c r="G224" s="160">
        <v>0</v>
      </c>
      <c r="H224" s="175">
        <f t="shared" si="6"/>
        <v>0</v>
      </c>
      <c r="I224" s="176" t="str">
        <f t="shared" si="7"/>
        <v>0.0%</v>
      </c>
    </row>
    <row r="225" spans="3:9" x14ac:dyDescent="0.25">
      <c r="C225" s="169" t="s">
        <v>384</v>
      </c>
      <c r="D225" s="170">
        <v>4264790686</v>
      </c>
      <c r="E225" s="170">
        <v>4344028801.96</v>
      </c>
      <c r="F225" s="171">
        <v>421014678.26999998</v>
      </c>
      <c r="G225" s="171">
        <v>188285871.72000003</v>
      </c>
      <c r="H225" s="171">
        <f t="shared" si="6"/>
        <v>-232728806.54999995</v>
      </c>
      <c r="I225" s="172">
        <f t="shared" si="7"/>
        <v>-0.55278074271973288</v>
      </c>
    </row>
    <row r="226" spans="3:9" x14ac:dyDescent="0.25">
      <c r="C226" s="173" t="s">
        <v>385</v>
      </c>
      <c r="D226" s="174">
        <v>1835873973</v>
      </c>
      <c r="E226" s="174">
        <v>1636452912.6500001</v>
      </c>
      <c r="F226" s="174">
        <v>150264260.38999999</v>
      </c>
      <c r="G226" s="174">
        <v>135822431.84999999</v>
      </c>
      <c r="H226" s="175">
        <f t="shared" si="6"/>
        <v>-14441828.539999992</v>
      </c>
      <c r="I226" s="176">
        <f t="shared" si="7"/>
        <v>-9.6109537307921877E-2</v>
      </c>
    </row>
    <row r="227" spans="3:9" x14ac:dyDescent="0.25">
      <c r="C227" s="177" t="s">
        <v>339</v>
      </c>
      <c r="D227" s="160">
        <v>1066484228</v>
      </c>
      <c r="E227" s="160">
        <v>849266910.24000001</v>
      </c>
      <c r="F227" s="160">
        <v>113167511.45999999</v>
      </c>
      <c r="G227" s="160">
        <v>17879352.690000001</v>
      </c>
      <c r="H227" s="175">
        <f t="shared" si="6"/>
        <v>-95288158.769999996</v>
      </c>
      <c r="I227" s="176">
        <f t="shared" si="7"/>
        <v>-0.84200984488097008</v>
      </c>
    </row>
    <row r="228" spans="3:9" x14ac:dyDescent="0.25">
      <c r="C228" s="177" t="s">
        <v>348</v>
      </c>
      <c r="D228" s="160">
        <v>60999999</v>
      </c>
      <c r="E228" s="160">
        <v>395347581.99000001</v>
      </c>
      <c r="F228" s="160">
        <v>9287809.1799999997</v>
      </c>
      <c r="G228" s="160">
        <v>49842541.859999999</v>
      </c>
      <c r="H228" s="175">
        <f t="shared" si="6"/>
        <v>40554732.68</v>
      </c>
      <c r="I228" s="176">
        <f t="shared" si="7"/>
        <v>4.3664476620954868</v>
      </c>
    </row>
    <row r="229" spans="3:9" x14ac:dyDescent="0.25">
      <c r="C229" s="177" t="s">
        <v>341</v>
      </c>
      <c r="D229" s="160">
        <v>454913935</v>
      </c>
      <c r="E229" s="160">
        <v>177146856</v>
      </c>
      <c r="F229" s="160">
        <v>0</v>
      </c>
      <c r="G229" s="160">
        <v>0</v>
      </c>
      <c r="H229" s="175">
        <f t="shared" si="6"/>
        <v>0</v>
      </c>
      <c r="I229" s="176" t="str">
        <f t="shared" si="7"/>
        <v>0.0%</v>
      </c>
    </row>
    <row r="230" spans="3:9" x14ac:dyDescent="0.25">
      <c r="C230" s="177" t="s">
        <v>342</v>
      </c>
      <c r="D230" s="160">
        <v>73520872</v>
      </c>
      <c r="E230" s="160">
        <v>24200872</v>
      </c>
      <c r="F230" s="160">
        <v>14819167.140000001</v>
      </c>
      <c r="G230" s="160">
        <v>14578981.300000001</v>
      </c>
      <c r="H230" s="175">
        <f t="shared" si="6"/>
        <v>-240185.83999999985</v>
      </c>
      <c r="I230" s="176">
        <f t="shared" si="7"/>
        <v>-1.620778264600907E-2</v>
      </c>
    </row>
    <row r="231" spans="3:9" x14ac:dyDescent="0.25">
      <c r="C231" s="177" t="s">
        <v>350</v>
      </c>
      <c r="D231" s="160">
        <v>50031562</v>
      </c>
      <c r="E231" s="160">
        <v>73209627</v>
      </c>
      <c r="F231" s="160">
        <v>69067.210000000006</v>
      </c>
      <c r="G231" s="160">
        <v>53521556</v>
      </c>
      <c r="H231" s="175">
        <f t="shared" si="6"/>
        <v>53452488.789999999</v>
      </c>
      <c r="I231" s="176">
        <f t="shared" si="7"/>
        <v>773.91990772466409</v>
      </c>
    </row>
    <row r="232" spans="3:9" x14ac:dyDescent="0.25">
      <c r="C232" s="177" t="s">
        <v>343</v>
      </c>
      <c r="D232" s="160">
        <v>26588621</v>
      </c>
      <c r="E232" s="160">
        <v>52349041.270000003</v>
      </c>
      <c r="F232" s="160">
        <v>2313741.16</v>
      </c>
      <c r="G232" s="160">
        <v>0</v>
      </c>
      <c r="H232" s="175">
        <f t="shared" si="6"/>
        <v>-2313741.16</v>
      </c>
      <c r="I232" s="176">
        <f t="shared" si="7"/>
        <v>-1</v>
      </c>
    </row>
    <row r="233" spans="3:9" x14ac:dyDescent="0.25">
      <c r="C233" s="177" t="s">
        <v>344</v>
      </c>
      <c r="D233" s="160">
        <v>103334756</v>
      </c>
      <c r="E233" s="160">
        <v>64932024.149999999</v>
      </c>
      <c r="F233" s="160">
        <v>10606964.24</v>
      </c>
      <c r="G233" s="160">
        <v>0</v>
      </c>
      <c r="H233" s="175">
        <f t="shared" si="6"/>
        <v>-10606964.24</v>
      </c>
      <c r="I233" s="176">
        <f t="shared" si="7"/>
        <v>-1</v>
      </c>
    </row>
    <row r="234" spans="3:9" x14ac:dyDescent="0.25">
      <c r="C234" s="173" t="s">
        <v>386</v>
      </c>
      <c r="D234" s="174">
        <v>1838115789</v>
      </c>
      <c r="E234" s="174">
        <v>1917545466.1500001</v>
      </c>
      <c r="F234" s="174">
        <v>152841433.56999999</v>
      </c>
      <c r="G234" s="174">
        <v>18159129.190000001</v>
      </c>
      <c r="H234" s="175">
        <f t="shared" si="6"/>
        <v>-134682304.38</v>
      </c>
      <c r="I234" s="176">
        <f t="shared" si="7"/>
        <v>-0.88118974831727626</v>
      </c>
    </row>
    <row r="235" spans="3:9" x14ac:dyDescent="0.25">
      <c r="C235" s="177" t="s">
        <v>346</v>
      </c>
      <c r="D235" s="160">
        <v>23503889</v>
      </c>
      <c r="E235" s="160">
        <v>41297558</v>
      </c>
      <c r="F235" s="160">
        <v>0</v>
      </c>
      <c r="G235" s="160">
        <v>0</v>
      </c>
      <c r="H235" s="175">
        <f t="shared" si="6"/>
        <v>0</v>
      </c>
      <c r="I235" s="176" t="str">
        <f t="shared" si="7"/>
        <v>0.0%</v>
      </c>
    </row>
    <row r="236" spans="3:9" x14ac:dyDescent="0.25">
      <c r="C236" s="177" t="s">
        <v>337</v>
      </c>
      <c r="D236" s="160">
        <v>44422301</v>
      </c>
      <c r="E236" s="160">
        <v>45976804</v>
      </c>
      <c r="F236" s="160">
        <v>0</v>
      </c>
      <c r="G236" s="160">
        <v>0</v>
      </c>
      <c r="H236" s="175">
        <f t="shared" si="6"/>
        <v>0</v>
      </c>
      <c r="I236" s="176" t="str">
        <f t="shared" si="7"/>
        <v>0.0%</v>
      </c>
    </row>
    <row r="237" spans="3:9" x14ac:dyDescent="0.25">
      <c r="C237" s="177" t="s">
        <v>347</v>
      </c>
      <c r="D237" s="160">
        <v>73589468</v>
      </c>
      <c r="E237" s="160">
        <v>28109463.430000007</v>
      </c>
      <c r="F237" s="160">
        <v>0</v>
      </c>
      <c r="G237" s="160">
        <v>0</v>
      </c>
      <c r="H237" s="175">
        <f t="shared" si="6"/>
        <v>0</v>
      </c>
      <c r="I237" s="176" t="str">
        <f t="shared" si="7"/>
        <v>0.0%</v>
      </c>
    </row>
    <row r="238" spans="3:9" x14ac:dyDescent="0.25">
      <c r="C238" s="177" t="s">
        <v>339</v>
      </c>
      <c r="D238" s="160">
        <v>394838999</v>
      </c>
      <c r="E238" s="160">
        <v>630808842.74000001</v>
      </c>
      <c r="F238" s="160">
        <v>23325833.489999998</v>
      </c>
      <c r="G238" s="160">
        <v>9816969.2699999996</v>
      </c>
      <c r="H238" s="175">
        <f t="shared" si="6"/>
        <v>-13508864.219999999</v>
      </c>
      <c r="I238" s="176">
        <f t="shared" si="7"/>
        <v>-0.57913747115580561</v>
      </c>
    </row>
    <row r="239" spans="3:9" x14ac:dyDescent="0.25">
      <c r="C239" s="177" t="s">
        <v>348</v>
      </c>
      <c r="D239" s="160">
        <v>61050750</v>
      </c>
      <c r="E239" s="160">
        <v>201159922.19999999</v>
      </c>
      <c r="F239" s="160">
        <v>31093990.120000001</v>
      </c>
      <c r="G239" s="160">
        <v>0</v>
      </c>
      <c r="H239" s="175">
        <f t="shared" si="6"/>
        <v>-31093990.120000001</v>
      </c>
      <c r="I239" s="176">
        <f t="shared" si="7"/>
        <v>-1</v>
      </c>
    </row>
    <row r="240" spans="3:9" x14ac:dyDescent="0.25">
      <c r="C240" s="177" t="s">
        <v>340</v>
      </c>
      <c r="D240" s="160">
        <v>0</v>
      </c>
      <c r="E240" s="160">
        <v>18833491</v>
      </c>
      <c r="F240" s="160">
        <v>0</v>
      </c>
      <c r="G240" s="160">
        <v>0</v>
      </c>
      <c r="H240" s="175">
        <f t="shared" si="6"/>
        <v>0</v>
      </c>
      <c r="I240" s="176" t="str">
        <f t="shared" si="7"/>
        <v>0.0%</v>
      </c>
    </row>
    <row r="241" spans="3:9" x14ac:dyDescent="0.25">
      <c r="C241" s="177" t="s">
        <v>341</v>
      </c>
      <c r="D241" s="160">
        <v>506317025</v>
      </c>
      <c r="E241" s="160">
        <v>323906526</v>
      </c>
      <c r="F241" s="160">
        <v>0</v>
      </c>
      <c r="G241" s="160">
        <v>7818424.96</v>
      </c>
      <c r="H241" s="175">
        <f t="shared" si="6"/>
        <v>7818424.96</v>
      </c>
      <c r="I241" s="176" t="str">
        <f t="shared" si="7"/>
        <v>0.0%</v>
      </c>
    </row>
    <row r="242" spans="3:9" x14ac:dyDescent="0.25">
      <c r="C242" s="177" t="s">
        <v>350</v>
      </c>
      <c r="D242" s="160">
        <v>474930452</v>
      </c>
      <c r="E242" s="160">
        <v>476359389.51000005</v>
      </c>
      <c r="F242" s="160">
        <v>65287910.25</v>
      </c>
      <c r="G242" s="160">
        <v>0</v>
      </c>
      <c r="H242" s="175">
        <f t="shared" si="6"/>
        <v>-65287910.25</v>
      </c>
      <c r="I242" s="176">
        <f t="shared" si="7"/>
        <v>-1</v>
      </c>
    </row>
    <row r="243" spans="3:9" x14ac:dyDescent="0.25">
      <c r="C243" s="177" t="s">
        <v>343</v>
      </c>
      <c r="D243" s="160">
        <v>9467926</v>
      </c>
      <c r="E243" s="160">
        <v>14033668.869999999</v>
      </c>
      <c r="F243" s="160">
        <v>0</v>
      </c>
      <c r="G243" s="160">
        <v>0</v>
      </c>
      <c r="H243" s="175">
        <f t="shared" si="6"/>
        <v>0</v>
      </c>
      <c r="I243" s="176" t="str">
        <f t="shared" si="7"/>
        <v>0.0%</v>
      </c>
    </row>
    <row r="244" spans="3:9" x14ac:dyDescent="0.25">
      <c r="C244" s="177" t="s">
        <v>344</v>
      </c>
      <c r="D244" s="160">
        <v>172549730</v>
      </c>
      <c r="E244" s="160">
        <v>137059800.17999998</v>
      </c>
      <c r="F244" s="160">
        <v>33133699.710000001</v>
      </c>
      <c r="G244" s="160">
        <v>523734.96</v>
      </c>
      <c r="H244" s="175">
        <f t="shared" si="6"/>
        <v>-32609964.75</v>
      </c>
      <c r="I244" s="176">
        <f t="shared" si="7"/>
        <v>-0.98419328464421574</v>
      </c>
    </row>
    <row r="245" spans="3:9" x14ac:dyDescent="0.25">
      <c r="C245" s="177" t="s">
        <v>352</v>
      </c>
      <c r="D245" s="160">
        <v>77445249</v>
      </c>
      <c r="E245" s="160">
        <v>0.2199999988079071</v>
      </c>
      <c r="F245" s="160">
        <v>0</v>
      </c>
      <c r="G245" s="160">
        <v>0</v>
      </c>
      <c r="H245" s="175">
        <f t="shared" si="6"/>
        <v>0</v>
      </c>
      <c r="I245" s="176" t="str">
        <f t="shared" si="7"/>
        <v>0.0%</v>
      </c>
    </row>
    <row r="246" spans="3:9" x14ac:dyDescent="0.25">
      <c r="C246" s="173" t="s">
        <v>387</v>
      </c>
      <c r="D246" s="174">
        <v>590800924</v>
      </c>
      <c r="E246" s="174">
        <v>790030423.15999997</v>
      </c>
      <c r="F246" s="174">
        <v>117908984.31</v>
      </c>
      <c r="G246" s="174">
        <v>34304310.68</v>
      </c>
      <c r="H246" s="175">
        <f t="shared" si="6"/>
        <v>-83604673.629999995</v>
      </c>
      <c r="I246" s="176">
        <f t="shared" si="7"/>
        <v>-0.70906109588893629</v>
      </c>
    </row>
    <row r="247" spans="3:9" x14ac:dyDescent="0.25">
      <c r="C247" s="177" t="s">
        <v>339</v>
      </c>
      <c r="D247" s="160">
        <v>501549284</v>
      </c>
      <c r="E247" s="160">
        <v>440593005.82999998</v>
      </c>
      <c r="F247" s="160">
        <v>54673284.020000003</v>
      </c>
      <c r="G247" s="160">
        <v>30938000</v>
      </c>
      <c r="H247" s="175">
        <f t="shared" si="6"/>
        <v>-23735284.020000003</v>
      </c>
      <c r="I247" s="176">
        <f t="shared" si="7"/>
        <v>-0.43412947375389804</v>
      </c>
    </row>
    <row r="248" spans="3:9" x14ac:dyDescent="0.25">
      <c r="C248" s="177" t="s">
        <v>348</v>
      </c>
      <c r="D248" s="160">
        <v>0</v>
      </c>
      <c r="E248" s="160">
        <v>44981360.710000001</v>
      </c>
      <c r="F248" s="160">
        <v>6154758.1799999997</v>
      </c>
      <c r="G248" s="160">
        <v>0</v>
      </c>
      <c r="H248" s="175">
        <f t="shared" si="6"/>
        <v>-6154758.1799999997</v>
      </c>
      <c r="I248" s="176">
        <f t="shared" si="7"/>
        <v>-1</v>
      </c>
    </row>
    <row r="249" spans="3:9" x14ac:dyDescent="0.25">
      <c r="C249" s="177" t="s">
        <v>341</v>
      </c>
      <c r="D249" s="160">
        <v>31727144</v>
      </c>
      <c r="E249" s="160">
        <v>20978787</v>
      </c>
      <c r="F249" s="160">
        <v>0</v>
      </c>
      <c r="G249" s="160">
        <v>0</v>
      </c>
      <c r="H249" s="175">
        <f t="shared" si="6"/>
        <v>0</v>
      </c>
      <c r="I249" s="176" t="str">
        <f t="shared" si="7"/>
        <v>0.0%</v>
      </c>
    </row>
    <row r="250" spans="3:9" x14ac:dyDescent="0.25">
      <c r="C250" s="177" t="s">
        <v>342</v>
      </c>
      <c r="D250" s="160">
        <v>0</v>
      </c>
      <c r="E250" s="160">
        <v>809888.66999999993</v>
      </c>
      <c r="F250" s="160">
        <v>0</v>
      </c>
      <c r="G250" s="160">
        <v>0</v>
      </c>
      <c r="H250" s="175">
        <f t="shared" si="6"/>
        <v>0</v>
      </c>
      <c r="I250" s="176" t="str">
        <f t="shared" si="7"/>
        <v>0.0%</v>
      </c>
    </row>
    <row r="251" spans="3:9" x14ac:dyDescent="0.25">
      <c r="C251" s="177" t="s">
        <v>350</v>
      </c>
      <c r="D251" s="160">
        <v>0</v>
      </c>
      <c r="E251" s="160">
        <v>146462959</v>
      </c>
      <c r="F251" s="160">
        <v>4992547.2300000004</v>
      </c>
      <c r="G251" s="160">
        <v>0</v>
      </c>
      <c r="H251" s="175">
        <f t="shared" si="6"/>
        <v>-4992547.2300000004</v>
      </c>
      <c r="I251" s="176">
        <f t="shared" si="7"/>
        <v>-1</v>
      </c>
    </row>
    <row r="252" spans="3:9" x14ac:dyDescent="0.25">
      <c r="C252" s="177" t="s">
        <v>343</v>
      </c>
      <c r="D252" s="160">
        <v>13747368</v>
      </c>
      <c r="E252" s="160">
        <v>33024750.399999999</v>
      </c>
      <c r="F252" s="160">
        <v>21357514.34</v>
      </c>
      <c r="G252" s="160">
        <v>0</v>
      </c>
      <c r="H252" s="175">
        <f t="shared" si="6"/>
        <v>-21357514.34</v>
      </c>
      <c r="I252" s="176">
        <f t="shared" si="7"/>
        <v>-1</v>
      </c>
    </row>
    <row r="253" spans="3:9" ht="15.75" thickBot="1" x14ac:dyDescent="0.3">
      <c r="C253" s="177" t="s">
        <v>344</v>
      </c>
      <c r="D253" s="160">
        <v>43777128</v>
      </c>
      <c r="E253" s="160">
        <v>103179671.55</v>
      </c>
      <c r="F253" s="160">
        <v>30730880.539999999</v>
      </c>
      <c r="G253" s="160">
        <v>3366310.68</v>
      </c>
      <c r="H253" s="175">
        <f t="shared" si="6"/>
        <v>-27364569.859999999</v>
      </c>
      <c r="I253" s="176">
        <f t="shared" si="7"/>
        <v>-0.89045837213748769</v>
      </c>
    </row>
    <row r="254" spans="3:9" x14ac:dyDescent="0.25">
      <c r="C254" s="169" t="s">
        <v>388</v>
      </c>
      <c r="D254" s="170">
        <v>4407199784</v>
      </c>
      <c r="E254" s="170">
        <v>4268779434.599999</v>
      </c>
      <c r="F254" s="171">
        <v>528761508.55000001</v>
      </c>
      <c r="G254" s="171">
        <v>349938031.45000005</v>
      </c>
      <c r="H254" s="171">
        <f t="shared" si="6"/>
        <v>-178823477.09999996</v>
      </c>
      <c r="I254" s="172">
        <f t="shared" si="7"/>
        <v>-0.33819306853552922</v>
      </c>
    </row>
    <row r="255" spans="3:9" x14ac:dyDescent="0.25">
      <c r="C255" s="173" t="s">
        <v>389</v>
      </c>
      <c r="D255" s="174">
        <v>1670250027</v>
      </c>
      <c r="E255" s="174">
        <v>1450068684.28</v>
      </c>
      <c r="F255" s="174">
        <v>208422308.43000001</v>
      </c>
      <c r="G255" s="174">
        <v>14155242.149999999</v>
      </c>
      <c r="H255" s="175">
        <f t="shared" si="6"/>
        <v>-194267066.28</v>
      </c>
      <c r="I255" s="176">
        <f t="shared" si="7"/>
        <v>-0.93208384334369787</v>
      </c>
    </row>
    <row r="256" spans="3:9" x14ac:dyDescent="0.25">
      <c r="C256" s="177" t="s">
        <v>339</v>
      </c>
      <c r="D256" s="160">
        <v>786646450</v>
      </c>
      <c r="E256" s="160">
        <v>469902168.62</v>
      </c>
      <c r="F256" s="160">
        <v>37728864.630000003</v>
      </c>
      <c r="G256" s="160">
        <v>1083000</v>
      </c>
      <c r="H256" s="175">
        <f t="shared" si="6"/>
        <v>-36645864.630000003</v>
      </c>
      <c r="I256" s="176">
        <f t="shared" si="7"/>
        <v>-0.97129518710354046</v>
      </c>
    </row>
    <row r="257" spans="3:9" x14ac:dyDescent="0.25">
      <c r="C257" s="177" t="s">
        <v>348</v>
      </c>
      <c r="D257" s="160">
        <v>0</v>
      </c>
      <c r="E257" s="160">
        <v>48089503.390000001</v>
      </c>
      <c r="F257" s="160">
        <v>2793260.02</v>
      </c>
      <c r="G257" s="160">
        <v>0</v>
      </c>
      <c r="H257" s="175">
        <f t="shared" si="6"/>
        <v>-2793260.02</v>
      </c>
      <c r="I257" s="176">
        <f t="shared" si="7"/>
        <v>-1</v>
      </c>
    </row>
    <row r="258" spans="3:9" x14ac:dyDescent="0.25">
      <c r="C258" s="177" t="s">
        <v>349</v>
      </c>
      <c r="D258" s="160">
        <v>6985767</v>
      </c>
      <c r="E258" s="160">
        <v>20856287.949999999</v>
      </c>
      <c r="F258" s="160">
        <v>0</v>
      </c>
      <c r="G258" s="160">
        <v>0</v>
      </c>
      <c r="H258" s="175">
        <f t="shared" si="6"/>
        <v>0</v>
      </c>
      <c r="I258" s="176" t="str">
        <f t="shared" si="7"/>
        <v>0.0%</v>
      </c>
    </row>
    <row r="259" spans="3:9" x14ac:dyDescent="0.25">
      <c r="C259" s="177" t="s">
        <v>341</v>
      </c>
      <c r="D259" s="160">
        <v>48830264</v>
      </c>
      <c r="E259" s="160">
        <v>56089468</v>
      </c>
      <c r="F259" s="160">
        <v>0</v>
      </c>
      <c r="G259" s="160">
        <v>0</v>
      </c>
      <c r="H259" s="175">
        <f t="shared" si="6"/>
        <v>0</v>
      </c>
      <c r="I259" s="176" t="str">
        <f t="shared" si="7"/>
        <v>0.0%</v>
      </c>
    </row>
    <row r="260" spans="3:9" x14ac:dyDescent="0.25">
      <c r="C260" s="177" t="s">
        <v>342</v>
      </c>
      <c r="D260" s="160">
        <v>65411478</v>
      </c>
      <c r="E260" s="160">
        <v>45148318.099999994</v>
      </c>
      <c r="F260" s="160">
        <v>0</v>
      </c>
      <c r="G260" s="160">
        <v>0</v>
      </c>
      <c r="H260" s="175">
        <f t="shared" si="6"/>
        <v>0</v>
      </c>
      <c r="I260" s="176" t="str">
        <f t="shared" si="7"/>
        <v>0.0%</v>
      </c>
    </row>
    <row r="261" spans="3:9" x14ac:dyDescent="0.25">
      <c r="C261" s="177" t="s">
        <v>350</v>
      </c>
      <c r="D261" s="160">
        <v>365794055</v>
      </c>
      <c r="E261" s="160">
        <v>411541966.91999996</v>
      </c>
      <c r="F261" s="160">
        <v>103181563.81</v>
      </c>
      <c r="G261" s="160">
        <v>0</v>
      </c>
      <c r="H261" s="175">
        <f t="shared" si="6"/>
        <v>-103181563.81</v>
      </c>
      <c r="I261" s="176">
        <f t="shared" si="7"/>
        <v>-1</v>
      </c>
    </row>
    <row r="262" spans="3:9" x14ac:dyDescent="0.25">
      <c r="C262" s="177" t="s">
        <v>343</v>
      </c>
      <c r="D262" s="160">
        <v>62733992</v>
      </c>
      <c r="E262" s="160">
        <v>117740970.68000002</v>
      </c>
      <c r="F262" s="160">
        <v>10410229.17</v>
      </c>
      <c r="G262" s="160">
        <v>9866147.8699999992</v>
      </c>
      <c r="H262" s="175">
        <f t="shared" si="6"/>
        <v>-544081.30000000075</v>
      </c>
      <c r="I262" s="176">
        <f t="shared" si="7"/>
        <v>-5.2264103999547278E-2</v>
      </c>
    </row>
    <row r="263" spans="3:9" x14ac:dyDescent="0.25">
      <c r="C263" s="177" t="s">
        <v>344</v>
      </c>
      <c r="D263" s="160">
        <v>333848021</v>
      </c>
      <c r="E263" s="160">
        <v>280700000.62</v>
      </c>
      <c r="F263" s="160">
        <v>54308390.799999997</v>
      </c>
      <c r="G263" s="160">
        <v>3206094.28</v>
      </c>
      <c r="H263" s="175">
        <f t="shared" si="6"/>
        <v>-51102296.519999996</v>
      </c>
      <c r="I263" s="176">
        <f t="shared" si="7"/>
        <v>-0.94096502892514355</v>
      </c>
    </row>
    <row r="264" spans="3:9" x14ac:dyDescent="0.25">
      <c r="C264" s="173" t="s">
        <v>390</v>
      </c>
      <c r="D264" s="174">
        <v>1595945099</v>
      </c>
      <c r="E264" s="174">
        <v>1707641872.3100002</v>
      </c>
      <c r="F264" s="174">
        <v>266058113.56</v>
      </c>
      <c r="G264" s="174">
        <v>74260274.25</v>
      </c>
      <c r="H264" s="175">
        <f t="shared" si="6"/>
        <v>-191797839.31</v>
      </c>
      <c r="I264" s="176">
        <f t="shared" si="7"/>
        <v>-0.72088701503458108</v>
      </c>
    </row>
    <row r="265" spans="3:9" x14ac:dyDescent="0.25">
      <c r="C265" s="177" t="s">
        <v>339</v>
      </c>
      <c r="D265" s="160">
        <v>763003501</v>
      </c>
      <c r="E265" s="160">
        <v>918768689.37999988</v>
      </c>
      <c r="F265" s="160">
        <v>254717598.63</v>
      </c>
      <c r="G265" s="160">
        <v>73306835.219999999</v>
      </c>
      <c r="H265" s="175">
        <f t="shared" si="6"/>
        <v>-181410763.41</v>
      </c>
      <c r="I265" s="176">
        <f t="shared" si="7"/>
        <v>-0.7122034927532247</v>
      </c>
    </row>
    <row r="266" spans="3:9" x14ac:dyDescent="0.25">
      <c r="C266" s="177" t="s">
        <v>348</v>
      </c>
      <c r="D266" s="160">
        <v>0</v>
      </c>
      <c r="E266" s="160">
        <v>5500000</v>
      </c>
      <c r="F266" s="160">
        <v>0</v>
      </c>
      <c r="G266" s="160">
        <v>0</v>
      </c>
      <c r="H266" s="175">
        <f t="shared" si="6"/>
        <v>0</v>
      </c>
      <c r="I266" s="176" t="str">
        <f t="shared" si="7"/>
        <v>0.0%</v>
      </c>
    </row>
    <row r="267" spans="3:9" x14ac:dyDescent="0.25">
      <c r="C267" s="177" t="s">
        <v>341</v>
      </c>
      <c r="D267" s="160">
        <v>509146641</v>
      </c>
      <c r="E267" s="160">
        <v>330533112</v>
      </c>
      <c r="F267" s="160">
        <v>0</v>
      </c>
      <c r="G267" s="160">
        <v>0</v>
      </c>
      <c r="H267" s="175">
        <f t="shared" si="6"/>
        <v>0</v>
      </c>
      <c r="I267" s="176" t="str">
        <f t="shared" si="7"/>
        <v>0.0%</v>
      </c>
    </row>
    <row r="268" spans="3:9" x14ac:dyDescent="0.25">
      <c r="C268" s="177" t="s">
        <v>342</v>
      </c>
      <c r="D268" s="160">
        <v>108115924</v>
      </c>
      <c r="E268" s="160">
        <v>37377800.24000001</v>
      </c>
      <c r="F268" s="160">
        <v>0</v>
      </c>
      <c r="G268" s="160">
        <v>0</v>
      </c>
      <c r="H268" s="175">
        <f t="shared" si="6"/>
        <v>0</v>
      </c>
      <c r="I268" s="176" t="str">
        <f t="shared" si="7"/>
        <v>0.0%</v>
      </c>
    </row>
    <row r="269" spans="3:9" x14ac:dyDescent="0.25">
      <c r="C269" s="177" t="s">
        <v>343</v>
      </c>
      <c r="D269" s="160">
        <v>37081316</v>
      </c>
      <c r="E269" s="160">
        <v>111827905.09</v>
      </c>
      <c r="F269" s="160">
        <v>0</v>
      </c>
      <c r="G269" s="160">
        <v>0</v>
      </c>
      <c r="H269" s="175">
        <f t="shared" si="6"/>
        <v>0</v>
      </c>
      <c r="I269" s="176" t="str">
        <f t="shared" si="7"/>
        <v>0.0%</v>
      </c>
    </row>
    <row r="270" spans="3:9" x14ac:dyDescent="0.25">
      <c r="C270" s="177" t="s">
        <v>344</v>
      </c>
      <c r="D270" s="160">
        <v>178597717</v>
      </c>
      <c r="E270" s="160">
        <v>285634374.61000001</v>
      </c>
      <c r="F270" s="160">
        <v>11340514.93</v>
      </c>
      <c r="G270" s="160">
        <v>953439.03</v>
      </c>
      <c r="H270" s="175">
        <f t="shared" ref="H270:H325" si="8">G270-F270</f>
        <v>-10387075.9</v>
      </c>
      <c r="I270" s="176">
        <f t="shared" ref="I270:I325" si="9">IFERROR(H270/F270,"0.0%")</f>
        <v>-0.91592630176979106</v>
      </c>
    </row>
    <row r="271" spans="3:9" x14ac:dyDescent="0.25">
      <c r="C271" s="177" t="s">
        <v>352</v>
      </c>
      <c r="D271" s="160">
        <v>0</v>
      </c>
      <c r="E271" s="160">
        <v>17999990.989999998</v>
      </c>
      <c r="F271" s="160">
        <v>0</v>
      </c>
      <c r="G271" s="160">
        <v>0</v>
      </c>
      <c r="H271" s="175">
        <f t="shared" si="8"/>
        <v>0</v>
      </c>
      <c r="I271" s="176" t="str">
        <f t="shared" si="9"/>
        <v>0.0%</v>
      </c>
    </row>
    <row r="272" spans="3:9" x14ac:dyDescent="0.25">
      <c r="C272" s="173" t="s">
        <v>391</v>
      </c>
      <c r="D272" s="174">
        <v>1141004658</v>
      </c>
      <c r="E272" s="174">
        <v>1111068878.0099998</v>
      </c>
      <c r="F272" s="174">
        <v>54281086.559999995</v>
      </c>
      <c r="G272" s="174">
        <v>261522515.05000001</v>
      </c>
      <c r="H272" s="175">
        <f t="shared" si="8"/>
        <v>207241428.49000001</v>
      </c>
      <c r="I272" s="176">
        <f t="shared" si="9"/>
        <v>3.8179307310093025</v>
      </c>
    </row>
    <row r="273" spans="3:9" x14ac:dyDescent="0.25">
      <c r="C273" s="177" t="s">
        <v>346</v>
      </c>
      <c r="D273" s="160">
        <v>26976614</v>
      </c>
      <c r="E273" s="160">
        <v>6976614</v>
      </c>
      <c r="F273" s="160">
        <v>0</v>
      </c>
      <c r="G273" s="160">
        <v>0</v>
      </c>
      <c r="H273" s="175">
        <f t="shared" si="8"/>
        <v>0</v>
      </c>
      <c r="I273" s="176" t="str">
        <f t="shared" si="9"/>
        <v>0.0%</v>
      </c>
    </row>
    <row r="274" spans="3:9" x14ac:dyDescent="0.25">
      <c r="C274" s="177" t="s">
        <v>338</v>
      </c>
      <c r="D274" s="160">
        <v>3355957</v>
      </c>
      <c r="E274" s="160">
        <v>808280</v>
      </c>
      <c r="F274" s="160">
        <v>525350.66</v>
      </c>
      <c r="G274" s="160">
        <v>0</v>
      </c>
      <c r="H274" s="175">
        <f t="shared" si="8"/>
        <v>-525350.66</v>
      </c>
      <c r="I274" s="176">
        <f t="shared" si="9"/>
        <v>-1</v>
      </c>
    </row>
    <row r="275" spans="3:9" x14ac:dyDescent="0.25">
      <c r="C275" s="177" t="s">
        <v>339</v>
      </c>
      <c r="D275" s="160">
        <v>1059200201</v>
      </c>
      <c r="E275" s="160">
        <v>952308619.88000011</v>
      </c>
      <c r="F275" s="160">
        <v>53755735.899999999</v>
      </c>
      <c r="G275" s="160">
        <v>261522515.05000001</v>
      </c>
      <c r="H275" s="175">
        <f t="shared" si="8"/>
        <v>207766779.15000001</v>
      </c>
      <c r="I275" s="176">
        <f t="shared" si="9"/>
        <v>3.8650159963673758</v>
      </c>
    </row>
    <row r="276" spans="3:9" x14ac:dyDescent="0.25">
      <c r="C276" s="177" t="s">
        <v>341</v>
      </c>
      <c r="D276" s="160">
        <v>16195995</v>
      </c>
      <c r="E276" s="160">
        <v>4195995</v>
      </c>
      <c r="F276" s="160">
        <v>0</v>
      </c>
      <c r="G276" s="160">
        <v>0</v>
      </c>
      <c r="H276" s="175">
        <f t="shared" si="8"/>
        <v>0</v>
      </c>
      <c r="I276" s="176" t="str">
        <f t="shared" si="9"/>
        <v>0.0%</v>
      </c>
    </row>
    <row r="277" spans="3:9" x14ac:dyDescent="0.25">
      <c r="C277" s="177" t="s">
        <v>343</v>
      </c>
      <c r="D277" s="160">
        <v>0</v>
      </c>
      <c r="E277" s="160">
        <v>169803</v>
      </c>
      <c r="F277" s="160">
        <v>0</v>
      </c>
      <c r="G277" s="160">
        <v>0</v>
      </c>
      <c r="H277" s="175">
        <f t="shared" si="8"/>
        <v>0</v>
      </c>
      <c r="I277" s="176" t="str">
        <f t="shared" si="9"/>
        <v>0.0%</v>
      </c>
    </row>
    <row r="278" spans="3:9" ht="15.75" thickBot="1" x14ac:dyDescent="0.3">
      <c r="C278" s="177" t="s">
        <v>344</v>
      </c>
      <c r="D278" s="160">
        <v>35275891</v>
      </c>
      <c r="E278" s="160">
        <v>146609566.13</v>
      </c>
      <c r="F278" s="160">
        <v>0</v>
      </c>
      <c r="G278" s="160">
        <v>0</v>
      </c>
      <c r="H278" s="175">
        <f t="shared" si="8"/>
        <v>0</v>
      </c>
      <c r="I278" s="176" t="str">
        <f t="shared" si="9"/>
        <v>0.0%</v>
      </c>
    </row>
    <row r="279" spans="3:9" x14ac:dyDescent="0.25">
      <c r="C279" s="169" t="s">
        <v>392</v>
      </c>
      <c r="D279" s="170">
        <v>31137714595</v>
      </c>
      <c r="E279" s="170">
        <v>45302068662.979996</v>
      </c>
      <c r="F279" s="171">
        <v>3570063615.3099999</v>
      </c>
      <c r="G279" s="171">
        <v>4324782744.7399998</v>
      </c>
      <c r="H279" s="171">
        <f t="shared" si="8"/>
        <v>754719129.42999983</v>
      </c>
      <c r="I279" s="172">
        <f t="shared" si="9"/>
        <v>0.21140215154526459</v>
      </c>
    </row>
    <row r="280" spans="3:9" x14ac:dyDescent="0.25">
      <c r="C280" s="173" t="s">
        <v>393</v>
      </c>
      <c r="D280" s="174">
        <v>6834958632</v>
      </c>
      <c r="E280" s="174">
        <v>12121506614.900002</v>
      </c>
      <c r="F280" s="174">
        <v>1150648070.1900001</v>
      </c>
      <c r="G280" s="174">
        <v>1898072314.1199999</v>
      </c>
      <c r="H280" s="175">
        <f t="shared" si="8"/>
        <v>747424243.92999983</v>
      </c>
      <c r="I280" s="176">
        <f t="shared" si="9"/>
        <v>0.64956806802498857</v>
      </c>
    </row>
    <row r="281" spans="3:9" x14ac:dyDescent="0.25">
      <c r="C281" s="177" t="s">
        <v>346</v>
      </c>
      <c r="D281" s="160">
        <v>918279819</v>
      </c>
      <c r="E281" s="160">
        <v>782014161.32999992</v>
      </c>
      <c r="F281" s="160">
        <v>505041699.24000001</v>
      </c>
      <c r="G281" s="160">
        <v>20813211.620000001</v>
      </c>
      <c r="H281" s="175">
        <f t="shared" si="8"/>
        <v>-484228487.62</v>
      </c>
      <c r="I281" s="176">
        <f t="shared" si="9"/>
        <v>-0.95878912245994685</v>
      </c>
    </row>
    <row r="282" spans="3:9" x14ac:dyDescent="0.25">
      <c r="C282" s="177" t="s">
        <v>347</v>
      </c>
      <c r="D282" s="160">
        <v>897036591</v>
      </c>
      <c r="E282" s="160">
        <v>875044220.7700001</v>
      </c>
      <c r="F282" s="160">
        <v>0</v>
      </c>
      <c r="G282" s="160">
        <v>70204521.25</v>
      </c>
      <c r="H282" s="175">
        <f t="shared" si="8"/>
        <v>70204521.25</v>
      </c>
      <c r="I282" s="176" t="str">
        <f t="shared" si="9"/>
        <v>0.0%</v>
      </c>
    </row>
    <row r="283" spans="3:9" x14ac:dyDescent="0.25">
      <c r="C283" s="177" t="s">
        <v>339</v>
      </c>
      <c r="D283" s="160">
        <v>1201399948</v>
      </c>
      <c r="E283" s="160">
        <v>3260889927.0199995</v>
      </c>
      <c r="F283" s="160">
        <v>216431594.62</v>
      </c>
      <c r="G283" s="160">
        <v>281846789.38</v>
      </c>
      <c r="H283" s="175">
        <f t="shared" si="8"/>
        <v>65415194.75999999</v>
      </c>
      <c r="I283" s="176">
        <f t="shared" si="9"/>
        <v>0.30224420272304875</v>
      </c>
    </row>
    <row r="284" spans="3:9" x14ac:dyDescent="0.25">
      <c r="C284" s="177" t="s">
        <v>348</v>
      </c>
      <c r="D284" s="160">
        <v>1135979999</v>
      </c>
      <c r="E284" s="160">
        <v>1279200205.72</v>
      </c>
      <c r="F284" s="160">
        <v>287203043.83999997</v>
      </c>
      <c r="G284" s="160">
        <v>3370817.24</v>
      </c>
      <c r="H284" s="175">
        <f t="shared" si="8"/>
        <v>-283832226.59999996</v>
      </c>
      <c r="I284" s="176">
        <f t="shared" si="9"/>
        <v>-0.98826329555936776</v>
      </c>
    </row>
    <row r="285" spans="3:9" x14ac:dyDescent="0.25">
      <c r="C285" s="177" t="s">
        <v>341</v>
      </c>
      <c r="D285" s="160">
        <v>88736439</v>
      </c>
      <c r="E285" s="160">
        <v>398031000</v>
      </c>
      <c r="F285" s="160">
        <v>0</v>
      </c>
      <c r="G285" s="160">
        <v>0</v>
      </c>
      <c r="H285" s="175">
        <f t="shared" si="8"/>
        <v>0</v>
      </c>
      <c r="I285" s="176" t="str">
        <f t="shared" si="9"/>
        <v>0.0%</v>
      </c>
    </row>
    <row r="286" spans="3:9" x14ac:dyDescent="0.25">
      <c r="C286" s="177" t="s">
        <v>342</v>
      </c>
      <c r="D286" s="160">
        <v>41902153</v>
      </c>
      <c r="E286" s="160">
        <v>188793755</v>
      </c>
      <c r="F286" s="160">
        <v>0</v>
      </c>
      <c r="G286" s="160">
        <v>50333333.340000004</v>
      </c>
      <c r="H286" s="175">
        <f t="shared" si="8"/>
        <v>50333333.340000004</v>
      </c>
      <c r="I286" s="176" t="str">
        <f t="shared" si="9"/>
        <v>0.0%</v>
      </c>
    </row>
    <row r="287" spans="3:9" x14ac:dyDescent="0.25">
      <c r="C287" s="177" t="s">
        <v>350</v>
      </c>
      <c r="D287" s="160">
        <v>594966419</v>
      </c>
      <c r="E287" s="160">
        <v>2226964447</v>
      </c>
      <c r="F287" s="160">
        <v>0</v>
      </c>
      <c r="G287" s="160">
        <v>930000000</v>
      </c>
      <c r="H287" s="175">
        <f t="shared" si="8"/>
        <v>930000000</v>
      </c>
      <c r="I287" s="176" t="str">
        <f t="shared" si="9"/>
        <v>0.0%</v>
      </c>
    </row>
    <row r="288" spans="3:9" x14ac:dyDescent="0.25">
      <c r="C288" s="177" t="s">
        <v>343</v>
      </c>
      <c r="D288" s="160">
        <v>1052943365</v>
      </c>
      <c r="E288" s="160">
        <v>2317170482.6599998</v>
      </c>
      <c r="F288" s="160">
        <v>0</v>
      </c>
      <c r="G288" s="160">
        <v>517500458.08999997</v>
      </c>
      <c r="H288" s="175">
        <f t="shared" si="8"/>
        <v>517500458.08999997</v>
      </c>
      <c r="I288" s="176" t="str">
        <f t="shared" si="9"/>
        <v>0.0%</v>
      </c>
    </row>
    <row r="289" spans="3:9" x14ac:dyDescent="0.25">
      <c r="C289" s="177" t="s">
        <v>344</v>
      </c>
      <c r="D289" s="160">
        <v>192150122</v>
      </c>
      <c r="E289" s="160">
        <v>419694775.39999998</v>
      </c>
      <c r="F289" s="160">
        <v>78123402.900000006</v>
      </c>
      <c r="G289" s="160">
        <v>24003183.199999999</v>
      </c>
      <c r="H289" s="175">
        <f t="shared" si="8"/>
        <v>-54120219.700000003</v>
      </c>
      <c r="I289" s="176">
        <f t="shared" si="9"/>
        <v>-0.69275297402591762</v>
      </c>
    </row>
    <row r="290" spans="3:9" x14ac:dyDescent="0.25">
      <c r="C290" s="177" t="s">
        <v>352</v>
      </c>
      <c r="D290" s="160">
        <v>711563777</v>
      </c>
      <c r="E290" s="160">
        <v>373703640</v>
      </c>
      <c r="F290" s="160">
        <v>63848329.590000004</v>
      </c>
      <c r="G290" s="160">
        <v>0</v>
      </c>
      <c r="H290" s="175">
        <f t="shared" si="8"/>
        <v>-63848329.590000004</v>
      </c>
      <c r="I290" s="176">
        <f t="shared" si="9"/>
        <v>-1</v>
      </c>
    </row>
    <row r="291" spans="3:9" x14ac:dyDescent="0.25">
      <c r="C291" s="173" t="s">
        <v>394</v>
      </c>
      <c r="D291" s="174">
        <v>23638967274</v>
      </c>
      <c r="E291" s="174">
        <v>31003424644.690006</v>
      </c>
      <c r="F291" s="174">
        <v>2283313514.0799999</v>
      </c>
      <c r="G291" s="174">
        <v>2412490356.6200004</v>
      </c>
      <c r="H291" s="175">
        <f t="shared" si="8"/>
        <v>129176842.54000044</v>
      </c>
      <c r="I291" s="176">
        <f t="shared" si="9"/>
        <v>5.6574290715416184E-2</v>
      </c>
    </row>
    <row r="292" spans="3:9" x14ac:dyDescent="0.25">
      <c r="C292" s="177" t="s">
        <v>346</v>
      </c>
      <c r="D292" s="160">
        <v>77067013</v>
      </c>
      <c r="E292" s="160">
        <v>36975558</v>
      </c>
      <c r="F292" s="160">
        <v>0</v>
      </c>
      <c r="G292" s="160">
        <v>0</v>
      </c>
      <c r="H292" s="175">
        <f t="shared" si="8"/>
        <v>0</v>
      </c>
      <c r="I292" s="176" t="str">
        <f t="shared" si="9"/>
        <v>0.0%</v>
      </c>
    </row>
    <row r="293" spans="3:9" x14ac:dyDescent="0.25">
      <c r="C293" s="177" t="s">
        <v>337</v>
      </c>
      <c r="D293" s="160">
        <v>259696494</v>
      </c>
      <c r="E293" s="160">
        <v>598913380.64999998</v>
      </c>
      <c r="F293" s="160">
        <v>48185916.68</v>
      </c>
      <c r="G293" s="160">
        <v>68294373.620000005</v>
      </c>
      <c r="H293" s="175">
        <f t="shared" si="8"/>
        <v>20108456.940000005</v>
      </c>
      <c r="I293" s="176">
        <f t="shared" si="9"/>
        <v>0.41730983501962104</v>
      </c>
    </row>
    <row r="294" spans="3:9" x14ac:dyDescent="0.25">
      <c r="C294" s="177" t="s">
        <v>347</v>
      </c>
      <c r="D294" s="160">
        <v>1587445897</v>
      </c>
      <c r="E294" s="160">
        <v>736540401.14000022</v>
      </c>
      <c r="F294" s="160">
        <v>0</v>
      </c>
      <c r="G294" s="160">
        <v>30643771.789999999</v>
      </c>
      <c r="H294" s="175">
        <f t="shared" si="8"/>
        <v>30643771.789999999</v>
      </c>
      <c r="I294" s="176" t="str">
        <f t="shared" si="9"/>
        <v>0.0%</v>
      </c>
    </row>
    <row r="295" spans="3:9" x14ac:dyDescent="0.25">
      <c r="C295" s="177" t="s">
        <v>379</v>
      </c>
      <c r="D295" s="160">
        <v>10554785</v>
      </c>
      <c r="E295" s="160">
        <v>554785</v>
      </c>
      <c r="F295" s="160">
        <v>0</v>
      </c>
      <c r="G295" s="160">
        <v>0</v>
      </c>
      <c r="H295" s="175">
        <f t="shared" si="8"/>
        <v>0</v>
      </c>
      <c r="I295" s="176" t="str">
        <f t="shared" si="9"/>
        <v>0.0%</v>
      </c>
    </row>
    <row r="296" spans="3:9" x14ac:dyDescent="0.25">
      <c r="C296" s="177" t="s">
        <v>339</v>
      </c>
      <c r="D296" s="160">
        <v>15378209183</v>
      </c>
      <c r="E296" s="160">
        <v>22098697964.670002</v>
      </c>
      <c r="F296" s="160">
        <v>1260890025.97</v>
      </c>
      <c r="G296" s="160">
        <v>1664481786.77</v>
      </c>
      <c r="H296" s="175">
        <f t="shared" si="8"/>
        <v>403591760.79999995</v>
      </c>
      <c r="I296" s="176">
        <f t="shared" si="9"/>
        <v>0.32008482301183855</v>
      </c>
    </row>
    <row r="297" spans="3:9" x14ac:dyDescent="0.25">
      <c r="C297" s="177" t="s">
        <v>395</v>
      </c>
      <c r="D297" s="160">
        <v>1000000000</v>
      </c>
      <c r="E297" s="160">
        <v>0</v>
      </c>
      <c r="F297" s="160">
        <v>0</v>
      </c>
      <c r="G297" s="160">
        <v>0</v>
      </c>
      <c r="H297" s="175">
        <f t="shared" si="8"/>
        <v>0</v>
      </c>
      <c r="I297" s="176" t="str">
        <f t="shared" si="9"/>
        <v>0.0%</v>
      </c>
    </row>
    <row r="298" spans="3:9" x14ac:dyDescent="0.25">
      <c r="C298" s="177" t="s">
        <v>348</v>
      </c>
      <c r="D298" s="160">
        <v>176265454</v>
      </c>
      <c r="E298" s="160">
        <v>238650868.50999999</v>
      </c>
      <c r="F298" s="160">
        <v>8386822.3499999996</v>
      </c>
      <c r="G298" s="160">
        <v>27209033.890000001</v>
      </c>
      <c r="H298" s="175">
        <f t="shared" si="8"/>
        <v>18822211.539999999</v>
      </c>
      <c r="I298" s="176">
        <f t="shared" si="9"/>
        <v>2.2442601923003651</v>
      </c>
    </row>
    <row r="299" spans="3:9" x14ac:dyDescent="0.25">
      <c r="C299" s="177" t="s">
        <v>340</v>
      </c>
      <c r="D299" s="160">
        <v>631100000</v>
      </c>
      <c r="E299" s="160">
        <v>631100000</v>
      </c>
      <c r="F299" s="160">
        <v>0</v>
      </c>
      <c r="G299" s="160">
        <v>0</v>
      </c>
      <c r="H299" s="175">
        <f t="shared" si="8"/>
        <v>0</v>
      </c>
      <c r="I299" s="176" t="str">
        <f t="shared" si="9"/>
        <v>0.0%</v>
      </c>
    </row>
    <row r="300" spans="3:9" x14ac:dyDescent="0.25">
      <c r="C300" s="177" t="s">
        <v>341</v>
      </c>
      <c r="D300" s="160">
        <v>292507981</v>
      </c>
      <c r="E300" s="160">
        <v>627337231</v>
      </c>
      <c r="F300" s="160">
        <v>0</v>
      </c>
      <c r="G300" s="160">
        <v>83262010.670000002</v>
      </c>
      <c r="H300" s="175">
        <f t="shared" si="8"/>
        <v>83262010.670000002</v>
      </c>
      <c r="I300" s="176" t="str">
        <f t="shared" si="9"/>
        <v>0.0%</v>
      </c>
    </row>
    <row r="301" spans="3:9" x14ac:dyDescent="0.25">
      <c r="C301" s="177" t="s">
        <v>342</v>
      </c>
      <c r="D301" s="160">
        <v>3132687087</v>
      </c>
      <c r="E301" s="160">
        <v>2215284881.7099996</v>
      </c>
      <c r="F301" s="160">
        <v>374102677</v>
      </c>
      <c r="G301" s="160">
        <v>225153193.40000001</v>
      </c>
      <c r="H301" s="175">
        <f t="shared" si="8"/>
        <v>-148949483.59999999</v>
      </c>
      <c r="I301" s="176">
        <f t="shared" si="9"/>
        <v>-0.39815134388893986</v>
      </c>
    </row>
    <row r="302" spans="3:9" x14ac:dyDescent="0.25">
      <c r="C302" s="177" t="s">
        <v>350</v>
      </c>
      <c r="D302" s="160">
        <v>92614224</v>
      </c>
      <c r="E302" s="160">
        <v>213704572.72</v>
      </c>
      <c r="F302" s="160">
        <v>7090250.5899999999</v>
      </c>
      <c r="G302" s="160">
        <v>26654033.41</v>
      </c>
      <c r="H302" s="175">
        <f t="shared" si="8"/>
        <v>19563782.82</v>
      </c>
      <c r="I302" s="176">
        <f t="shared" si="9"/>
        <v>2.7592512523594741</v>
      </c>
    </row>
    <row r="303" spans="3:9" x14ac:dyDescent="0.25">
      <c r="C303" s="177" t="s">
        <v>343</v>
      </c>
      <c r="D303" s="160">
        <v>510839444</v>
      </c>
      <c r="E303" s="160">
        <v>1287062549.96</v>
      </c>
      <c r="F303" s="160">
        <v>3696391.41</v>
      </c>
      <c r="G303" s="160">
        <v>208262751.25</v>
      </c>
      <c r="H303" s="175">
        <f t="shared" si="8"/>
        <v>204566359.84</v>
      </c>
      <c r="I303" s="176">
        <f t="shared" si="9"/>
        <v>55.342180291453495</v>
      </c>
    </row>
    <row r="304" spans="3:9" x14ac:dyDescent="0.25">
      <c r="C304" s="177" t="s">
        <v>344</v>
      </c>
      <c r="D304" s="160">
        <v>477357712</v>
      </c>
      <c r="E304" s="160">
        <v>2305980451.3299999</v>
      </c>
      <c r="F304" s="160">
        <v>504275249.38999999</v>
      </c>
      <c r="G304" s="160">
        <v>78529401.819999993</v>
      </c>
      <c r="H304" s="175">
        <f t="shared" si="8"/>
        <v>-425745847.56999999</v>
      </c>
      <c r="I304" s="176">
        <f t="shared" si="9"/>
        <v>-0.84427274208878267</v>
      </c>
    </row>
    <row r="305" spans="3:16" x14ac:dyDescent="0.25">
      <c r="C305" s="177" t="s">
        <v>352</v>
      </c>
      <c r="D305" s="160">
        <v>12622000</v>
      </c>
      <c r="E305" s="160">
        <v>12622000</v>
      </c>
      <c r="F305" s="160">
        <v>76686180.689999998</v>
      </c>
      <c r="G305" s="160">
        <v>0</v>
      </c>
      <c r="H305" s="175">
        <f t="shared" si="8"/>
        <v>-76686180.689999998</v>
      </c>
      <c r="I305" s="176">
        <f t="shared" si="9"/>
        <v>-1</v>
      </c>
    </row>
    <row r="306" spans="3:16" x14ac:dyDescent="0.25">
      <c r="C306" s="173" t="s">
        <v>353</v>
      </c>
      <c r="D306" s="174">
        <v>663788689</v>
      </c>
      <c r="E306" s="174">
        <v>2177137403.3899999</v>
      </c>
      <c r="F306" s="174">
        <v>136102031.03999999</v>
      </c>
      <c r="G306" s="174">
        <v>14220074</v>
      </c>
      <c r="H306" s="175">
        <f t="shared" si="8"/>
        <v>-121881957.03999999</v>
      </c>
      <c r="I306" s="176">
        <f t="shared" si="9"/>
        <v>-0.89551901693648672</v>
      </c>
    </row>
    <row r="307" spans="3:16" ht="15.75" thickBot="1" x14ac:dyDescent="0.3">
      <c r="C307" s="177" t="s">
        <v>347</v>
      </c>
      <c r="D307" s="160">
        <v>663788689</v>
      </c>
      <c r="E307" s="160">
        <v>2177137403.3899999</v>
      </c>
      <c r="F307" s="160">
        <v>136102031.03999999</v>
      </c>
      <c r="G307" s="160">
        <v>14220074</v>
      </c>
      <c r="H307" s="175">
        <f t="shared" si="8"/>
        <v>-121881957.03999999</v>
      </c>
      <c r="I307" s="176">
        <f t="shared" si="9"/>
        <v>-0.89551901693648672</v>
      </c>
    </row>
    <row r="308" spans="3:16" x14ac:dyDescent="0.25">
      <c r="C308" s="169" t="s">
        <v>396</v>
      </c>
      <c r="D308" s="170">
        <v>0</v>
      </c>
      <c r="E308" s="170">
        <v>102886</v>
      </c>
      <c r="F308" s="171">
        <v>3982464</v>
      </c>
      <c r="G308" s="171">
        <v>0</v>
      </c>
      <c r="H308" s="171">
        <f t="shared" si="8"/>
        <v>-3982464</v>
      </c>
      <c r="I308" s="172">
        <f t="shared" si="9"/>
        <v>-1</v>
      </c>
    </row>
    <row r="309" spans="3:16" x14ac:dyDescent="0.25">
      <c r="C309" s="173" t="s">
        <v>353</v>
      </c>
      <c r="D309" s="174">
        <v>0</v>
      </c>
      <c r="E309" s="174">
        <v>102886</v>
      </c>
      <c r="F309" s="174">
        <v>3982464</v>
      </c>
      <c r="G309" s="174">
        <v>0</v>
      </c>
      <c r="H309" s="175">
        <f t="shared" si="8"/>
        <v>-3982464</v>
      </c>
      <c r="I309" s="176">
        <f t="shared" si="9"/>
        <v>-1</v>
      </c>
    </row>
    <row r="310" spans="3:16" ht="15.75" thickBot="1" x14ac:dyDescent="0.3">
      <c r="C310" s="177" t="s">
        <v>339</v>
      </c>
      <c r="D310" s="160">
        <v>0</v>
      </c>
      <c r="E310" s="160">
        <v>102886</v>
      </c>
      <c r="F310" s="160">
        <v>3982464</v>
      </c>
      <c r="G310" s="160">
        <v>0</v>
      </c>
      <c r="H310" s="175">
        <f t="shared" si="8"/>
        <v>-3982464</v>
      </c>
      <c r="I310" s="176">
        <f t="shared" si="9"/>
        <v>-1</v>
      </c>
    </row>
    <row r="311" spans="3:16" x14ac:dyDescent="0.25">
      <c r="C311" s="169" t="s">
        <v>397</v>
      </c>
      <c r="D311" s="170">
        <v>4914082280</v>
      </c>
      <c r="E311" s="170">
        <v>7635092503.6500006</v>
      </c>
      <c r="F311" s="171">
        <v>219555346.32999998</v>
      </c>
      <c r="G311" s="171">
        <v>114528846.27</v>
      </c>
      <c r="H311" s="171">
        <f t="shared" si="8"/>
        <v>-105026500.05999999</v>
      </c>
      <c r="I311" s="172">
        <f t="shared" si="9"/>
        <v>-0.47836002090398283</v>
      </c>
    </row>
    <row r="312" spans="3:16" x14ac:dyDescent="0.25">
      <c r="C312" s="173" t="s">
        <v>353</v>
      </c>
      <c r="D312" s="174">
        <v>4914082280</v>
      </c>
      <c r="E312" s="174">
        <v>7635092503.6500006</v>
      </c>
      <c r="F312" s="174">
        <v>219555346.32999998</v>
      </c>
      <c r="G312" s="174">
        <v>114528846.27</v>
      </c>
      <c r="H312" s="175">
        <f t="shared" si="8"/>
        <v>-105026500.05999999</v>
      </c>
      <c r="I312" s="176">
        <f t="shared" si="9"/>
        <v>-0.47836002090398283</v>
      </c>
    </row>
    <row r="313" spans="3:16" x14ac:dyDescent="0.25">
      <c r="C313" s="177" t="s">
        <v>346</v>
      </c>
      <c r="D313" s="160">
        <v>870613572</v>
      </c>
      <c r="E313" s="160">
        <v>942978099.18000007</v>
      </c>
      <c r="F313" s="160">
        <v>39875582.880000003</v>
      </c>
      <c r="G313" s="160">
        <v>29869794.370000001</v>
      </c>
      <c r="H313" s="175">
        <f t="shared" si="8"/>
        <v>-10005788.510000002</v>
      </c>
      <c r="I313" s="176">
        <f t="shared" si="9"/>
        <v>-0.25092519751024139</v>
      </c>
    </row>
    <row r="314" spans="3:16" x14ac:dyDescent="0.25">
      <c r="C314" s="177" t="s">
        <v>347</v>
      </c>
      <c r="D314" s="160">
        <v>0</v>
      </c>
      <c r="E314" s="160">
        <v>-11759136.65</v>
      </c>
      <c r="F314" s="160">
        <v>0</v>
      </c>
      <c r="G314" s="160">
        <v>0</v>
      </c>
      <c r="H314" s="175">
        <f t="shared" si="8"/>
        <v>0</v>
      </c>
      <c r="I314" s="176" t="str">
        <f t="shared" si="9"/>
        <v>0.0%</v>
      </c>
    </row>
    <row r="315" spans="3:16" x14ac:dyDescent="0.25">
      <c r="C315" s="177" t="s">
        <v>338</v>
      </c>
      <c r="D315" s="160">
        <v>836680000</v>
      </c>
      <c r="E315" s="160">
        <v>942409614.62</v>
      </c>
      <c r="F315" s="160">
        <v>1572576.06</v>
      </c>
      <c r="G315" s="160">
        <v>7346937.46</v>
      </c>
      <c r="H315" s="175">
        <f t="shared" si="8"/>
        <v>5774361.4000000004</v>
      </c>
      <c r="I315" s="176">
        <f t="shared" si="9"/>
        <v>3.6719123143716179</v>
      </c>
    </row>
    <row r="316" spans="3:16" x14ac:dyDescent="0.25">
      <c r="C316" s="177" t="s">
        <v>363</v>
      </c>
      <c r="D316" s="160">
        <v>50000001</v>
      </c>
      <c r="E316" s="160">
        <v>2124928614.3600001</v>
      </c>
      <c r="F316" s="160">
        <v>5038868.6900000004</v>
      </c>
      <c r="G316" s="160">
        <v>25999489.539999999</v>
      </c>
      <c r="H316" s="175">
        <f t="shared" si="8"/>
        <v>20960620.849999998</v>
      </c>
      <c r="I316" s="176">
        <f t="shared" si="9"/>
        <v>4.1597870751420585</v>
      </c>
    </row>
    <row r="317" spans="3:16" x14ac:dyDescent="0.25">
      <c r="C317" s="177" t="s">
        <v>339</v>
      </c>
      <c r="D317" s="160">
        <v>502458283</v>
      </c>
      <c r="E317" s="160">
        <v>1204614840.01</v>
      </c>
      <c r="F317" s="160">
        <v>122687600.5</v>
      </c>
      <c r="G317" s="160">
        <v>0</v>
      </c>
      <c r="H317" s="175">
        <f t="shared" si="8"/>
        <v>-122687600.5</v>
      </c>
      <c r="I317" s="176">
        <f t="shared" si="9"/>
        <v>-1</v>
      </c>
    </row>
    <row r="318" spans="3:16" x14ac:dyDescent="0.25">
      <c r="C318" s="177" t="s">
        <v>349</v>
      </c>
      <c r="D318" s="160">
        <v>297930833</v>
      </c>
      <c r="E318" s="160">
        <v>267930833</v>
      </c>
      <c r="F318" s="160">
        <v>0</v>
      </c>
      <c r="G318" s="160">
        <v>0</v>
      </c>
      <c r="H318" s="175">
        <f t="shared" si="8"/>
        <v>0</v>
      </c>
      <c r="I318" s="176" t="str">
        <f t="shared" si="9"/>
        <v>0.0%</v>
      </c>
    </row>
    <row r="319" spans="3:16" x14ac:dyDescent="0.25">
      <c r="C319" s="177" t="s">
        <v>340</v>
      </c>
      <c r="D319" s="160">
        <v>0</v>
      </c>
      <c r="E319" s="160">
        <v>34000000</v>
      </c>
      <c r="F319" s="160">
        <v>0</v>
      </c>
      <c r="G319" s="160">
        <v>0</v>
      </c>
      <c r="H319" s="175">
        <f t="shared" si="8"/>
        <v>0</v>
      </c>
      <c r="I319" s="176" t="str">
        <f t="shared" si="9"/>
        <v>0.0%</v>
      </c>
    </row>
    <row r="320" spans="3:16" x14ac:dyDescent="0.25">
      <c r="C320" s="177" t="s">
        <v>341</v>
      </c>
      <c r="D320" s="160">
        <v>36324599</v>
      </c>
      <c r="E320" s="160">
        <v>31758371</v>
      </c>
      <c r="F320" s="160">
        <v>0</v>
      </c>
      <c r="G320" s="160">
        <v>0</v>
      </c>
      <c r="H320" s="175">
        <f t="shared" si="8"/>
        <v>0</v>
      </c>
      <c r="I320" s="176" t="str">
        <f t="shared" si="9"/>
        <v>0.0%</v>
      </c>
      <c r="J320" s="63"/>
      <c r="K320" s="145"/>
      <c r="L320" s="145"/>
      <c r="M320" s="145"/>
      <c r="N320" s="145"/>
      <c r="O320" s="145"/>
      <c r="P320" s="164"/>
    </row>
    <row r="321" spans="3:16" x14ac:dyDescent="0.25">
      <c r="C321" s="177" t="s">
        <v>342</v>
      </c>
      <c r="D321" s="160">
        <v>448560056</v>
      </c>
      <c r="E321" s="160">
        <v>389597452.86000001</v>
      </c>
      <c r="F321" s="160">
        <v>39099571.93</v>
      </c>
      <c r="G321" s="160">
        <v>2916425.97</v>
      </c>
      <c r="H321" s="175">
        <f t="shared" si="8"/>
        <v>-36183145.960000001</v>
      </c>
      <c r="I321" s="176">
        <f t="shared" si="9"/>
        <v>-0.9254102838971926</v>
      </c>
      <c r="J321" s="64"/>
      <c r="K321" s="145"/>
      <c r="L321" s="145"/>
      <c r="M321" s="145"/>
      <c r="N321" s="145"/>
      <c r="O321" s="145"/>
      <c r="P321" s="164"/>
    </row>
    <row r="322" spans="3:16" ht="15" customHeight="1" x14ac:dyDescent="0.25">
      <c r="C322" s="177" t="s">
        <v>350</v>
      </c>
      <c r="D322" s="160">
        <v>1131302631</v>
      </c>
      <c r="E322" s="160">
        <v>914882068.18000007</v>
      </c>
      <c r="F322" s="160">
        <v>10064249.48</v>
      </c>
      <c r="G322" s="160">
        <v>48396198.93</v>
      </c>
      <c r="H322" s="175">
        <f t="shared" si="8"/>
        <v>38331949.450000003</v>
      </c>
      <c r="I322" s="176">
        <f t="shared" si="9"/>
        <v>3.8087240907704527</v>
      </c>
      <c r="J322" s="520"/>
      <c r="K322" s="520"/>
      <c r="L322" s="520"/>
      <c r="M322" s="520"/>
      <c r="N322" s="520"/>
      <c r="O322" s="520"/>
      <c r="P322" s="520"/>
    </row>
    <row r="323" spans="3:16" x14ac:dyDescent="0.25">
      <c r="C323" s="177" t="s">
        <v>343</v>
      </c>
      <c r="D323" s="160">
        <v>6002305</v>
      </c>
      <c r="E323" s="160">
        <v>65254961.93</v>
      </c>
      <c r="F323" s="160">
        <v>0</v>
      </c>
      <c r="G323" s="160">
        <v>0</v>
      </c>
      <c r="H323" s="175">
        <f t="shared" si="8"/>
        <v>0</v>
      </c>
      <c r="I323" s="176" t="str">
        <f t="shared" si="9"/>
        <v>0.0%</v>
      </c>
      <c r="J323" s="63"/>
      <c r="K323" s="145"/>
      <c r="L323" s="145"/>
      <c r="M323" s="145"/>
      <c r="N323" s="145"/>
      <c r="O323" s="145"/>
      <c r="P323" s="164"/>
    </row>
    <row r="324" spans="3:16" x14ac:dyDescent="0.25">
      <c r="C324" s="177" t="s">
        <v>352</v>
      </c>
      <c r="D324" s="160">
        <v>734210000</v>
      </c>
      <c r="E324" s="160">
        <v>728496785.15999997</v>
      </c>
      <c r="F324" s="160">
        <v>1216896.79</v>
      </c>
      <c r="G324" s="160">
        <v>0</v>
      </c>
      <c r="H324" s="175">
        <f t="shared" si="8"/>
        <v>-1216896.79</v>
      </c>
      <c r="I324" s="176">
        <f t="shared" si="9"/>
        <v>-1</v>
      </c>
    </row>
    <row r="325" spans="3:16" ht="15.75" thickBot="1" x14ac:dyDescent="0.3">
      <c r="C325" s="178" t="s">
        <v>326</v>
      </c>
      <c r="D325" s="179">
        <v>79003383385</v>
      </c>
      <c r="E325" s="179">
        <v>106940843855.65001</v>
      </c>
      <c r="F325" s="179">
        <v>8329014311.5900002</v>
      </c>
      <c r="G325" s="179">
        <v>9462046603.6100006</v>
      </c>
      <c r="H325" s="179">
        <f t="shared" si="8"/>
        <v>1133032292.0200005</v>
      </c>
      <c r="I325" s="180">
        <f t="shared" si="9"/>
        <v>0.13603437929544221</v>
      </c>
    </row>
    <row r="327" spans="3:16" x14ac:dyDescent="0.25">
      <c r="C327" s="63" t="s">
        <v>31</v>
      </c>
    </row>
    <row r="328" spans="3:16" x14ac:dyDescent="0.25">
      <c r="C328" s="64" t="s">
        <v>32</v>
      </c>
    </row>
    <row r="329" spans="3:16" x14ac:dyDescent="0.25">
      <c r="C329" s="520" t="s">
        <v>327</v>
      </c>
      <c r="D329" s="520"/>
      <c r="E329" s="520"/>
      <c r="F329" s="520"/>
      <c r="G329" s="520"/>
      <c r="H329" s="520"/>
      <c r="I329" s="520"/>
    </row>
    <row r="330" spans="3:16" x14ac:dyDescent="0.25">
      <c r="C330" s="63" t="s">
        <v>36</v>
      </c>
    </row>
  </sheetData>
  <mergeCells count="12">
    <mergeCell ref="J322:P322"/>
    <mergeCell ref="C329:I329"/>
    <mergeCell ref="C2:G2"/>
    <mergeCell ref="C3:G3"/>
    <mergeCell ref="C4:G4"/>
    <mergeCell ref="C6:H6"/>
    <mergeCell ref="C7:G7"/>
    <mergeCell ref="C10:C11"/>
    <mergeCell ref="D10:D12"/>
    <mergeCell ref="E10:E12"/>
    <mergeCell ref="F10:G11"/>
    <mergeCell ref="H10:I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C84D-A25A-4A98-9EA6-14886823D294}">
  <dimension ref="C1:I907"/>
  <sheetViews>
    <sheetView showGridLines="0" workbookViewId="0">
      <selection activeCell="C214" sqref="C214"/>
    </sheetView>
  </sheetViews>
  <sheetFormatPr baseColWidth="10" defaultColWidth="11.42578125" defaultRowHeight="15" x14ac:dyDescent="0.25"/>
  <cols>
    <col min="1" max="2" width="11.42578125" style="145"/>
    <col min="3" max="3" width="83.7109375" style="145" customWidth="1"/>
    <col min="4" max="4" width="19" style="145" customWidth="1"/>
    <col min="5" max="5" width="14.42578125" style="145" bestFit="1" customWidth="1"/>
    <col min="6" max="6" width="17.28515625" style="145" bestFit="1" customWidth="1"/>
    <col min="7" max="7" width="15.5703125" style="145" bestFit="1" customWidth="1"/>
    <col min="8" max="8" width="12.42578125" style="145" bestFit="1" customWidth="1"/>
    <col min="9" max="9" width="18.85546875" style="145" customWidth="1"/>
    <col min="10" max="10" width="11.42578125" style="145"/>
    <col min="11" max="12" width="14" style="145" bestFit="1" customWidth="1"/>
    <col min="13" max="13" width="11.5703125" style="145" bestFit="1" customWidth="1"/>
    <col min="14" max="15" width="12.140625" style="145" bestFit="1" customWidth="1"/>
    <col min="16" max="16384" width="11.42578125" style="145"/>
  </cols>
  <sheetData>
    <row r="1" spans="3:8" x14ac:dyDescent="0.25">
      <c r="C1" s="150"/>
      <c r="D1" s="150"/>
      <c r="E1" s="150"/>
      <c r="F1" s="150"/>
      <c r="G1" s="150"/>
    </row>
    <row r="2" spans="3:8" x14ac:dyDescent="0.25">
      <c r="C2" s="511" t="s">
        <v>73</v>
      </c>
      <c r="D2" s="511"/>
      <c r="E2" s="511"/>
      <c r="F2" s="511"/>
      <c r="G2" s="511"/>
    </row>
    <row r="3" spans="3:8" x14ac:dyDescent="0.25">
      <c r="C3" s="511" t="s">
        <v>0</v>
      </c>
      <c r="D3" s="511"/>
      <c r="E3" s="511"/>
      <c r="F3" s="511"/>
      <c r="G3" s="511"/>
    </row>
    <row r="4" spans="3:8" x14ac:dyDescent="0.25">
      <c r="C4" s="512" t="s">
        <v>1</v>
      </c>
      <c r="D4" s="512"/>
      <c r="E4" s="512"/>
      <c r="F4" s="512"/>
      <c r="G4" s="512"/>
    </row>
    <row r="5" spans="3:8" x14ac:dyDescent="0.25">
      <c r="C5" s="150"/>
      <c r="D5" s="150"/>
      <c r="E5" s="150"/>
      <c r="F5" s="150"/>
      <c r="G5" s="150"/>
    </row>
    <row r="6" spans="3:8" ht="15.75" x14ac:dyDescent="0.25">
      <c r="C6" s="521" t="s">
        <v>398</v>
      </c>
      <c r="D6" s="521"/>
      <c r="E6" s="521"/>
      <c r="F6" s="521"/>
      <c r="G6" s="521"/>
      <c r="H6" s="521"/>
    </row>
    <row r="7" spans="3:8" ht="15.75" x14ac:dyDescent="0.25">
      <c r="C7" s="514" t="s">
        <v>128</v>
      </c>
      <c r="D7" s="514"/>
      <c r="E7" s="514"/>
      <c r="F7" s="514"/>
      <c r="G7" s="514"/>
    </row>
    <row r="8" spans="3:8" x14ac:dyDescent="0.25">
      <c r="C8" s="150"/>
      <c r="D8" s="150"/>
      <c r="E8" s="150"/>
      <c r="F8" s="150"/>
      <c r="G8" s="150"/>
    </row>
    <row r="10" spans="3:8" ht="15.75" thickBot="1" x14ac:dyDescent="0.3"/>
    <row r="11" spans="3:8" x14ac:dyDescent="0.25">
      <c r="C11" s="536" t="s">
        <v>75</v>
      </c>
      <c r="D11" s="533" t="s">
        <v>79</v>
      </c>
      <c r="E11" s="533" t="s">
        <v>399</v>
      </c>
      <c r="F11" s="533" t="s">
        <v>400</v>
      </c>
      <c r="G11" s="533" t="s">
        <v>330</v>
      </c>
      <c r="H11" s="533" t="s">
        <v>401</v>
      </c>
    </row>
    <row r="12" spans="3:8" x14ac:dyDescent="0.25">
      <c r="C12" s="537"/>
      <c r="D12" s="538"/>
      <c r="E12" s="539"/>
      <c r="F12" s="539"/>
      <c r="G12" s="534"/>
      <c r="H12" s="534"/>
    </row>
    <row r="13" spans="3:8" ht="15.75" thickBot="1" x14ac:dyDescent="0.3">
      <c r="C13" s="181" t="s">
        <v>402</v>
      </c>
      <c r="D13" s="182" t="s">
        <v>403</v>
      </c>
      <c r="E13" s="540"/>
      <c r="F13" s="540"/>
      <c r="G13" s="535"/>
      <c r="H13" s="535"/>
    </row>
    <row r="14" spans="3:8" x14ac:dyDescent="0.25">
      <c r="C14" s="183" t="s">
        <v>404</v>
      </c>
      <c r="D14" s="184">
        <v>3010779124</v>
      </c>
      <c r="E14" s="184">
        <v>3010779124</v>
      </c>
      <c r="F14" s="184">
        <v>250897686</v>
      </c>
      <c r="G14" s="184">
        <v>250897686</v>
      </c>
      <c r="H14" s="184">
        <v>250897686</v>
      </c>
    </row>
    <row r="15" spans="3:8" x14ac:dyDescent="0.25">
      <c r="C15" s="185" t="s">
        <v>405</v>
      </c>
      <c r="D15" s="174">
        <v>3010779124</v>
      </c>
      <c r="E15" s="174">
        <v>3010779124</v>
      </c>
      <c r="F15" s="174">
        <v>250897686</v>
      </c>
      <c r="G15" s="174">
        <v>250897686</v>
      </c>
      <c r="H15" s="174">
        <v>250897686</v>
      </c>
    </row>
    <row r="16" spans="3:8" x14ac:dyDescent="0.25">
      <c r="C16" s="159" t="s">
        <v>406</v>
      </c>
      <c r="D16" s="160">
        <v>3010779124</v>
      </c>
      <c r="E16" s="160">
        <v>3010779124</v>
      </c>
      <c r="F16" s="160">
        <v>250897686</v>
      </c>
      <c r="G16" s="160">
        <v>250897686</v>
      </c>
      <c r="H16" s="160">
        <v>250897686</v>
      </c>
    </row>
    <row r="17" spans="3:8" x14ac:dyDescent="0.25">
      <c r="C17" s="161" t="s">
        <v>407</v>
      </c>
      <c r="D17" s="160">
        <v>2589079124</v>
      </c>
      <c r="E17" s="160">
        <v>2589079124</v>
      </c>
      <c r="F17" s="160">
        <v>215756023</v>
      </c>
      <c r="G17" s="160">
        <v>215756023</v>
      </c>
      <c r="H17" s="160">
        <v>215756023</v>
      </c>
    </row>
    <row r="18" spans="3:8" x14ac:dyDescent="0.25">
      <c r="C18" s="161" t="s">
        <v>408</v>
      </c>
      <c r="D18" s="160">
        <v>421700000</v>
      </c>
      <c r="E18" s="160">
        <v>421700000</v>
      </c>
      <c r="F18" s="160">
        <v>35141663</v>
      </c>
      <c r="G18" s="160">
        <v>35141663</v>
      </c>
      <c r="H18" s="160">
        <v>35141663</v>
      </c>
    </row>
    <row r="19" spans="3:8" x14ac:dyDescent="0.25">
      <c r="C19" s="183" t="s">
        <v>409</v>
      </c>
      <c r="D19" s="184">
        <v>5896375178</v>
      </c>
      <c r="E19" s="184">
        <v>5896375178</v>
      </c>
      <c r="F19" s="184">
        <v>491364581.99999994</v>
      </c>
      <c r="G19" s="184">
        <v>491364581.99999994</v>
      </c>
      <c r="H19" s="184">
        <v>491364581.99999994</v>
      </c>
    </row>
    <row r="20" spans="3:8" x14ac:dyDescent="0.25">
      <c r="C20" s="185" t="s">
        <v>410</v>
      </c>
      <c r="D20" s="174">
        <v>5896375178</v>
      </c>
      <c r="E20" s="174">
        <v>5896375178</v>
      </c>
      <c r="F20" s="174">
        <v>491364581.99999994</v>
      </c>
      <c r="G20" s="174">
        <v>491364581.99999994</v>
      </c>
      <c r="H20" s="174">
        <v>491364581.99999994</v>
      </c>
    </row>
    <row r="21" spans="3:8" x14ac:dyDescent="0.25">
      <c r="C21" s="159" t="s">
        <v>411</v>
      </c>
      <c r="D21" s="160">
        <v>5896375178</v>
      </c>
      <c r="E21" s="160">
        <v>5896375178</v>
      </c>
      <c r="F21" s="160">
        <v>491364581.99999994</v>
      </c>
      <c r="G21" s="160">
        <v>491364581.99999994</v>
      </c>
      <c r="H21" s="160">
        <v>491364581.99999994</v>
      </c>
    </row>
    <row r="22" spans="3:8" x14ac:dyDescent="0.25">
      <c r="C22" s="161" t="s">
        <v>407</v>
      </c>
      <c r="D22" s="160">
        <v>5265722343</v>
      </c>
      <c r="E22" s="160">
        <v>5265722343</v>
      </c>
      <c r="F22" s="160">
        <v>452014610.99999994</v>
      </c>
      <c r="G22" s="160">
        <v>452014610.99999994</v>
      </c>
      <c r="H22" s="160">
        <v>452014610.99999994</v>
      </c>
    </row>
    <row r="23" spans="3:8" x14ac:dyDescent="0.25">
      <c r="C23" s="161" t="s">
        <v>408</v>
      </c>
      <c r="D23" s="160">
        <v>630652835</v>
      </c>
      <c r="E23" s="160">
        <v>630652835</v>
      </c>
      <c r="F23" s="160">
        <v>39349971</v>
      </c>
      <c r="G23" s="160">
        <v>39349971</v>
      </c>
      <c r="H23" s="160">
        <v>39349971</v>
      </c>
    </row>
    <row r="24" spans="3:8" x14ac:dyDescent="0.25">
      <c r="C24" s="183" t="s">
        <v>412</v>
      </c>
      <c r="D24" s="184">
        <v>127178682615</v>
      </c>
      <c r="E24" s="184">
        <v>128785168773.28001</v>
      </c>
      <c r="F24" s="184">
        <v>8958678540.920002</v>
      </c>
      <c r="G24" s="184">
        <v>8403775309.5499992</v>
      </c>
      <c r="H24" s="184">
        <v>8563841890.3500004</v>
      </c>
    </row>
    <row r="25" spans="3:8" x14ac:dyDescent="0.25">
      <c r="C25" s="185" t="s">
        <v>413</v>
      </c>
      <c r="D25" s="174">
        <v>19893447878</v>
      </c>
      <c r="E25" s="174">
        <v>22619599617.000004</v>
      </c>
      <c r="F25" s="174">
        <v>1568905037.9799998</v>
      </c>
      <c r="G25" s="174">
        <v>1660669880.1799998</v>
      </c>
      <c r="H25" s="174">
        <v>1506680880.7</v>
      </c>
    </row>
    <row r="26" spans="3:8" x14ac:dyDescent="0.25">
      <c r="C26" s="159" t="s">
        <v>414</v>
      </c>
      <c r="D26" s="160">
        <v>9722664971</v>
      </c>
      <c r="E26" s="160">
        <v>10622247639.870003</v>
      </c>
      <c r="F26" s="160">
        <v>1000207562.5399997</v>
      </c>
      <c r="G26" s="160">
        <v>1054081890.4399998</v>
      </c>
      <c r="H26" s="160">
        <v>871663881.88999999</v>
      </c>
    </row>
    <row r="27" spans="3:8" x14ac:dyDescent="0.25">
      <c r="C27" s="161" t="s">
        <v>415</v>
      </c>
      <c r="D27" s="160">
        <v>2378416989</v>
      </c>
      <c r="E27" s="160">
        <v>3253813593.75</v>
      </c>
      <c r="F27" s="160">
        <v>220136221</v>
      </c>
      <c r="G27" s="160">
        <v>274010548.90000004</v>
      </c>
      <c r="H27" s="160">
        <v>284734651.94</v>
      </c>
    </row>
    <row r="28" spans="3:8" x14ac:dyDescent="0.25">
      <c r="C28" s="161" t="s">
        <v>416</v>
      </c>
      <c r="D28" s="160">
        <v>5242781293</v>
      </c>
      <c r="E28" s="160">
        <v>4219197307.3300014</v>
      </c>
      <c r="F28" s="160">
        <v>606509553.10999966</v>
      </c>
      <c r="G28" s="160">
        <v>606509553.10999966</v>
      </c>
      <c r="H28" s="160">
        <v>336135691.64000005</v>
      </c>
    </row>
    <row r="29" spans="3:8" x14ac:dyDescent="0.25">
      <c r="C29" s="161" t="s">
        <v>407</v>
      </c>
      <c r="D29" s="160">
        <v>0</v>
      </c>
      <c r="E29" s="160">
        <v>760000000</v>
      </c>
      <c r="F29" s="160">
        <v>0</v>
      </c>
      <c r="G29" s="160">
        <v>0</v>
      </c>
      <c r="H29" s="160">
        <v>75000000</v>
      </c>
    </row>
    <row r="30" spans="3:8" x14ac:dyDescent="0.25">
      <c r="C30" s="161" t="s">
        <v>408</v>
      </c>
      <c r="D30" s="160">
        <v>1870951806</v>
      </c>
      <c r="E30" s="160">
        <v>2145428105.79</v>
      </c>
      <c r="F30" s="160">
        <v>157543374.72</v>
      </c>
      <c r="G30" s="160">
        <v>157543374.72</v>
      </c>
      <c r="H30" s="160">
        <v>166067959.13</v>
      </c>
    </row>
    <row r="31" spans="3:8" x14ac:dyDescent="0.25">
      <c r="C31" s="161" t="s">
        <v>417</v>
      </c>
      <c r="D31" s="160">
        <v>230514883</v>
      </c>
      <c r="E31" s="160">
        <v>243808633</v>
      </c>
      <c r="F31" s="160">
        <v>16018413.710000001</v>
      </c>
      <c r="G31" s="160">
        <v>16018413.710000001</v>
      </c>
      <c r="H31" s="160">
        <v>9725579.1799999997</v>
      </c>
    </row>
    <row r="32" spans="3:8" x14ac:dyDescent="0.25">
      <c r="C32" s="159" t="s">
        <v>418</v>
      </c>
      <c r="D32" s="160">
        <v>86746493</v>
      </c>
      <c r="E32" s="160">
        <v>91246493</v>
      </c>
      <c r="F32" s="160">
        <v>1032533.76</v>
      </c>
      <c r="G32" s="160">
        <v>8384280.25</v>
      </c>
      <c r="H32" s="160">
        <v>8811841.9800000004</v>
      </c>
    </row>
    <row r="33" spans="3:8" x14ac:dyDescent="0.25">
      <c r="C33" s="161" t="s">
        <v>415</v>
      </c>
      <c r="D33" s="160">
        <v>86746493</v>
      </c>
      <c r="E33" s="160">
        <v>91246493</v>
      </c>
      <c r="F33" s="160">
        <v>1032533.76</v>
      </c>
      <c r="G33" s="160">
        <v>8384280.25</v>
      </c>
      <c r="H33" s="160">
        <v>8811841.9800000004</v>
      </c>
    </row>
    <row r="34" spans="3:8" x14ac:dyDescent="0.25">
      <c r="C34" s="159" t="s">
        <v>419</v>
      </c>
      <c r="D34" s="160">
        <v>1874230359</v>
      </c>
      <c r="E34" s="160">
        <v>2230843690.5799999</v>
      </c>
      <c r="F34" s="160">
        <v>311532919.39000022</v>
      </c>
      <c r="G34" s="160">
        <v>275835014.61000013</v>
      </c>
      <c r="H34" s="160">
        <v>149824164.91</v>
      </c>
    </row>
    <row r="35" spans="3:8" x14ac:dyDescent="0.25">
      <c r="C35" s="161" t="s">
        <v>420</v>
      </c>
      <c r="D35" s="160">
        <v>1874230359</v>
      </c>
      <c r="E35" s="160">
        <v>2230843690.5799999</v>
      </c>
      <c r="F35" s="160">
        <v>311532919.39000022</v>
      </c>
      <c r="G35" s="160">
        <v>275835014.61000013</v>
      </c>
      <c r="H35" s="160">
        <v>149824164.91</v>
      </c>
    </row>
    <row r="36" spans="3:8" x14ac:dyDescent="0.25">
      <c r="C36" s="159" t="s">
        <v>421</v>
      </c>
      <c r="D36" s="160">
        <v>125570500</v>
      </c>
      <c r="E36" s="160">
        <v>159302106</v>
      </c>
      <c r="F36" s="160">
        <v>9289996.1099999994</v>
      </c>
      <c r="G36" s="160">
        <v>13698619</v>
      </c>
      <c r="H36" s="160">
        <v>15874606</v>
      </c>
    </row>
    <row r="37" spans="3:8" x14ac:dyDescent="0.25">
      <c r="C37" s="161" t="s">
        <v>422</v>
      </c>
      <c r="D37" s="160">
        <v>125570500</v>
      </c>
      <c r="E37" s="160">
        <v>159302106</v>
      </c>
      <c r="F37" s="160">
        <v>9289996.1099999994</v>
      </c>
      <c r="G37" s="160">
        <v>13698619</v>
      </c>
      <c r="H37" s="160">
        <v>15874606</v>
      </c>
    </row>
    <row r="38" spans="3:8" x14ac:dyDescent="0.25">
      <c r="C38" s="159" t="s">
        <v>423</v>
      </c>
      <c r="D38" s="160">
        <v>275091497</v>
      </c>
      <c r="E38" s="160">
        <v>290091497</v>
      </c>
      <c r="F38" s="160">
        <v>23086246.330000002</v>
      </c>
      <c r="G38" s="160">
        <v>14099914.07</v>
      </c>
      <c r="H38" s="160">
        <v>15630772.490000002</v>
      </c>
    </row>
    <row r="39" spans="3:8" x14ac:dyDescent="0.25">
      <c r="C39" s="161" t="s">
        <v>424</v>
      </c>
      <c r="D39" s="160">
        <v>275091497</v>
      </c>
      <c r="E39" s="160">
        <v>290091497</v>
      </c>
      <c r="F39" s="160">
        <v>23086246.330000002</v>
      </c>
      <c r="G39" s="160">
        <v>14099914.07</v>
      </c>
      <c r="H39" s="160">
        <v>15630772.490000002</v>
      </c>
    </row>
    <row r="40" spans="3:8" x14ac:dyDescent="0.25">
      <c r="C40" s="159" t="s">
        <v>425</v>
      </c>
      <c r="D40" s="160">
        <v>75125754</v>
      </c>
      <c r="E40" s="160">
        <v>70511197</v>
      </c>
      <c r="F40" s="160">
        <v>6105449.4000000004</v>
      </c>
      <c r="G40" s="160">
        <v>4647494.05</v>
      </c>
      <c r="H40" s="160">
        <v>7662955.1699999999</v>
      </c>
    </row>
    <row r="41" spans="3:8" x14ac:dyDescent="0.25">
      <c r="C41" s="161" t="s">
        <v>426</v>
      </c>
      <c r="D41" s="160">
        <v>75125754</v>
      </c>
      <c r="E41" s="160">
        <v>70511197</v>
      </c>
      <c r="F41" s="160">
        <v>6105449.4000000004</v>
      </c>
      <c r="G41" s="160">
        <v>4647494.05</v>
      </c>
      <c r="H41" s="160">
        <v>7662955.1699999999</v>
      </c>
    </row>
    <row r="42" spans="3:8" x14ac:dyDescent="0.25">
      <c r="C42" s="159" t="s">
        <v>427</v>
      </c>
      <c r="D42" s="160">
        <v>96411794</v>
      </c>
      <c r="E42" s="160">
        <v>96411794</v>
      </c>
      <c r="F42" s="160">
        <v>3819351.4700000007</v>
      </c>
      <c r="G42" s="160">
        <v>4895371.0199999996</v>
      </c>
      <c r="H42" s="160">
        <v>4574261.0600000005</v>
      </c>
    </row>
    <row r="43" spans="3:8" x14ac:dyDescent="0.25">
      <c r="C43" s="161" t="s">
        <v>428</v>
      </c>
      <c r="D43" s="160">
        <v>96411794</v>
      </c>
      <c r="E43" s="160">
        <v>96411794</v>
      </c>
      <c r="F43" s="160">
        <v>3819351.4700000007</v>
      </c>
      <c r="G43" s="160">
        <v>4895371.0199999996</v>
      </c>
      <c r="H43" s="160">
        <v>4574261.0600000005</v>
      </c>
    </row>
    <row r="44" spans="3:8" x14ac:dyDescent="0.25">
      <c r="C44" s="159" t="s">
        <v>429</v>
      </c>
      <c r="D44" s="160">
        <v>400955881</v>
      </c>
      <c r="E44" s="160">
        <v>381801835</v>
      </c>
      <c r="F44" s="160">
        <v>4360386.84</v>
      </c>
      <c r="G44" s="160">
        <v>19125343.07</v>
      </c>
      <c r="H44" s="160">
        <v>23680345.180000003</v>
      </c>
    </row>
    <row r="45" spans="3:8" x14ac:dyDescent="0.25">
      <c r="C45" s="161" t="s">
        <v>415</v>
      </c>
      <c r="D45" s="160">
        <v>400955881</v>
      </c>
      <c r="E45" s="160">
        <v>381801835</v>
      </c>
      <c r="F45" s="160">
        <v>4360386.84</v>
      </c>
      <c r="G45" s="160">
        <v>19125343.07</v>
      </c>
      <c r="H45" s="160">
        <v>23680345.180000003</v>
      </c>
    </row>
    <row r="46" spans="3:8" x14ac:dyDescent="0.25">
      <c r="C46" s="159" t="s">
        <v>430</v>
      </c>
      <c r="D46" s="160">
        <v>407609977</v>
      </c>
      <c r="E46" s="160">
        <v>500875816</v>
      </c>
      <c r="F46" s="160">
        <v>85943917.339999989</v>
      </c>
      <c r="G46" s="160">
        <v>55849266.170000002</v>
      </c>
      <c r="H46" s="160">
        <v>44035854.550000004</v>
      </c>
    </row>
    <row r="47" spans="3:8" x14ac:dyDescent="0.25">
      <c r="C47" s="161" t="s">
        <v>431</v>
      </c>
      <c r="D47" s="160">
        <v>407609977</v>
      </c>
      <c r="E47" s="160">
        <v>500875816</v>
      </c>
      <c r="F47" s="160">
        <v>85943917.339999989</v>
      </c>
      <c r="G47" s="160">
        <v>55849266.170000002</v>
      </c>
      <c r="H47" s="160">
        <v>44035854.550000004</v>
      </c>
    </row>
    <row r="48" spans="3:8" x14ac:dyDescent="0.25">
      <c r="C48" s="159" t="s">
        <v>432</v>
      </c>
      <c r="D48" s="160">
        <v>3088116890</v>
      </c>
      <c r="E48" s="160">
        <v>4214026402</v>
      </c>
      <c r="F48" s="160">
        <v>61719484.450000003</v>
      </c>
      <c r="G48" s="160">
        <v>53856267.930000007</v>
      </c>
      <c r="H48" s="160">
        <v>52495826.310000002</v>
      </c>
    </row>
    <row r="49" spans="3:8" x14ac:dyDescent="0.25">
      <c r="C49" s="161" t="s">
        <v>431</v>
      </c>
      <c r="D49" s="160">
        <v>3088116890</v>
      </c>
      <c r="E49" s="160">
        <v>4214026402</v>
      </c>
      <c r="F49" s="160">
        <v>61719484.450000003</v>
      </c>
      <c r="G49" s="160">
        <v>53856267.930000007</v>
      </c>
      <c r="H49" s="160">
        <v>52495826.310000002</v>
      </c>
    </row>
    <row r="50" spans="3:8" x14ac:dyDescent="0.25">
      <c r="C50" s="159" t="s">
        <v>433</v>
      </c>
      <c r="D50" s="160">
        <v>1263693812</v>
      </c>
      <c r="E50" s="160">
        <v>1109527069</v>
      </c>
      <c r="F50" s="160">
        <v>54769993.36999999</v>
      </c>
      <c r="G50" s="160">
        <v>149159222.58999997</v>
      </c>
      <c r="H50" s="160">
        <v>298577689.19999999</v>
      </c>
    </row>
    <row r="51" spans="3:8" x14ac:dyDescent="0.25">
      <c r="C51" s="161" t="s">
        <v>434</v>
      </c>
      <c r="D51" s="160">
        <v>1263693812</v>
      </c>
      <c r="E51" s="160">
        <v>1109527069</v>
      </c>
      <c r="F51" s="160">
        <v>54769993.36999999</v>
      </c>
      <c r="G51" s="160">
        <v>149159222.58999997</v>
      </c>
      <c r="H51" s="160">
        <v>298577689.19999999</v>
      </c>
    </row>
    <row r="52" spans="3:8" x14ac:dyDescent="0.25">
      <c r="C52" s="159" t="s">
        <v>435</v>
      </c>
      <c r="D52" s="160">
        <v>2477229950</v>
      </c>
      <c r="E52" s="160">
        <v>2852714077.5499997</v>
      </c>
      <c r="F52" s="160">
        <v>7037196.9800000004</v>
      </c>
      <c r="G52" s="160">
        <v>7037196.9800000004</v>
      </c>
      <c r="H52" s="160">
        <v>13848681.960000001</v>
      </c>
    </row>
    <row r="53" spans="3:8" x14ac:dyDescent="0.25">
      <c r="C53" s="161" t="s">
        <v>415</v>
      </c>
      <c r="D53" s="160">
        <v>2477229950</v>
      </c>
      <c r="E53" s="160">
        <v>2852714077.5499997</v>
      </c>
      <c r="F53" s="160">
        <v>7037196.9800000004</v>
      </c>
      <c r="G53" s="160">
        <v>7037196.9800000004</v>
      </c>
      <c r="H53" s="160">
        <v>13848681.960000001</v>
      </c>
    </row>
    <row r="54" spans="3:8" x14ac:dyDescent="0.25">
      <c r="C54" s="185" t="s">
        <v>436</v>
      </c>
      <c r="D54" s="174">
        <v>71703741129</v>
      </c>
      <c r="E54" s="174">
        <v>70603361622.570007</v>
      </c>
      <c r="F54" s="174">
        <v>6381306456.0200005</v>
      </c>
      <c r="G54" s="174">
        <v>5073986687.2599993</v>
      </c>
      <c r="H54" s="174">
        <v>5453451872.1199989</v>
      </c>
    </row>
    <row r="55" spans="3:8" x14ac:dyDescent="0.25">
      <c r="C55" s="159" t="s">
        <v>437</v>
      </c>
      <c r="D55" s="160">
        <v>5656912956</v>
      </c>
      <c r="E55" s="160">
        <v>5849670367</v>
      </c>
      <c r="F55" s="160">
        <v>436164055.61000001</v>
      </c>
      <c r="G55" s="160">
        <v>445977156.81999993</v>
      </c>
      <c r="H55" s="160">
        <v>463405246.38</v>
      </c>
    </row>
    <row r="56" spans="3:8" x14ac:dyDescent="0.25">
      <c r="C56" s="161" t="s">
        <v>415</v>
      </c>
      <c r="D56" s="160">
        <v>452112574</v>
      </c>
      <c r="E56" s="160">
        <v>432031307.24000001</v>
      </c>
      <c r="F56" s="160">
        <v>25092834.25</v>
      </c>
      <c r="G56" s="160">
        <v>24229270.960000001</v>
      </c>
      <c r="H56" s="160">
        <v>24903400.09</v>
      </c>
    </row>
    <row r="57" spans="3:8" x14ac:dyDescent="0.25">
      <c r="C57" s="161" t="s">
        <v>438</v>
      </c>
      <c r="D57" s="160">
        <v>12622000</v>
      </c>
      <c r="E57" s="160">
        <v>9122000</v>
      </c>
      <c r="F57" s="160">
        <v>0</v>
      </c>
      <c r="G57" s="160">
        <v>0</v>
      </c>
      <c r="H57" s="160">
        <v>0</v>
      </c>
    </row>
    <row r="58" spans="3:8" x14ac:dyDescent="0.25">
      <c r="C58" s="161" t="s">
        <v>439</v>
      </c>
      <c r="D58" s="160">
        <v>0</v>
      </c>
      <c r="E58" s="160">
        <v>10932000</v>
      </c>
      <c r="F58" s="160">
        <v>0</v>
      </c>
      <c r="G58" s="160">
        <v>0</v>
      </c>
      <c r="H58" s="160">
        <v>0</v>
      </c>
    </row>
    <row r="59" spans="3:8" x14ac:dyDescent="0.25">
      <c r="C59" s="161" t="s">
        <v>440</v>
      </c>
      <c r="D59" s="160">
        <v>2120558110</v>
      </c>
      <c r="E59" s="160">
        <v>2029803978.7600002</v>
      </c>
      <c r="F59" s="160">
        <v>128384255.16999999</v>
      </c>
      <c r="G59" s="160">
        <v>143248141.25999996</v>
      </c>
      <c r="H59" s="160">
        <v>143411910.63999999</v>
      </c>
    </row>
    <row r="60" spans="3:8" x14ac:dyDescent="0.25">
      <c r="C60" s="161" t="s">
        <v>441</v>
      </c>
      <c r="D60" s="160">
        <v>811546320</v>
      </c>
      <c r="E60" s="160">
        <v>811546320</v>
      </c>
      <c r="F60" s="160">
        <v>68740952.960000008</v>
      </c>
      <c r="G60" s="160">
        <v>64553731.369999997</v>
      </c>
      <c r="H60" s="160">
        <v>81143922.420000002</v>
      </c>
    </row>
    <row r="61" spans="3:8" x14ac:dyDescent="0.25">
      <c r="C61" s="161" t="s">
        <v>417</v>
      </c>
      <c r="D61" s="160">
        <v>2260073952</v>
      </c>
      <c r="E61" s="160">
        <v>2556234761</v>
      </c>
      <c r="F61" s="160">
        <v>213946013.22999999</v>
      </c>
      <c r="G61" s="160">
        <v>213946013.22999999</v>
      </c>
      <c r="H61" s="160">
        <v>213946013.22999999</v>
      </c>
    </row>
    <row r="62" spans="3:8" x14ac:dyDescent="0.25">
      <c r="C62" s="159" t="s">
        <v>442</v>
      </c>
      <c r="D62" s="160">
        <v>5423706496</v>
      </c>
      <c r="E62" s="160">
        <v>5391832687</v>
      </c>
      <c r="F62" s="160">
        <v>1330860346.8699999</v>
      </c>
      <c r="G62" s="160">
        <v>374199592.88</v>
      </c>
      <c r="H62" s="160">
        <v>639804645.04999995</v>
      </c>
    </row>
    <row r="63" spans="3:8" x14ac:dyDescent="0.25">
      <c r="C63" s="161" t="s">
        <v>443</v>
      </c>
      <c r="D63" s="160">
        <v>5423706496</v>
      </c>
      <c r="E63" s="160">
        <v>5391832687</v>
      </c>
      <c r="F63" s="160">
        <v>1330860346.8699999</v>
      </c>
      <c r="G63" s="160">
        <v>374199592.88</v>
      </c>
      <c r="H63" s="160">
        <v>639804645.04999995</v>
      </c>
    </row>
    <row r="64" spans="3:8" x14ac:dyDescent="0.25">
      <c r="C64" s="159" t="s">
        <v>444</v>
      </c>
      <c r="D64" s="160">
        <v>810352937</v>
      </c>
      <c r="E64" s="160">
        <v>915871539</v>
      </c>
      <c r="F64" s="160">
        <v>37587251.99000001</v>
      </c>
      <c r="G64" s="160">
        <v>76604688.180000007</v>
      </c>
      <c r="H64" s="160">
        <v>66512758.810000002</v>
      </c>
    </row>
    <row r="65" spans="3:8" x14ac:dyDescent="0.25">
      <c r="C65" s="161" t="s">
        <v>445</v>
      </c>
      <c r="D65" s="160">
        <v>810352937</v>
      </c>
      <c r="E65" s="160">
        <v>915871539</v>
      </c>
      <c r="F65" s="160">
        <v>37587251.99000001</v>
      </c>
      <c r="G65" s="160">
        <v>76604688.180000007</v>
      </c>
      <c r="H65" s="160">
        <v>66512758.810000002</v>
      </c>
    </row>
    <row r="66" spans="3:8" x14ac:dyDescent="0.25">
      <c r="C66" s="159" t="s">
        <v>446</v>
      </c>
      <c r="D66" s="160">
        <v>52193386733</v>
      </c>
      <c r="E66" s="160">
        <v>49179930925</v>
      </c>
      <c r="F66" s="160">
        <v>3578393027.1000004</v>
      </c>
      <c r="G66" s="160">
        <v>3730258606.4299998</v>
      </c>
      <c r="H66" s="160">
        <v>3748459208.9799991</v>
      </c>
    </row>
    <row r="67" spans="3:8" x14ac:dyDescent="0.25">
      <c r="C67" s="161" t="s">
        <v>440</v>
      </c>
      <c r="D67" s="160">
        <v>52072283773</v>
      </c>
      <c r="E67" s="160">
        <v>49058827965</v>
      </c>
      <c r="F67" s="160">
        <v>3571883656.0100002</v>
      </c>
      <c r="G67" s="160">
        <v>3719135952.7999997</v>
      </c>
      <c r="H67" s="160">
        <v>3733890574.8899994</v>
      </c>
    </row>
    <row r="68" spans="3:8" x14ac:dyDescent="0.25">
      <c r="C68" s="161" t="s">
        <v>447</v>
      </c>
      <c r="D68" s="160">
        <v>81102960</v>
      </c>
      <c r="E68" s="160">
        <v>81102960</v>
      </c>
      <c r="F68" s="160">
        <v>3421117.36</v>
      </c>
      <c r="G68" s="160">
        <v>8471499.6300000008</v>
      </c>
      <c r="H68" s="160">
        <v>9659971.3900000006</v>
      </c>
    </row>
    <row r="69" spans="3:8" x14ac:dyDescent="0.25">
      <c r="C69" s="161" t="s">
        <v>448</v>
      </c>
      <c r="D69" s="160">
        <v>40000000</v>
      </c>
      <c r="E69" s="160">
        <v>40000000</v>
      </c>
      <c r="F69" s="160">
        <v>3088253.73</v>
      </c>
      <c r="G69" s="160">
        <v>2651154</v>
      </c>
      <c r="H69" s="160">
        <v>4908662.7</v>
      </c>
    </row>
    <row r="70" spans="3:8" x14ac:dyDescent="0.25">
      <c r="C70" s="159" t="s">
        <v>449</v>
      </c>
      <c r="D70" s="160">
        <v>566004328</v>
      </c>
      <c r="E70" s="160">
        <v>547991334</v>
      </c>
      <c r="F70" s="160">
        <v>39489735.109999999</v>
      </c>
      <c r="G70" s="160">
        <v>46595315.419999994</v>
      </c>
      <c r="H70" s="160">
        <v>46636913.969999999</v>
      </c>
    </row>
    <row r="71" spans="3:8" x14ac:dyDescent="0.25">
      <c r="C71" s="161" t="s">
        <v>440</v>
      </c>
      <c r="D71" s="160">
        <v>566004328</v>
      </c>
      <c r="E71" s="160">
        <v>547991334</v>
      </c>
      <c r="F71" s="160">
        <v>39489735.109999999</v>
      </c>
      <c r="G71" s="160">
        <v>46595315.419999994</v>
      </c>
      <c r="H71" s="160">
        <v>46636913.969999999</v>
      </c>
    </row>
    <row r="72" spans="3:8" x14ac:dyDescent="0.25">
      <c r="C72" s="159" t="s">
        <v>450</v>
      </c>
      <c r="D72" s="160">
        <v>1932937781</v>
      </c>
      <c r="E72" s="160">
        <v>1932937781</v>
      </c>
      <c r="F72" s="160">
        <v>121903977.09999999</v>
      </c>
      <c r="G72" s="160">
        <v>131939740.74000001</v>
      </c>
      <c r="H72" s="160">
        <v>193825468.49000001</v>
      </c>
    </row>
    <row r="73" spans="3:8" x14ac:dyDescent="0.25">
      <c r="C73" s="161" t="s">
        <v>451</v>
      </c>
      <c r="D73" s="160">
        <v>1162121134</v>
      </c>
      <c r="E73" s="160">
        <v>1025135208.3200001</v>
      </c>
      <c r="F73" s="160">
        <v>64426924.380000003</v>
      </c>
      <c r="G73" s="160">
        <v>81532729.840000004</v>
      </c>
      <c r="H73" s="160">
        <v>120826010.60999998</v>
      </c>
    </row>
    <row r="74" spans="3:8" x14ac:dyDescent="0.25">
      <c r="C74" s="161" t="s">
        <v>424</v>
      </c>
      <c r="D74" s="160">
        <v>770816647</v>
      </c>
      <c r="E74" s="160">
        <v>907802572.67999995</v>
      </c>
      <c r="F74" s="160">
        <v>57477052.719999999</v>
      </c>
      <c r="G74" s="160">
        <v>50407010.900000006</v>
      </c>
      <c r="H74" s="160">
        <v>72999457.88000001</v>
      </c>
    </row>
    <row r="75" spans="3:8" x14ac:dyDescent="0.25">
      <c r="C75" s="159" t="s">
        <v>452</v>
      </c>
      <c r="D75" s="160">
        <v>4623179572</v>
      </c>
      <c r="E75" s="160">
        <v>6217842126</v>
      </c>
      <c r="F75" s="160">
        <v>808658196.92000008</v>
      </c>
      <c r="G75" s="160">
        <v>225323971.75</v>
      </c>
      <c r="H75" s="160">
        <v>242694371.12</v>
      </c>
    </row>
    <row r="76" spans="3:8" x14ac:dyDescent="0.25">
      <c r="C76" s="161" t="s">
        <v>443</v>
      </c>
      <c r="D76" s="160">
        <v>4623179572</v>
      </c>
      <c r="E76" s="160">
        <v>6217842126</v>
      </c>
      <c r="F76" s="160">
        <v>808658196.92000008</v>
      </c>
      <c r="G76" s="160">
        <v>225323971.75</v>
      </c>
      <c r="H76" s="160">
        <v>242694371.12</v>
      </c>
    </row>
    <row r="77" spans="3:8" x14ac:dyDescent="0.25">
      <c r="C77" s="159" t="s">
        <v>453</v>
      </c>
      <c r="D77" s="160">
        <v>265083425</v>
      </c>
      <c r="E77" s="160">
        <v>293589881</v>
      </c>
      <c r="F77" s="160">
        <v>14691341.760000002</v>
      </c>
      <c r="G77" s="160">
        <v>29638693.220000003</v>
      </c>
      <c r="H77" s="160">
        <v>35880777.660000004</v>
      </c>
    </row>
    <row r="78" spans="3:8" x14ac:dyDescent="0.25">
      <c r="C78" s="161" t="s">
        <v>445</v>
      </c>
      <c r="D78" s="160">
        <v>265083425</v>
      </c>
      <c r="E78" s="160">
        <v>293589881</v>
      </c>
      <c r="F78" s="160">
        <v>14691341.760000002</v>
      </c>
      <c r="G78" s="160">
        <v>29638693.220000003</v>
      </c>
      <c r="H78" s="160">
        <v>35880777.660000004</v>
      </c>
    </row>
    <row r="79" spans="3:8" x14ac:dyDescent="0.25">
      <c r="C79" s="159" t="s">
        <v>454</v>
      </c>
      <c r="D79" s="160">
        <v>232176901</v>
      </c>
      <c r="E79" s="160">
        <v>273694982.56999999</v>
      </c>
      <c r="F79" s="160">
        <v>13558523.560000001</v>
      </c>
      <c r="G79" s="160">
        <v>13448921.82</v>
      </c>
      <c r="H79" s="160">
        <v>16232481.66</v>
      </c>
    </row>
    <row r="80" spans="3:8" x14ac:dyDescent="0.25">
      <c r="C80" s="161" t="s">
        <v>445</v>
      </c>
      <c r="D80" s="160">
        <v>232176901</v>
      </c>
      <c r="E80" s="160">
        <v>273694982.56999999</v>
      </c>
      <c r="F80" s="160">
        <v>13558523.560000001</v>
      </c>
      <c r="G80" s="160">
        <v>13448921.82</v>
      </c>
      <c r="H80" s="160">
        <v>16232481.66</v>
      </c>
    </row>
    <row r="81" spans="3:8" x14ac:dyDescent="0.25">
      <c r="C81" s="185" t="s">
        <v>455</v>
      </c>
      <c r="D81" s="174">
        <v>3101027679</v>
      </c>
      <c r="E81" s="174">
        <v>3062819828.5799994</v>
      </c>
      <c r="F81" s="174">
        <v>127240587.92999999</v>
      </c>
      <c r="G81" s="174">
        <v>302307511.69999999</v>
      </c>
      <c r="H81" s="174">
        <v>298036177.75999999</v>
      </c>
    </row>
    <row r="82" spans="3:8" x14ac:dyDescent="0.25">
      <c r="C82" s="159" t="s">
        <v>456</v>
      </c>
      <c r="D82" s="160">
        <v>3101027679</v>
      </c>
      <c r="E82" s="160">
        <v>3062819828.5799994</v>
      </c>
      <c r="F82" s="160">
        <v>127240587.92999999</v>
      </c>
      <c r="G82" s="160">
        <v>302307511.69999999</v>
      </c>
      <c r="H82" s="160">
        <v>298036177.75999999</v>
      </c>
    </row>
    <row r="83" spans="3:8" x14ac:dyDescent="0.25">
      <c r="C83" s="161" t="s">
        <v>457</v>
      </c>
      <c r="D83" s="160">
        <v>94965000</v>
      </c>
      <c r="E83" s="160">
        <v>94013189</v>
      </c>
      <c r="F83" s="160">
        <v>300000.13</v>
      </c>
      <c r="G83" s="160">
        <v>0</v>
      </c>
      <c r="H83" s="160">
        <v>0</v>
      </c>
    </row>
    <row r="84" spans="3:8" x14ac:dyDescent="0.25">
      <c r="C84" s="161" t="s">
        <v>407</v>
      </c>
      <c r="D84" s="160">
        <v>3005762679</v>
      </c>
      <c r="E84" s="160">
        <v>2968586639.5799994</v>
      </c>
      <c r="F84" s="160">
        <v>126940587.8</v>
      </c>
      <c r="G84" s="160">
        <v>302307511.69999999</v>
      </c>
      <c r="H84" s="160">
        <v>298036177.75999999</v>
      </c>
    </row>
    <row r="85" spans="3:8" x14ac:dyDescent="0.25">
      <c r="C85" s="161" t="s">
        <v>408</v>
      </c>
      <c r="D85" s="160">
        <v>300000</v>
      </c>
      <c r="E85" s="160">
        <v>220000</v>
      </c>
      <c r="F85" s="160">
        <v>0</v>
      </c>
      <c r="G85" s="160">
        <v>0</v>
      </c>
      <c r="H85" s="160">
        <v>0</v>
      </c>
    </row>
    <row r="86" spans="3:8" x14ac:dyDescent="0.25">
      <c r="C86" s="185" t="s">
        <v>458</v>
      </c>
      <c r="D86" s="174">
        <v>32480465929</v>
      </c>
      <c r="E86" s="174">
        <v>32499387705.130001</v>
      </c>
      <c r="F86" s="174">
        <v>881226458.99000001</v>
      </c>
      <c r="G86" s="174">
        <v>1366811230.4100001</v>
      </c>
      <c r="H86" s="174">
        <v>1305672959.77</v>
      </c>
    </row>
    <row r="87" spans="3:8" x14ac:dyDescent="0.25">
      <c r="C87" s="159" t="s">
        <v>459</v>
      </c>
      <c r="D87" s="160">
        <v>23549896875</v>
      </c>
      <c r="E87" s="160">
        <v>23275767774.130001</v>
      </c>
      <c r="F87" s="160">
        <v>107988060.63</v>
      </c>
      <c r="G87" s="160">
        <v>134828537.31</v>
      </c>
      <c r="H87" s="160">
        <v>136400395.31999999</v>
      </c>
    </row>
    <row r="88" spans="3:8" x14ac:dyDescent="0.25">
      <c r="C88" s="161" t="s">
        <v>415</v>
      </c>
      <c r="D88" s="160">
        <v>831166136</v>
      </c>
      <c r="E88" s="160">
        <v>1001129901.1300001</v>
      </c>
      <c r="F88" s="160">
        <v>60659831.269999996</v>
      </c>
      <c r="G88" s="160">
        <v>87500307.950000003</v>
      </c>
      <c r="H88" s="160">
        <v>87659793.289999992</v>
      </c>
    </row>
    <row r="89" spans="3:8" x14ac:dyDescent="0.25">
      <c r="C89" s="161" t="s">
        <v>460</v>
      </c>
      <c r="D89" s="160">
        <v>0</v>
      </c>
      <c r="E89" s="160">
        <v>650000</v>
      </c>
      <c r="F89" s="160">
        <v>0</v>
      </c>
      <c r="G89" s="160">
        <v>0</v>
      </c>
      <c r="H89" s="160">
        <v>0</v>
      </c>
    </row>
    <row r="90" spans="3:8" x14ac:dyDescent="0.25">
      <c r="C90" s="161" t="s">
        <v>445</v>
      </c>
      <c r="D90" s="160">
        <v>16000000</v>
      </c>
      <c r="E90" s="160">
        <v>15350000</v>
      </c>
      <c r="F90" s="160">
        <v>35971.599999999999</v>
      </c>
      <c r="G90" s="160">
        <v>35971.599999999999</v>
      </c>
      <c r="H90" s="160">
        <v>798344.27</v>
      </c>
    </row>
    <row r="91" spans="3:8" x14ac:dyDescent="0.25">
      <c r="C91" s="161" t="s">
        <v>408</v>
      </c>
      <c r="D91" s="160">
        <v>0</v>
      </c>
      <c r="E91" s="160">
        <v>54050000</v>
      </c>
      <c r="F91" s="160">
        <v>0</v>
      </c>
      <c r="G91" s="160">
        <v>0</v>
      </c>
      <c r="H91" s="160">
        <v>650000</v>
      </c>
    </row>
    <row r="92" spans="3:8" x14ac:dyDescent="0.25">
      <c r="C92" s="161" t="s">
        <v>417</v>
      </c>
      <c r="D92" s="160">
        <v>22702730739</v>
      </c>
      <c r="E92" s="160">
        <v>22204587873</v>
      </c>
      <c r="F92" s="160">
        <v>47292257.759999998</v>
      </c>
      <c r="G92" s="160">
        <v>47292257.759999998</v>
      </c>
      <c r="H92" s="160">
        <v>47292257.759999998</v>
      </c>
    </row>
    <row r="93" spans="3:8" x14ac:dyDescent="0.25">
      <c r="C93" s="159" t="s">
        <v>461</v>
      </c>
      <c r="D93" s="160">
        <v>4065026483</v>
      </c>
      <c r="E93" s="160">
        <v>4526006448</v>
      </c>
      <c r="F93" s="160">
        <v>534111456.36999995</v>
      </c>
      <c r="G93" s="160">
        <v>811805808.97000003</v>
      </c>
      <c r="H93" s="160">
        <v>839573762.21000004</v>
      </c>
    </row>
    <row r="94" spans="3:8" x14ac:dyDescent="0.25">
      <c r="C94" s="161" t="s">
        <v>440</v>
      </c>
      <c r="D94" s="160">
        <v>2724614666</v>
      </c>
      <c r="E94" s="160">
        <v>3389069477.8599997</v>
      </c>
      <c r="F94" s="160">
        <v>500216757.77999997</v>
      </c>
      <c r="G94" s="160">
        <v>676512083.56000006</v>
      </c>
      <c r="H94" s="160">
        <v>638158171.11000001</v>
      </c>
    </row>
    <row r="95" spans="3:8" x14ac:dyDescent="0.25">
      <c r="C95" s="161" t="s">
        <v>462</v>
      </c>
      <c r="D95" s="160">
        <v>1340411817</v>
      </c>
      <c r="E95" s="160">
        <v>1136936970.1400001</v>
      </c>
      <c r="F95" s="160">
        <v>33894698.589999996</v>
      </c>
      <c r="G95" s="160">
        <v>135293725.40999997</v>
      </c>
      <c r="H95" s="160">
        <v>201415591.09999999</v>
      </c>
    </row>
    <row r="96" spans="3:8" x14ac:dyDescent="0.25">
      <c r="C96" s="159" t="s">
        <v>463</v>
      </c>
      <c r="D96" s="160">
        <v>1524269892</v>
      </c>
      <c r="E96" s="160">
        <v>1509300178</v>
      </c>
      <c r="F96" s="160">
        <v>95190486.070000008</v>
      </c>
      <c r="G96" s="160">
        <v>169152673.78999996</v>
      </c>
      <c r="H96" s="160">
        <v>47382282.009999998</v>
      </c>
    </row>
    <row r="97" spans="3:8" x14ac:dyDescent="0.25">
      <c r="C97" s="161" t="s">
        <v>426</v>
      </c>
      <c r="D97" s="160">
        <v>278953332</v>
      </c>
      <c r="E97" s="160">
        <v>262106165.81999999</v>
      </c>
      <c r="F97" s="160">
        <v>4211690.6099999994</v>
      </c>
      <c r="G97" s="160">
        <v>13605974.399999999</v>
      </c>
      <c r="H97" s="160">
        <v>11410269.9</v>
      </c>
    </row>
    <row r="98" spans="3:8" x14ac:dyDescent="0.25">
      <c r="C98" s="161" t="s">
        <v>464</v>
      </c>
      <c r="D98" s="160">
        <v>1245316560</v>
      </c>
      <c r="E98" s="160">
        <v>1247194012.1800001</v>
      </c>
      <c r="F98" s="160">
        <v>90978795.460000008</v>
      </c>
      <c r="G98" s="160">
        <v>155546699.38999996</v>
      </c>
      <c r="H98" s="160">
        <v>35972012.109999999</v>
      </c>
    </row>
    <row r="99" spans="3:8" x14ac:dyDescent="0.25">
      <c r="C99" s="159" t="s">
        <v>465</v>
      </c>
      <c r="D99" s="160">
        <v>112183641</v>
      </c>
      <c r="E99" s="160">
        <v>130583641</v>
      </c>
      <c r="F99" s="160">
        <v>10700270.68</v>
      </c>
      <c r="G99" s="160">
        <v>11645040.32</v>
      </c>
      <c r="H99" s="160">
        <v>12281775.799999999</v>
      </c>
    </row>
    <row r="100" spans="3:8" x14ac:dyDescent="0.25">
      <c r="C100" s="161" t="s">
        <v>445</v>
      </c>
      <c r="D100" s="160">
        <v>112183641</v>
      </c>
      <c r="E100" s="160">
        <v>130583641</v>
      </c>
      <c r="F100" s="160">
        <v>10700270.68</v>
      </c>
      <c r="G100" s="160">
        <v>11645040.32</v>
      </c>
      <c r="H100" s="160">
        <v>12281775.799999999</v>
      </c>
    </row>
    <row r="101" spans="3:8" x14ac:dyDescent="0.25">
      <c r="C101" s="159" t="s">
        <v>466</v>
      </c>
      <c r="D101" s="160">
        <v>446262545</v>
      </c>
      <c r="E101" s="160">
        <v>414499972</v>
      </c>
      <c r="F101" s="160">
        <v>19730845.82</v>
      </c>
      <c r="G101" s="160">
        <v>33611914.18</v>
      </c>
      <c r="H101" s="160">
        <v>28471990.670000002</v>
      </c>
    </row>
    <row r="102" spans="3:8" x14ac:dyDescent="0.25">
      <c r="C102" s="161" t="s">
        <v>441</v>
      </c>
      <c r="D102" s="160">
        <v>441406295</v>
      </c>
      <c r="E102" s="160">
        <v>408739722</v>
      </c>
      <c r="F102" s="160">
        <v>19352845.82</v>
      </c>
      <c r="G102" s="160">
        <v>33233914.18</v>
      </c>
      <c r="H102" s="160">
        <v>28093990.670000002</v>
      </c>
    </row>
    <row r="103" spans="3:8" x14ac:dyDescent="0.25">
      <c r="C103" s="161" t="s">
        <v>467</v>
      </c>
      <c r="D103" s="160">
        <v>4856250</v>
      </c>
      <c r="E103" s="160">
        <v>5760250</v>
      </c>
      <c r="F103" s="160">
        <v>378000</v>
      </c>
      <c r="G103" s="160">
        <v>378000</v>
      </c>
      <c r="H103" s="160">
        <v>378000</v>
      </c>
    </row>
    <row r="104" spans="3:8" x14ac:dyDescent="0.25">
      <c r="C104" s="159" t="s">
        <v>468</v>
      </c>
      <c r="D104" s="160">
        <v>2027162862</v>
      </c>
      <c r="E104" s="160">
        <v>1920528645</v>
      </c>
      <c r="F104" s="160">
        <v>66792758.620000005</v>
      </c>
      <c r="G104" s="160">
        <v>150098776.38000003</v>
      </c>
      <c r="H104" s="160">
        <v>149056142.24000001</v>
      </c>
    </row>
    <row r="105" spans="3:8" x14ac:dyDescent="0.25">
      <c r="C105" s="161" t="s">
        <v>469</v>
      </c>
      <c r="D105" s="160">
        <v>2027162862</v>
      </c>
      <c r="E105" s="160">
        <v>1920528645</v>
      </c>
      <c r="F105" s="160">
        <v>66792758.620000005</v>
      </c>
      <c r="G105" s="160">
        <v>150098776.38000003</v>
      </c>
      <c r="H105" s="160">
        <v>149056142.24000001</v>
      </c>
    </row>
    <row r="106" spans="3:8" x14ac:dyDescent="0.25">
      <c r="C106" s="159" t="s">
        <v>470</v>
      </c>
      <c r="D106" s="160">
        <v>755663631</v>
      </c>
      <c r="E106" s="160">
        <v>722701047</v>
      </c>
      <c r="F106" s="160">
        <v>46712580.800000004</v>
      </c>
      <c r="G106" s="160">
        <v>55668479.459999993</v>
      </c>
      <c r="H106" s="160">
        <v>92506611.519999981</v>
      </c>
    </row>
    <row r="107" spans="3:8" x14ac:dyDescent="0.25">
      <c r="C107" s="161" t="s">
        <v>443</v>
      </c>
      <c r="D107" s="160">
        <v>742469047</v>
      </c>
      <c r="E107" s="160">
        <v>720879449</v>
      </c>
      <c r="F107" s="160">
        <v>45532107.150000006</v>
      </c>
      <c r="G107" s="160">
        <v>55668479.459999993</v>
      </c>
      <c r="H107" s="160">
        <v>92506611.519999981</v>
      </c>
    </row>
    <row r="108" spans="3:8" x14ac:dyDescent="0.25">
      <c r="C108" s="161" t="s">
        <v>471</v>
      </c>
      <c r="D108" s="160">
        <v>13194584</v>
      </c>
      <c r="E108" s="160">
        <v>1821598</v>
      </c>
      <c r="F108" s="160">
        <v>1180473.6499999999</v>
      </c>
      <c r="G108" s="160">
        <v>0</v>
      </c>
      <c r="H108" s="160">
        <v>0</v>
      </c>
    </row>
    <row r="109" spans="3:8" x14ac:dyDescent="0.25">
      <c r="C109" s="183" t="s">
        <v>472</v>
      </c>
      <c r="D109" s="184">
        <v>73721962714</v>
      </c>
      <c r="E109" s="184">
        <v>80512052830.450012</v>
      </c>
      <c r="F109" s="184">
        <v>5447248258.5599995</v>
      </c>
      <c r="G109" s="184">
        <v>6921395753.1899996</v>
      </c>
      <c r="H109" s="184">
        <v>7170608425.0400009</v>
      </c>
    </row>
    <row r="110" spans="3:8" x14ac:dyDescent="0.25">
      <c r="C110" s="185" t="s">
        <v>473</v>
      </c>
      <c r="D110" s="174">
        <v>36653022934</v>
      </c>
      <c r="E110" s="174">
        <v>42565700124.020004</v>
      </c>
      <c r="F110" s="174">
        <v>3133557058.2099996</v>
      </c>
      <c r="G110" s="174">
        <v>2923957849.4500008</v>
      </c>
      <c r="H110" s="174">
        <v>2985348198.9100003</v>
      </c>
    </row>
    <row r="111" spans="3:8" x14ac:dyDescent="0.25">
      <c r="C111" s="159" t="s">
        <v>474</v>
      </c>
      <c r="D111" s="160">
        <v>32299762347</v>
      </c>
      <c r="E111" s="160">
        <v>37464379792.920006</v>
      </c>
      <c r="F111" s="160">
        <v>2639974074.04</v>
      </c>
      <c r="G111" s="160">
        <v>2659814505.0900002</v>
      </c>
      <c r="H111" s="160">
        <v>2678319883.6500001</v>
      </c>
    </row>
    <row r="112" spans="3:8" x14ac:dyDescent="0.25">
      <c r="C112" s="161" t="s">
        <v>415</v>
      </c>
      <c r="D112" s="160">
        <v>2096042900</v>
      </c>
      <c r="E112" s="160">
        <v>2546210763.71</v>
      </c>
      <c r="F112" s="160">
        <v>219915715.77000004</v>
      </c>
      <c r="G112" s="160">
        <v>238083104.13999999</v>
      </c>
      <c r="H112" s="160">
        <v>236763199.74000001</v>
      </c>
    </row>
    <row r="113" spans="3:8" x14ac:dyDescent="0.25">
      <c r="C113" s="161" t="s">
        <v>457</v>
      </c>
      <c r="D113" s="160">
        <v>0</v>
      </c>
      <c r="E113" s="160">
        <v>53000</v>
      </c>
      <c r="F113" s="160">
        <v>0</v>
      </c>
      <c r="G113" s="160">
        <v>0</v>
      </c>
      <c r="H113" s="160">
        <v>0</v>
      </c>
    </row>
    <row r="114" spans="3:8" x14ac:dyDescent="0.25">
      <c r="C114" s="161" t="s">
        <v>416</v>
      </c>
      <c r="D114" s="160">
        <v>0</v>
      </c>
      <c r="E114" s="160">
        <v>150000</v>
      </c>
      <c r="F114" s="160">
        <v>0</v>
      </c>
      <c r="G114" s="160">
        <v>0</v>
      </c>
      <c r="H114" s="160">
        <v>0</v>
      </c>
    </row>
    <row r="115" spans="3:8" x14ac:dyDescent="0.25">
      <c r="C115" s="161" t="s">
        <v>407</v>
      </c>
      <c r="D115" s="160">
        <v>712482531</v>
      </c>
      <c r="E115" s="160">
        <v>681279531</v>
      </c>
      <c r="F115" s="160">
        <v>70457094.210000008</v>
      </c>
      <c r="G115" s="160">
        <v>72626584.320000008</v>
      </c>
      <c r="H115" s="160">
        <v>71701590.000000015</v>
      </c>
    </row>
    <row r="116" spans="3:8" x14ac:dyDescent="0.25">
      <c r="C116" s="161" t="s">
        <v>440</v>
      </c>
      <c r="D116" s="160">
        <v>103720275</v>
      </c>
      <c r="E116" s="160">
        <v>95915275</v>
      </c>
      <c r="F116" s="160">
        <v>5223082.63</v>
      </c>
      <c r="G116" s="160">
        <v>7342649.1299999999</v>
      </c>
      <c r="H116" s="160">
        <v>6467954.8700000001</v>
      </c>
    </row>
    <row r="117" spans="3:8" x14ac:dyDescent="0.25">
      <c r="C117" s="161" t="s">
        <v>462</v>
      </c>
      <c r="D117" s="160">
        <v>0</v>
      </c>
      <c r="E117" s="160">
        <v>0</v>
      </c>
      <c r="F117" s="160">
        <v>0</v>
      </c>
      <c r="G117" s="160">
        <v>0</v>
      </c>
      <c r="H117" s="160">
        <v>0</v>
      </c>
    </row>
    <row r="118" spans="3:8" x14ac:dyDescent="0.25">
      <c r="C118" s="161" t="s">
        <v>451</v>
      </c>
      <c r="D118" s="160">
        <v>129624592</v>
      </c>
      <c r="E118" s="160">
        <v>133769471.51000001</v>
      </c>
      <c r="F118" s="160">
        <v>13270000</v>
      </c>
      <c r="G118" s="160">
        <v>13270000</v>
      </c>
      <c r="H118" s="160">
        <v>13270000</v>
      </c>
    </row>
    <row r="119" spans="3:8" x14ac:dyDescent="0.25">
      <c r="C119" s="161" t="s">
        <v>424</v>
      </c>
      <c r="D119" s="160">
        <v>488645788</v>
      </c>
      <c r="E119" s="160">
        <v>501247084.06999999</v>
      </c>
      <c r="F119" s="160">
        <v>45545322.809999995</v>
      </c>
      <c r="G119" s="160">
        <v>37512827.859999999</v>
      </c>
      <c r="H119" s="160">
        <v>49725191.240000002</v>
      </c>
    </row>
    <row r="120" spans="3:8" x14ac:dyDescent="0.25">
      <c r="C120" s="161" t="s">
        <v>475</v>
      </c>
      <c r="D120" s="160">
        <v>11205841</v>
      </c>
      <c r="E120" s="160">
        <v>6445291</v>
      </c>
      <c r="F120" s="160">
        <v>90229.71</v>
      </c>
      <c r="G120" s="160">
        <v>90229.71</v>
      </c>
      <c r="H120" s="160">
        <v>90229.71</v>
      </c>
    </row>
    <row r="121" spans="3:8" x14ac:dyDescent="0.25">
      <c r="C121" s="161" t="s">
        <v>476</v>
      </c>
      <c r="D121" s="160">
        <v>1158000000</v>
      </c>
      <c r="E121" s="160">
        <v>1143769200</v>
      </c>
      <c r="F121" s="160">
        <v>101437427.11999999</v>
      </c>
      <c r="G121" s="160">
        <v>106838317.14</v>
      </c>
      <c r="H121" s="160">
        <v>113494049.60000001</v>
      </c>
    </row>
    <row r="122" spans="3:8" x14ac:dyDescent="0.25">
      <c r="C122" s="161" t="s">
        <v>408</v>
      </c>
      <c r="D122" s="160">
        <v>1052545718</v>
      </c>
      <c r="E122" s="160">
        <v>783394138.69999993</v>
      </c>
      <c r="F122" s="160">
        <v>54692770.57</v>
      </c>
      <c r="G122" s="160">
        <v>54708361.57</v>
      </c>
      <c r="H122" s="160">
        <v>57476121.57</v>
      </c>
    </row>
    <row r="123" spans="3:8" x14ac:dyDescent="0.25">
      <c r="C123" s="161" t="s">
        <v>417</v>
      </c>
      <c r="D123" s="160">
        <v>26547494702</v>
      </c>
      <c r="E123" s="160">
        <v>31572146037.930008</v>
      </c>
      <c r="F123" s="160">
        <v>2129342431.22</v>
      </c>
      <c r="G123" s="160">
        <v>2129342431.22</v>
      </c>
      <c r="H123" s="160">
        <v>2129331546.9200001</v>
      </c>
    </row>
    <row r="124" spans="3:8" x14ac:dyDescent="0.25">
      <c r="C124" s="159" t="s">
        <v>477</v>
      </c>
      <c r="D124" s="160">
        <v>3876127260</v>
      </c>
      <c r="E124" s="160">
        <v>4625637260</v>
      </c>
      <c r="F124" s="160">
        <v>460876764.49999994</v>
      </c>
      <c r="G124" s="160">
        <v>229326147.52000001</v>
      </c>
      <c r="H124" s="160">
        <v>270118605.04999995</v>
      </c>
    </row>
    <row r="125" spans="3:8" x14ac:dyDescent="0.25">
      <c r="C125" s="161" t="s">
        <v>440</v>
      </c>
      <c r="D125" s="160">
        <v>3876127260</v>
      </c>
      <c r="E125" s="160">
        <v>4626953993.5</v>
      </c>
      <c r="F125" s="160">
        <v>460876764.49999994</v>
      </c>
      <c r="G125" s="160">
        <v>229085194.31</v>
      </c>
      <c r="H125" s="160">
        <v>269877651.83999997</v>
      </c>
    </row>
    <row r="126" spans="3:8" x14ac:dyDescent="0.25">
      <c r="C126" s="161" t="s">
        <v>462</v>
      </c>
      <c r="D126" s="160">
        <v>0</v>
      </c>
      <c r="E126" s="160">
        <v>-8583638.7300000004</v>
      </c>
      <c r="F126" s="160">
        <v>0</v>
      </c>
      <c r="G126" s="160">
        <v>0</v>
      </c>
      <c r="H126" s="160">
        <v>0</v>
      </c>
    </row>
    <row r="127" spans="3:8" x14ac:dyDescent="0.25">
      <c r="C127" s="161" t="s">
        <v>478</v>
      </c>
      <c r="D127" s="160">
        <v>0</v>
      </c>
      <c r="E127" s="160">
        <v>7266905.2300000004</v>
      </c>
      <c r="F127" s="160">
        <v>0</v>
      </c>
      <c r="G127" s="160">
        <v>240953.21</v>
      </c>
      <c r="H127" s="160">
        <v>240953.21</v>
      </c>
    </row>
    <row r="128" spans="3:8" x14ac:dyDescent="0.25">
      <c r="C128" s="159" t="s">
        <v>479</v>
      </c>
      <c r="D128" s="160">
        <v>130457122</v>
      </c>
      <c r="E128" s="160">
        <v>128494131.10000001</v>
      </c>
      <c r="F128" s="160">
        <v>10806137.82</v>
      </c>
      <c r="G128" s="160">
        <v>11066156.379999999</v>
      </c>
      <c r="H128" s="160">
        <v>11475498.870000001</v>
      </c>
    </row>
    <row r="129" spans="3:8" x14ac:dyDescent="0.25">
      <c r="C129" s="161" t="s">
        <v>443</v>
      </c>
      <c r="D129" s="160">
        <v>130154986</v>
      </c>
      <c r="E129" s="160">
        <v>128494131.10000001</v>
      </c>
      <c r="F129" s="160">
        <v>10806137.82</v>
      </c>
      <c r="G129" s="160">
        <v>11066156.379999999</v>
      </c>
      <c r="H129" s="160">
        <v>11475498.870000001</v>
      </c>
    </row>
    <row r="130" spans="3:8" x14ac:dyDescent="0.25">
      <c r="C130" s="161" t="s">
        <v>471</v>
      </c>
      <c r="D130" s="160">
        <v>302136</v>
      </c>
      <c r="E130" s="160">
        <v>0</v>
      </c>
      <c r="F130" s="160">
        <v>0</v>
      </c>
      <c r="G130" s="160">
        <v>0</v>
      </c>
      <c r="H130" s="160">
        <v>0</v>
      </c>
    </row>
    <row r="131" spans="3:8" x14ac:dyDescent="0.25">
      <c r="C131" s="161" t="s">
        <v>480</v>
      </c>
      <c r="D131" s="160">
        <v>0</v>
      </c>
      <c r="E131" s="160">
        <v>0</v>
      </c>
      <c r="F131" s="160">
        <v>0</v>
      </c>
      <c r="G131" s="160">
        <v>0</v>
      </c>
      <c r="H131" s="160">
        <v>0</v>
      </c>
    </row>
    <row r="132" spans="3:8" x14ac:dyDescent="0.25">
      <c r="C132" s="159" t="s">
        <v>481</v>
      </c>
      <c r="D132" s="160">
        <v>163532642</v>
      </c>
      <c r="E132" s="160">
        <v>163532642</v>
      </c>
      <c r="F132" s="160">
        <v>12799382.110000001</v>
      </c>
      <c r="G132" s="160">
        <v>9424565.1900000013</v>
      </c>
      <c r="H132" s="160">
        <v>11102499.879999999</v>
      </c>
    </row>
    <row r="133" spans="3:8" x14ac:dyDescent="0.25">
      <c r="C133" s="161" t="s">
        <v>482</v>
      </c>
      <c r="D133" s="160">
        <v>163532642</v>
      </c>
      <c r="E133" s="160">
        <v>163532642</v>
      </c>
      <c r="F133" s="160">
        <v>12799382.110000001</v>
      </c>
      <c r="G133" s="160">
        <v>9424565.1900000013</v>
      </c>
      <c r="H133" s="160">
        <v>11102499.879999999</v>
      </c>
    </row>
    <row r="134" spans="3:8" x14ac:dyDescent="0.25">
      <c r="C134" s="159" t="s">
        <v>483</v>
      </c>
      <c r="D134" s="160">
        <v>30337448</v>
      </c>
      <c r="E134" s="160">
        <v>30337448</v>
      </c>
      <c r="F134" s="160">
        <v>1733029.47</v>
      </c>
      <c r="G134" s="160">
        <v>1727564.09</v>
      </c>
      <c r="H134" s="160">
        <v>2506122.84</v>
      </c>
    </row>
    <row r="135" spans="3:8" x14ac:dyDescent="0.25">
      <c r="C135" s="161" t="s">
        <v>482</v>
      </c>
      <c r="D135" s="160">
        <v>30337448</v>
      </c>
      <c r="E135" s="160">
        <v>30337448</v>
      </c>
      <c r="F135" s="160">
        <v>1733029.47</v>
      </c>
      <c r="G135" s="160">
        <v>1727564.09</v>
      </c>
      <c r="H135" s="160">
        <v>2506122.84</v>
      </c>
    </row>
    <row r="136" spans="3:8" x14ac:dyDescent="0.25">
      <c r="C136" s="159" t="s">
        <v>484</v>
      </c>
      <c r="D136" s="160">
        <v>58554150</v>
      </c>
      <c r="E136" s="160">
        <v>58554150</v>
      </c>
      <c r="F136" s="160">
        <v>4147660.24</v>
      </c>
      <c r="G136" s="160">
        <v>4561322.21</v>
      </c>
      <c r="H136" s="160">
        <v>4353295.03</v>
      </c>
    </row>
    <row r="137" spans="3:8" x14ac:dyDescent="0.25">
      <c r="C137" s="161" t="s">
        <v>482</v>
      </c>
      <c r="D137" s="160">
        <v>58554150</v>
      </c>
      <c r="E137" s="160">
        <v>58554150</v>
      </c>
      <c r="F137" s="160">
        <v>4147660.24</v>
      </c>
      <c r="G137" s="160">
        <v>4561322.21</v>
      </c>
      <c r="H137" s="160">
        <v>4353295.03</v>
      </c>
    </row>
    <row r="138" spans="3:8" x14ac:dyDescent="0.25">
      <c r="C138" s="159" t="s">
        <v>485</v>
      </c>
      <c r="D138" s="160">
        <v>23787674</v>
      </c>
      <c r="E138" s="160">
        <v>23787674</v>
      </c>
      <c r="F138" s="160">
        <v>218169.22</v>
      </c>
      <c r="G138" s="160">
        <v>1644497.3699999999</v>
      </c>
      <c r="H138" s="160">
        <v>1638152.5599999998</v>
      </c>
    </row>
    <row r="139" spans="3:8" x14ac:dyDescent="0.25">
      <c r="C139" s="161" t="s">
        <v>482</v>
      </c>
      <c r="D139" s="160">
        <v>23787674</v>
      </c>
      <c r="E139" s="160">
        <v>23787674</v>
      </c>
      <c r="F139" s="160">
        <v>218169.22</v>
      </c>
      <c r="G139" s="160">
        <v>1644497.3699999999</v>
      </c>
      <c r="H139" s="160">
        <v>1638152.5599999998</v>
      </c>
    </row>
    <row r="140" spans="3:8" x14ac:dyDescent="0.25">
      <c r="C140" s="159" t="s">
        <v>486</v>
      </c>
      <c r="D140" s="160">
        <v>20014221</v>
      </c>
      <c r="E140" s="160">
        <v>20526956</v>
      </c>
      <c r="F140" s="160">
        <v>801765.56</v>
      </c>
      <c r="G140" s="160">
        <v>2031548.02</v>
      </c>
      <c r="H140" s="160">
        <v>1581636.9</v>
      </c>
    </row>
    <row r="141" spans="3:8" x14ac:dyDescent="0.25">
      <c r="C141" s="161" t="s">
        <v>482</v>
      </c>
      <c r="D141" s="160">
        <v>20014221</v>
      </c>
      <c r="E141" s="160">
        <v>20526956</v>
      </c>
      <c r="F141" s="160">
        <v>801765.56</v>
      </c>
      <c r="G141" s="160">
        <v>2031548.02</v>
      </c>
      <c r="H141" s="160">
        <v>1581636.9</v>
      </c>
    </row>
    <row r="142" spans="3:8" x14ac:dyDescent="0.25">
      <c r="C142" s="159" t="s">
        <v>487</v>
      </c>
      <c r="D142" s="160">
        <v>20821558</v>
      </c>
      <c r="E142" s="160">
        <v>20821558</v>
      </c>
      <c r="F142" s="160">
        <v>1284062.3199999998</v>
      </c>
      <c r="G142" s="160">
        <v>1127565.76</v>
      </c>
      <c r="H142" s="160">
        <v>1437469.7</v>
      </c>
    </row>
    <row r="143" spans="3:8" x14ac:dyDescent="0.25">
      <c r="C143" s="161" t="s">
        <v>482</v>
      </c>
      <c r="D143" s="160">
        <v>20821558</v>
      </c>
      <c r="E143" s="160">
        <v>20821558</v>
      </c>
      <c r="F143" s="160">
        <v>1284062.3199999998</v>
      </c>
      <c r="G143" s="160">
        <v>1127565.76</v>
      </c>
      <c r="H143" s="160">
        <v>1437469.7</v>
      </c>
    </row>
    <row r="144" spans="3:8" x14ac:dyDescent="0.25">
      <c r="C144" s="159" t="s">
        <v>488</v>
      </c>
      <c r="D144" s="160">
        <v>29628512</v>
      </c>
      <c r="E144" s="160">
        <v>29628512</v>
      </c>
      <c r="F144" s="160">
        <v>916012.92999999993</v>
      </c>
      <c r="G144" s="160">
        <v>3233977.8200000003</v>
      </c>
      <c r="H144" s="160">
        <v>2815034.43</v>
      </c>
    </row>
    <row r="145" spans="3:8" x14ac:dyDescent="0.25">
      <c r="C145" s="161" t="s">
        <v>482</v>
      </c>
      <c r="D145" s="160">
        <v>29628512</v>
      </c>
      <c r="E145" s="160">
        <v>29628512</v>
      </c>
      <c r="F145" s="160">
        <v>916012.92999999993</v>
      </c>
      <c r="G145" s="160">
        <v>3233977.8200000003</v>
      </c>
      <c r="H145" s="160">
        <v>2815034.43</v>
      </c>
    </row>
    <row r="146" spans="3:8" x14ac:dyDescent="0.25">
      <c r="C146" s="185" t="s">
        <v>489</v>
      </c>
      <c r="D146" s="174">
        <v>37068939780</v>
      </c>
      <c r="E146" s="174">
        <v>37946352706.429993</v>
      </c>
      <c r="F146" s="174">
        <v>2313691200.3499999</v>
      </c>
      <c r="G146" s="174">
        <v>3997437903.7399998</v>
      </c>
      <c r="H146" s="174">
        <v>4185260226.1299996</v>
      </c>
    </row>
    <row r="147" spans="3:8" x14ac:dyDescent="0.25">
      <c r="C147" s="159" t="s">
        <v>490</v>
      </c>
      <c r="D147" s="160">
        <v>33296711561</v>
      </c>
      <c r="E147" s="160">
        <v>33263371255.549999</v>
      </c>
      <c r="F147" s="160">
        <v>2194696078.0999999</v>
      </c>
      <c r="G147" s="160">
        <v>3693217142.6999998</v>
      </c>
      <c r="H147" s="160">
        <v>3847333113.21</v>
      </c>
    </row>
    <row r="148" spans="3:8" x14ac:dyDescent="0.25">
      <c r="C148" s="161" t="s">
        <v>457</v>
      </c>
      <c r="D148" s="160">
        <v>0</v>
      </c>
      <c r="E148" s="160">
        <v>-47103568.200000003</v>
      </c>
      <c r="F148" s="160">
        <v>10000</v>
      </c>
      <c r="G148" s="160">
        <v>578921000</v>
      </c>
      <c r="H148" s="160">
        <v>578921000</v>
      </c>
    </row>
    <row r="149" spans="3:8" x14ac:dyDescent="0.25">
      <c r="C149" s="161" t="s">
        <v>407</v>
      </c>
      <c r="D149" s="160">
        <v>32556711561</v>
      </c>
      <c r="E149" s="160">
        <v>32364368699.75</v>
      </c>
      <c r="F149" s="160">
        <v>2141505800.3799999</v>
      </c>
      <c r="G149" s="160">
        <v>3064414336.29</v>
      </c>
      <c r="H149" s="160">
        <v>3183774824.1900001</v>
      </c>
    </row>
    <row r="150" spans="3:8" x14ac:dyDescent="0.25">
      <c r="C150" s="161" t="s">
        <v>491</v>
      </c>
      <c r="D150" s="160">
        <v>100000000</v>
      </c>
      <c r="E150" s="160">
        <v>306106124</v>
      </c>
      <c r="F150" s="160">
        <v>0</v>
      </c>
      <c r="G150" s="160">
        <v>0</v>
      </c>
      <c r="H150" s="160">
        <v>0</v>
      </c>
    </row>
    <row r="151" spans="3:8" x14ac:dyDescent="0.25">
      <c r="C151" s="161" t="s">
        <v>476</v>
      </c>
      <c r="D151" s="160">
        <v>640000000</v>
      </c>
      <c r="E151" s="160">
        <v>640000000</v>
      </c>
      <c r="F151" s="160">
        <v>53180277.719999999</v>
      </c>
      <c r="G151" s="160">
        <v>49881806.409999996</v>
      </c>
      <c r="H151" s="160">
        <v>84637289.019999996</v>
      </c>
    </row>
    <row r="152" spans="3:8" x14ac:dyDescent="0.25">
      <c r="C152" s="159" t="s">
        <v>492</v>
      </c>
      <c r="D152" s="160">
        <v>370508893</v>
      </c>
      <c r="E152" s="160">
        <v>809040750.60000002</v>
      </c>
      <c r="F152" s="160">
        <v>26971018.120000001</v>
      </c>
      <c r="G152" s="160">
        <v>43574903.620000005</v>
      </c>
      <c r="H152" s="160">
        <v>38349284.890000001</v>
      </c>
    </row>
    <row r="153" spans="3:8" x14ac:dyDescent="0.25">
      <c r="C153" s="161" t="s">
        <v>445</v>
      </c>
      <c r="D153" s="160">
        <v>370508893</v>
      </c>
      <c r="E153" s="160">
        <v>807976694.60000002</v>
      </c>
      <c r="F153" s="160">
        <v>26971018.120000001</v>
      </c>
      <c r="G153" s="160">
        <v>43574903.620000005</v>
      </c>
      <c r="H153" s="160">
        <v>37796864.890000001</v>
      </c>
    </row>
    <row r="154" spans="3:8" x14ac:dyDescent="0.25">
      <c r="C154" s="161" t="s">
        <v>493</v>
      </c>
      <c r="D154" s="160">
        <v>0</v>
      </c>
      <c r="E154" s="160">
        <v>1064056</v>
      </c>
      <c r="F154" s="160">
        <v>0</v>
      </c>
      <c r="G154" s="160">
        <v>0</v>
      </c>
      <c r="H154" s="160">
        <v>552420</v>
      </c>
    </row>
    <row r="155" spans="3:8" x14ac:dyDescent="0.25">
      <c r="C155" s="159" t="s">
        <v>494</v>
      </c>
      <c r="D155" s="160">
        <v>648189304</v>
      </c>
      <c r="E155" s="160">
        <v>829777000</v>
      </c>
      <c r="F155" s="160">
        <v>9576081.9000000004</v>
      </c>
      <c r="G155" s="160">
        <v>47130810.109999999</v>
      </c>
      <c r="H155" s="160">
        <v>46667087.32</v>
      </c>
    </row>
    <row r="156" spans="3:8" x14ac:dyDescent="0.25">
      <c r="C156" s="161" t="s">
        <v>457</v>
      </c>
      <c r="D156" s="160">
        <v>0</v>
      </c>
      <c r="E156" s="160">
        <v>-567400</v>
      </c>
      <c r="F156" s="160">
        <v>0</v>
      </c>
      <c r="G156" s="160">
        <v>0</v>
      </c>
      <c r="H156" s="160">
        <v>0</v>
      </c>
    </row>
    <row r="157" spans="3:8" x14ac:dyDescent="0.25">
      <c r="C157" s="161" t="s">
        <v>407</v>
      </c>
      <c r="D157" s="160">
        <v>648189304</v>
      </c>
      <c r="E157" s="160">
        <v>830344400</v>
      </c>
      <c r="F157" s="160">
        <v>9576081.9000000004</v>
      </c>
      <c r="G157" s="160">
        <v>47130810.109999999</v>
      </c>
      <c r="H157" s="160">
        <v>46667087.32</v>
      </c>
    </row>
    <row r="158" spans="3:8" x14ac:dyDescent="0.25">
      <c r="C158" s="161" t="s">
        <v>495</v>
      </c>
      <c r="D158" s="160">
        <v>1404206306</v>
      </c>
      <c r="E158" s="160">
        <v>1586828913</v>
      </c>
      <c r="F158" s="160">
        <v>30787599.310000002</v>
      </c>
      <c r="G158" s="160">
        <v>108822932.61</v>
      </c>
      <c r="H158" s="160">
        <v>134889104.37</v>
      </c>
    </row>
    <row r="159" spans="3:8" x14ac:dyDescent="0.25">
      <c r="C159" s="161" t="s">
        <v>440</v>
      </c>
      <c r="D159" s="160">
        <v>1404206306</v>
      </c>
      <c r="E159" s="160">
        <v>1584619847</v>
      </c>
      <c r="F159" s="160">
        <v>30787599.310000002</v>
      </c>
      <c r="G159" s="160">
        <v>108822932.61</v>
      </c>
      <c r="H159" s="160">
        <v>134889104.37</v>
      </c>
    </row>
    <row r="160" spans="3:8" x14ac:dyDescent="0.25">
      <c r="C160" s="161" t="s">
        <v>462</v>
      </c>
      <c r="D160" s="160">
        <v>0</v>
      </c>
      <c r="E160" s="160">
        <v>358000</v>
      </c>
      <c r="F160" s="160">
        <v>0</v>
      </c>
      <c r="G160" s="160">
        <v>0</v>
      </c>
      <c r="H160" s="160">
        <v>0</v>
      </c>
    </row>
    <row r="161" spans="3:8" x14ac:dyDescent="0.25">
      <c r="C161" s="161" t="s">
        <v>478</v>
      </c>
      <c r="D161" s="160">
        <v>0</v>
      </c>
      <c r="E161" s="160">
        <v>0</v>
      </c>
      <c r="F161" s="160">
        <v>0</v>
      </c>
      <c r="G161" s="160">
        <v>0</v>
      </c>
      <c r="H161" s="160">
        <v>0</v>
      </c>
    </row>
    <row r="162" spans="3:8" x14ac:dyDescent="0.25">
      <c r="C162" s="161" t="s">
        <v>496</v>
      </c>
      <c r="D162" s="160">
        <v>0</v>
      </c>
      <c r="E162" s="160">
        <v>1851066</v>
      </c>
      <c r="F162" s="160">
        <v>0</v>
      </c>
      <c r="G162" s="160">
        <v>0</v>
      </c>
      <c r="H162" s="160">
        <v>0</v>
      </c>
    </row>
    <row r="163" spans="3:8" x14ac:dyDescent="0.25">
      <c r="C163" s="161" t="s">
        <v>497</v>
      </c>
      <c r="D163" s="160">
        <v>100459158</v>
      </c>
      <c r="E163" s="160">
        <v>107022421.28</v>
      </c>
      <c r="F163" s="160">
        <v>5381118.6699999999</v>
      </c>
      <c r="G163" s="160">
        <v>5477730.71</v>
      </c>
      <c r="H163" s="160">
        <v>5384823.6799999997</v>
      </c>
    </row>
    <row r="164" spans="3:8" x14ac:dyDescent="0.25">
      <c r="C164" s="161" t="s">
        <v>443</v>
      </c>
      <c r="D164" s="160">
        <v>100459158</v>
      </c>
      <c r="E164" s="160">
        <v>106977264.02</v>
      </c>
      <c r="F164" s="160">
        <v>5381118.6699999999</v>
      </c>
      <c r="G164" s="160">
        <v>5477730.71</v>
      </c>
      <c r="H164" s="160">
        <v>5384823.6799999997</v>
      </c>
    </row>
    <row r="165" spans="3:8" x14ac:dyDescent="0.25">
      <c r="C165" s="161" t="s">
        <v>471</v>
      </c>
      <c r="D165" s="160">
        <v>0</v>
      </c>
      <c r="E165" s="160">
        <v>-1768.74</v>
      </c>
      <c r="F165" s="160">
        <v>0</v>
      </c>
      <c r="G165" s="160">
        <v>0</v>
      </c>
      <c r="H165" s="160">
        <v>0</v>
      </c>
    </row>
    <row r="166" spans="3:8" x14ac:dyDescent="0.25">
      <c r="C166" s="161" t="s">
        <v>480</v>
      </c>
      <c r="D166" s="160">
        <v>0</v>
      </c>
      <c r="E166" s="160">
        <v>5000</v>
      </c>
      <c r="F166" s="160">
        <v>0</v>
      </c>
      <c r="G166" s="160">
        <v>0</v>
      </c>
      <c r="H166" s="160">
        <v>0</v>
      </c>
    </row>
    <row r="167" spans="3:8" x14ac:dyDescent="0.25">
      <c r="C167" s="161" t="s">
        <v>498</v>
      </c>
      <c r="D167" s="160">
        <v>0</v>
      </c>
      <c r="E167" s="160">
        <v>41926</v>
      </c>
      <c r="F167" s="160">
        <v>0</v>
      </c>
      <c r="G167" s="160">
        <v>0</v>
      </c>
      <c r="H167" s="160">
        <v>0</v>
      </c>
    </row>
    <row r="168" spans="3:8" x14ac:dyDescent="0.25">
      <c r="C168" s="161" t="s">
        <v>499</v>
      </c>
      <c r="D168" s="160">
        <v>1160485176</v>
      </c>
      <c r="E168" s="160">
        <v>1160485176</v>
      </c>
      <c r="F168" s="160">
        <v>18035500.09</v>
      </c>
      <c r="G168" s="160">
        <v>77749104.830000013</v>
      </c>
      <c r="H168" s="160">
        <v>89223682.420000002</v>
      </c>
    </row>
    <row r="169" spans="3:8" x14ac:dyDescent="0.25">
      <c r="C169" s="161" t="s">
        <v>443</v>
      </c>
      <c r="D169" s="160">
        <v>1160485176</v>
      </c>
      <c r="E169" s="160">
        <v>1160485176</v>
      </c>
      <c r="F169" s="160">
        <v>18035500.09</v>
      </c>
      <c r="G169" s="160">
        <v>77749104.830000013</v>
      </c>
      <c r="H169" s="160">
        <v>89223682.420000002</v>
      </c>
    </row>
    <row r="170" spans="3:8" x14ac:dyDescent="0.25">
      <c r="C170" s="161" t="s">
        <v>500</v>
      </c>
      <c r="D170" s="160">
        <v>88379382</v>
      </c>
      <c r="E170" s="160">
        <v>189827190</v>
      </c>
      <c r="F170" s="160">
        <v>28243804.16</v>
      </c>
      <c r="G170" s="160">
        <v>21465279.16</v>
      </c>
      <c r="H170" s="160">
        <v>23413130.239999998</v>
      </c>
    </row>
    <row r="171" spans="3:8" x14ac:dyDescent="0.25">
      <c r="C171" s="161" t="s">
        <v>443</v>
      </c>
      <c r="D171" s="160">
        <v>88379382</v>
      </c>
      <c r="E171" s="160">
        <v>189827190</v>
      </c>
      <c r="F171" s="160">
        <v>28243804.16</v>
      </c>
      <c r="G171" s="160">
        <v>21465279.16</v>
      </c>
      <c r="H171" s="160">
        <v>23413130.239999998</v>
      </c>
    </row>
    <row r="172" spans="3:8" x14ac:dyDescent="0.25">
      <c r="C172" s="161" t="s">
        <v>498</v>
      </c>
      <c r="D172" s="160">
        <v>0</v>
      </c>
      <c r="E172" s="160">
        <v>0</v>
      </c>
      <c r="F172" s="160">
        <v>0</v>
      </c>
      <c r="G172" s="160">
        <v>0</v>
      </c>
      <c r="H172" s="160">
        <v>0</v>
      </c>
    </row>
    <row r="173" spans="3:8" x14ac:dyDescent="0.25">
      <c r="C173" s="183" t="s">
        <v>501</v>
      </c>
      <c r="D173" s="184">
        <v>64622485398</v>
      </c>
      <c r="E173" s="184">
        <v>66972287387.610001</v>
      </c>
      <c r="F173" s="184">
        <v>1668104044.1699998</v>
      </c>
      <c r="G173" s="184">
        <v>5178867615.2600002</v>
      </c>
      <c r="H173" s="184">
        <v>5055936554.3499994</v>
      </c>
    </row>
    <row r="174" spans="3:8" x14ac:dyDescent="0.25">
      <c r="C174" s="185" t="s">
        <v>502</v>
      </c>
      <c r="D174" s="174">
        <v>22774205071</v>
      </c>
      <c r="E174" s="174">
        <v>23949601906</v>
      </c>
      <c r="F174" s="174">
        <v>715407455.46999979</v>
      </c>
      <c r="G174" s="174">
        <v>1759059705.9200001</v>
      </c>
      <c r="H174" s="174">
        <v>1724021454.2799997</v>
      </c>
    </row>
    <row r="175" spans="3:8" x14ac:dyDescent="0.25">
      <c r="C175" s="159" t="s">
        <v>503</v>
      </c>
      <c r="D175" s="160">
        <v>15960684044</v>
      </c>
      <c r="E175" s="160">
        <v>16255376100</v>
      </c>
      <c r="F175" s="160">
        <v>279173551.30999994</v>
      </c>
      <c r="G175" s="160">
        <v>1176080015.7900002</v>
      </c>
      <c r="H175" s="160">
        <v>1106797877.3400002</v>
      </c>
    </row>
    <row r="176" spans="3:8" x14ac:dyDescent="0.25">
      <c r="C176" s="161" t="s">
        <v>415</v>
      </c>
      <c r="D176" s="160">
        <v>5430313829</v>
      </c>
      <c r="E176" s="160">
        <v>5714206805</v>
      </c>
      <c r="F176" s="160">
        <v>264681099.30999997</v>
      </c>
      <c r="G176" s="160">
        <v>419033149.24000013</v>
      </c>
      <c r="H176" s="160">
        <v>349751010.79000002</v>
      </c>
    </row>
    <row r="177" spans="3:8" x14ac:dyDescent="0.25">
      <c r="C177" s="161" t="s">
        <v>408</v>
      </c>
      <c r="D177" s="160">
        <v>10530370215</v>
      </c>
      <c r="E177" s="160">
        <v>10397769295</v>
      </c>
      <c r="F177" s="160">
        <v>546168</v>
      </c>
      <c r="G177" s="160">
        <v>743100582.55000007</v>
      </c>
      <c r="H177" s="160">
        <v>743100582.55000007</v>
      </c>
    </row>
    <row r="178" spans="3:8" x14ac:dyDescent="0.25">
      <c r="C178" s="161" t="s">
        <v>417</v>
      </c>
      <c r="D178" s="160">
        <v>0</v>
      </c>
      <c r="E178" s="160">
        <v>143400000</v>
      </c>
      <c r="F178" s="160">
        <v>13946284</v>
      </c>
      <c r="G178" s="160">
        <v>13946284</v>
      </c>
      <c r="H178" s="160">
        <v>13946284</v>
      </c>
    </row>
    <row r="179" spans="3:8" x14ac:dyDescent="0.25">
      <c r="C179" s="159" t="s">
        <v>504</v>
      </c>
      <c r="D179" s="160">
        <v>744949999</v>
      </c>
      <c r="E179" s="160">
        <v>784696030</v>
      </c>
      <c r="F179" s="160">
        <v>14885711.119999999</v>
      </c>
      <c r="G179" s="160">
        <v>51775139.629999995</v>
      </c>
      <c r="H179" s="160">
        <v>56343898.410000004</v>
      </c>
    </row>
    <row r="180" spans="3:8" x14ac:dyDescent="0.25">
      <c r="C180" s="161" t="s">
        <v>460</v>
      </c>
      <c r="D180" s="160">
        <v>0</v>
      </c>
      <c r="E180" s="160">
        <v>600000</v>
      </c>
      <c r="F180" s="160">
        <v>0</v>
      </c>
      <c r="G180" s="160">
        <v>0</v>
      </c>
      <c r="H180" s="160">
        <v>0</v>
      </c>
    </row>
    <row r="181" spans="3:8" x14ac:dyDescent="0.25">
      <c r="C181" s="161" t="s">
        <v>445</v>
      </c>
      <c r="D181" s="160">
        <v>744887599</v>
      </c>
      <c r="E181" s="160">
        <v>783904141</v>
      </c>
      <c r="F181" s="160">
        <v>14885711.119999999</v>
      </c>
      <c r="G181" s="160">
        <v>51775139.629999995</v>
      </c>
      <c r="H181" s="160">
        <v>56343898.410000004</v>
      </c>
    </row>
    <row r="182" spans="3:8" x14ac:dyDescent="0.25">
      <c r="C182" s="161" t="s">
        <v>505</v>
      </c>
      <c r="D182" s="160">
        <v>62400</v>
      </c>
      <c r="E182" s="160">
        <v>392100</v>
      </c>
      <c r="F182" s="160">
        <v>0</v>
      </c>
      <c r="G182" s="160">
        <v>0</v>
      </c>
      <c r="H182" s="160">
        <v>0</v>
      </c>
    </row>
    <row r="183" spans="3:8" x14ac:dyDescent="0.25">
      <c r="C183" s="161" t="s">
        <v>493</v>
      </c>
      <c r="D183" s="160">
        <v>0</v>
      </c>
      <c r="E183" s="160">
        <v>-200211</v>
      </c>
      <c r="F183" s="160">
        <v>0</v>
      </c>
      <c r="G183" s="160">
        <v>0</v>
      </c>
      <c r="H183" s="160">
        <v>0</v>
      </c>
    </row>
    <row r="184" spans="3:8" x14ac:dyDescent="0.25">
      <c r="C184" s="159" t="s">
        <v>506</v>
      </c>
      <c r="D184" s="160">
        <v>36945920</v>
      </c>
      <c r="E184" s="160">
        <v>39523546</v>
      </c>
      <c r="F184" s="160">
        <v>427921.91</v>
      </c>
      <c r="G184" s="160">
        <v>1802988.18</v>
      </c>
      <c r="H184" s="160">
        <v>1832537.46</v>
      </c>
    </row>
    <row r="185" spans="3:8" x14ac:dyDescent="0.25">
      <c r="C185" s="161" t="s">
        <v>440</v>
      </c>
      <c r="D185" s="160">
        <v>36945920</v>
      </c>
      <c r="E185" s="160">
        <v>39244966</v>
      </c>
      <c r="F185" s="160">
        <v>427921.91</v>
      </c>
      <c r="G185" s="160">
        <v>1802988.18</v>
      </c>
      <c r="H185" s="160">
        <v>1832537.46</v>
      </c>
    </row>
    <row r="186" spans="3:8" x14ac:dyDescent="0.25">
      <c r="C186" s="161" t="s">
        <v>507</v>
      </c>
      <c r="D186" s="160">
        <v>0</v>
      </c>
      <c r="E186" s="160">
        <v>278580</v>
      </c>
      <c r="F186" s="160">
        <v>0</v>
      </c>
      <c r="G186" s="160">
        <v>0</v>
      </c>
      <c r="H186" s="160">
        <v>0</v>
      </c>
    </row>
    <row r="187" spans="3:8" x14ac:dyDescent="0.25">
      <c r="C187" s="159" t="s">
        <v>508</v>
      </c>
      <c r="D187" s="160">
        <v>106202891</v>
      </c>
      <c r="E187" s="160">
        <v>121682464</v>
      </c>
      <c r="F187" s="160">
        <v>906937.83000000007</v>
      </c>
      <c r="G187" s="160">
        <v>8650388.9600000009</v>
      </c>
      <c r="H187" s="160">
        <v>10815359.060000001</v>
      </c>
    </row>
    <row r="188" spans="3:8" x14ac:dyDescent="0.25">
      <c r="C188" s="161" t="s">
        <v>440</v>
      </c>
      <c r="D188" s="160">
        <v>106202891</v>
      </c>
      <c r="E188" s="160">
        <v>121682464</v>
      </c>
      <c r="F188" s="160">
        <v>906937.83000000007</v>
      </c>
      <c r="G188" s="160">
        <v>8650388.9600000009</v>
      </c>
      <c r="H188" s="160">
        <v>10815359.060000001</v>
      </c>
    </row>
    <row r="189" spans="3:8" x14ac:dyDescent="0.25">
      <c r="C189" s="159" t="s">
        <v>509</v>
      </c>
      <c r="D189" s="160">
        <v>1023286326</v>
      </c>
      <c r="E189" s="160">
        <v>1160804148.0000002</v>
      </c>
      <c r="F189" s="160">
        <v>25700440.630000003</v>
      </c>
      <c r="G189" s="160">
        <v>97609167.640000001</v>
      </c>
      <c r="H189" s="160">
        <v>93791042.439999998</v>
      </c>
    </row>
    <row r="190" spans="3:8" x14ac:dyDescent="0.25">
      <c r="C190" s="161" t="s">
        <v>440</v>
      </c>
      <c r="D190" s="160">
        <v>1023286326</v>
      </c>
      <c r="E190" s="160">
        <v>1159897744.21</v>
      </c>
      <c r="F190" s="160">
        <v>25183856.690000001</v>
      </c>
      <c r="G190" s="160">
        <v>97092583.700000003</v>
      </c>
      <c r="H190" s="160">
        <v>93608333.599999994</v>
      </c>
    </row>
    <row r="191" spans="3:8" x14ac:dyDescent="0.25">
      <c r="C191" s="161" t="s">
        <v>462</v>
      </c>
      <c r="D191" s="160">
        <v>0</v>
      </c>
      <c r="E191" s="160">
        <v>100000</v>
      </c>
      <c r="F191" s="160">
        <v>0</v>
      </c>
      <c r="G191" s="160">
        <v>0</v>
      </c>
      <c r="H191" s="160">
        <v>0</v>
      </c>
    </row>
    <row r="192" spans="3:8" x14ac:dyDescent="0.25">
      <c r="C192" s="161" t="s">
        <v>478</v>
      </c>
      <c r="D192" s="160">
        <v>0</v>
      </c>
      <c r="E192" s="160">
        <v>172722.64</v>
      </c>
      <c r="F192" s="160">
        <v>116864.84</v>
      </c>
      <c r="G192" s="160">
        <v>116864.84</v>
      </c>
      <c r="H192" s="160">
        <v>116864.84</v>
      </c>
    </row>
    <row r="193" spans="3:8" x14ac:dyDescent="0.25">
      <c r="C193" s="161" t="s">
        <v>507</v>
      </c>
      <c r="D193" s="160">
        <v>0</v>
      </c>
      <c r="E193" s="160">
        <v>633681.15</v>
      </c>
      <c r="F193" s="160">
        <v>399719.1</v>
      </c>
      <c r="G193" s="160">
        <v>399719.1</v>
      </c>
      <c r="H193" s="160">
        <v>65844</v>
      </c>
    </row>
    <row r="194" spans="3:8" x14ac:dyDescent="0.25">
      <c r="C194" s="159" t="s">
        <v>510</v>
      </c>
      <c r="D194" s="160">
        <v>45892010</v>
      </c>
      <c r="E194" s="160">
        <v>51523697</v>
      </c>
      <c r="F194" s="160">
        <v>211275</v>
      </c>
      <c r="G194" s="160">
        <v>3623319.24</v>
      </c>
      <c r="H194" s="160">
        <v>4258301.5200000005</v>
      </c>
    </row>
    <row r="195" spans="3:8" x14ac:dyDescent="0.25">
      <c r="C195" s="161" t="s">
        <v>511</v>
      </c>
      <c r="D195" s="160">
        <v>45892010</v>
      </c>
      <c r="E195" s="160">
        <v>51523697</v>
      </c>
      <c r="F195" s="160">
        <v>211275</v>
      </c>
      <c r="G195" s="160">
        <v>3623319.24</v>
      </c>
      <c r="H195" s="160">
        <v>4258301.5200000005</v>
      </c>
    </row>
    <row r="196" spans="3:8" x14ac:dyDescent="0.25">
      <c r="C196" s="159" t="s">
        <v>512</v>
      </c>
      <c r="D196" s="160">
        <v>48550010</v>
      </c>
      <c r="E196" s="160">
        <v>70848577</v>
      </c>
      <c r="F196" s="160">
        <v>1229944.1200000001</v>
      </c>
      <c r="G196" s="160">
        <v>3946035.2199999997</v>
      </c>
      <c r="H196" s="160">
        <v>6155762.1299999999</v>
      </c>
    </row>
    <row r="197" spans="3:8" x14ac:dyDescent="0.25">
      <c r="C197" s="161" t="s">
        <v>460</v>
      </c>
      <c r="D197" s="160">
        <v>0</v>
      </c>
      <c r="E197" s="160">
        <v>0</v>
      </c>
      <c r="F197" s="160">
        <v>0</v>
      </c>
      <c r="G197" s="160">
        <v>0</v>
      </c>
      <c r="H197" s="160">
        <v>0</v>
      </c>
    </row>
    <row r="198" spans="3:8" x14ac:dyDescent="0.25">
      <c r="C198" s="161" t="s">
        <v>445</v>
      </c>
      <c r="D198" s="160">
        <v>48200010</v>
      </c>
      <c r="E198" s="160">
        <v>70414757.200000003</v>
      </c>
      <c r="F198" s="160">
        <v>1229944.1200000001</v>
      </c>
      <c r="G198" s="160">
        <v>3946035.2199999997</v>
      </c>
      <c r="H198" s="160">
        <v>6106662.3300000001</v>
      </c>
    </row>
    <row r="199" spans="3:8" x14ac:dyDescent="0.25">
      <c r="C199" s="161" t="s">
        <v>505</v>
      </c>
      <c r="D199" s="160">
        <v>350000</v>
      </c>
      <c r="E199" s="160">
        <v>433820</v>
      </c>
      <c r="F199" s="160">
        <v>0</v>
      </c>
      <c r="G199" s="160">
        <v>0</v>
      </c>
      <c r="H199" s="160">
        <v>0</v>
      </c>
    </row>
    <row r="200" spans="3:8" x14ac:dyDescent="0.25">
      <c r="C200" s="161" t="s">
        <v>493</v>
      </c>
      <c r="D200" s="160">
        <v>0</v>
      </c>
      <c r="E200" s="160">
        <v>-0.2</v>
      </c>
      <c r="F200" s="160">
        <v>0</v>
      </c>
      <c r="G200" s="160">
        <v>0</v>
      </c>
      <c r="H200" s="160">
        <v>49099.8</v>
      </c>
    </row>
    <row r="201" spans="3:8" x14ac:dyDescent="0.25">
      <c r="C201" s="159" t="s">
        <v>513</v>
      </c>
      <c r="D201" s="160">
        <v>27080451</v>
      </c>
      <c r="E201" s="160">
        <v>27200926</v>
      </c>
      <c r="F201" s="160">
        <v>245589.34</v>
      </c>
      <c r="G201" s="160">
        <v>1528503.6900000002</v>
      </c>
      <c r="H201" s="160">
        <v>1489515.6900000002</v>
      </c>
    </row>
    <row r="202" spans="3:8" x14ac:dyDescent="0.25">
      <c r="C202" s="161" t="s">
        <v>482</v>
      </c>
      <c r="D202" s="160">
        <v>26330451</v>
      </c>
      <c r="E202" s="160">
        <v>26425426</v>
      </c>
      <c r="F202" s="160">
        <v>245589.34</v>
      </c>
      <c r="G202" s="160">
        <v>1528503.6900000002</v>
      </c>
      <c r="H202" s="160">
        <v>1489515.6900000002</v>
      </c>
    </row>
    <row r="203" spans="3:8" x14ac:dyDescent="0.25">
      <c r="C203" s="161" t="s">
        <v>505</v>
      </c>
      <c r="D203" s="160">
        <v>750000</v>
      </c>
      <c r="E203" s="160">
        <v>775500</v>
      </c>
      <c r="F203" s="160">
        <v>0</v>
      </c>
      <c r="G203" s="160">
        <v>0</v>
      </c>
      <c r="H203" s="160">
        <v>0</v>
      </c>
    </row>
    <row r="204" spans="3:8" x14ac:dyDescent="0.25">
      <c r="C204" s="159" t="s">
        <v>514</v>
      </c>
      <c r="D204" s="160">
        <v>55966884</v>
      </c>
      <c r="E204" s="160">
        <v>63190262</v>
      </c>
      <c r="F204" s="160">
        <v>9045</v>
      </c>
      <c r="G204" s="160">
        <v>3954488.0300000003</v>
      </c>
      <c r="H204" s="160">
        <v>3881788.0300000003</v>
      </c>
    </row>
    <row r="205" spans="3:8" x14ac:dyDescent="0.25">
      <c r="C205" s="161" t="s">
        <v>445</v>
      </c>
      <c r="D205" s="160">
        <v>55966884</v>
      </c>
      <c r="E205" s="160">
        <v>65914336.670000002</v>
      </c>
      <c r="F205" s="160">
        <v>9045</v>
      </c>
      <c r="G205" s="160">
        <v>3954488.0300000003</v>
      </c>
      <c r="H205" s="160">
        <v>3881788.0300000003</v>
      </c>
    </row>
    <row r="206" spans="3:8" x14ac:dyDescent="0.25">
      <c r="C206" s="161" t="s">
        <v>505</v>
      </c>
      <c r="D206" s="160">
        <v>0</v>
      </c>
      <c r="E206" s="160">
        <v>-2724074.67</v>
      </c>
      <c r="F206" s="160">
        <v>0</v>
      </c>
      <c r="G206" s="160">
        <v>0</v>
      </c>
      <c r="H206" s="160">
        <v>0</v>
      </c>
    </row>
    <row r="207" spans="3:8" x14ac:dyDescent="0.25">
      <c r="C207" s="159" t="s">
        <v>515</v>
      </c>
      <c r="D207" s="160">
        <v>35548659</v>
      </c>
      <c r="E207" s="160">
        <v>52660506</v>
      </c>
      <c r="F207" s="160">
        <v>4179534.48</v>
      </c>
      <c r="G207" s="160">
        <v>7610328.2199999997</v>
      </c>
      <c r="H207" s="160">
        <v>4054360.3600000003</v>
      </c>
    </row>
    <row r="208" spans="3:8" x14ac:dyDescent="0.25">
      <c r="C208" s="161" t="s">
        <v>445</v>
      </c>
      <c r="D208" s="160">
        <v>35548659</v>
      </c>
      <c r="E208" s="160">
        <v>52660506</v>
      </c>
      <c r="F208" s="160">
        <v>4179534.48</v>
      </c>
      <c r="G208" s="160">
        <v>7610328.2199999997</v>
      </c>
      <c r="H208" s="160">
        <v>4054360.3600000003</v>
      </c>
    </row>
    <row r="209" spans="3:8" x14ac:dyDescent="0.25">
      <c r="C209" s="159" t="s">
        <v>516</v>
      </c>
      <c r="D209" s="160">
        <v>26497435</v>
      </c>
      <c r="E209" s="160">
        <v>29733815</v>
      </c>
      <c r="F209" s="160">
        <v>6030</v>
      </c>
      <c r="G209" s="160">
        <v>1907745.3399999999</v>
      </c>
      <c r="H209" s="160">
        <v>1907745.3399999999</v>
      </c>
    </row>
    <row r="210" spans="3:8" x14ac:dyDescent="0.25">
      <c r="C210" s="161" t="s">
        <v>415</v>
      </c>
      <c r="D210" s="160">
        <v>26497435</v>
      </c>
      <c r="E210" s="160">
        <v>29733815</v>
      </c>
      <c r="F210" s="160">
        <v>6030</v>
      </c>
      <c r="G210" s="160">
        <v>1907745.3399999999</v>
      </c>
      <c r="H210" s="160">
        <v>1907745.3399999999</v>
      </c>
    </row>
    <row r="211" spans="3:8" x14ac:dyDescent="0.25">
      <c r="C211" s="159" t="s">
        <v>517</v>
      </c>
      <c r="D211" s="160">
        <v>493037386</v>
      </c>
      <c r="E211" s="160">
        <v>487194939</v>
      </c>
      <c r="F211" s="160">
        <v>3488477.56</v>
      </c>
      <c r="G211" s="160">
        <v>36685738.380000003</v>
      </c>
      <c r="H211" s="160">
        <v>36685738.380000003</v>
      </c>
    </row>
    <row r="212" spans="3:8" x14ac:dyDescent="0.25">
      <c r="C212" s="161" t="s">
        <v>511</v>
      </c>
      <c r="D212" s="160">
        <v>500000</v>
      </c>
      <c r="E212" s="160">
        <v>389550</v>
      </c>
      <c r="F212" s="160">
        <v>0</v>
      </c>
      <c r="G212" s="160">
        <v>0</v>
      </c>
      <c r="H212" s="160">
        <v>0</v>
      </c>
    </row>
    <row r="213" spans="3:8" x14ac:dyDescent="0.25">
      <c r="C213" s="161" t="s">
        <v>407</v>
      </c>
      <c r="D213" s="160">
        <v>492537386</v>
      </c>
      <c r="E213" s="160">
        <v>486805389</v>
      </c>
      <c r="F213" s="160">
        <v>3488477.56</v>
      </c>
      <c r="G213" s="160">
        <v>36685738.380000003</v>
      </c>
      <c r="H213" s="160">
        <v>36685738.380000003</v>
      </c>
    </row>
    <row r="214" spans="3:8" x14ac:dyDescent="0.25">
      <c r="C214" s="159" t="s">
        <v>518</v>
      </c>
      <c r="D214" s="160">
        <v>67148408</v>
      </c>
      <c r="E214" s="160">
        <v>69916530</v>
      </c>
      <c r="F214" s="160">
        <v>4400359.59</v>
      </c>
      <c r="G214" s="160">
        <v>4234174.55</v>
      </c>
      <c r="H214" s="160">
        <v>4347749.55</v>
      </c>
    </row>
    <row r="215" spans="3:8" x14ac:dyDescent="0.25">
      <c r="C215" s="161" t="s">
        <v>407</v>
      </c>
      <c r="D215" s="160">
        <v>67148408</v>
      </c>
      <c r="E215" s="160">
        <v>69916530</v>
      </c>
      <c r="F215" s="160">
        <v>4400359.59</v>
      </c>
      <c r="G215" s="160">
        <v>4234174.55</v>
      </c>
      <c r="H215" s="160">
        <v>4347749.55</v>
      </c>
    </row>
    <row r="216" spans="3:8" x14ac:dyDescent="0.25">
      <c r="C216" s="159" t="s">
        <v>519</v>
      </c>
      <c r="D216" s="160">
        <v>128920148</v>
      </c>
      <c r="E216" s="160">
        <v>144843359</v>
      </c>
      <c r="F216" s="160">
        <v>260001.2</v>
      </c>
      <c r="G216" s="160">
        <v>10140487.01</v>
      </c>
      <c r="H216" s="160">
        <v>10446777.609999999</v>
      </c>
    </row>
    <row r="217" spans="3:8" x14ac:dyDescent="0.25">
      <c r="C217" s="161" t="s">
        <v>407</v>
      </c>
      <c r="D217" s="160">
        <v>128920148</v>
      </c>
      <c r="E217" s="160">
        <v>144843359</v>
      </c>
      <c r="F217" s="160">
        <v>260001.2</v>
      </c>
      <c r="G217" s="160">
        <v>10140487.01</v>
      </c>
      <c r="H217" s="160">
        <v>10446777.609999999</v>
      </c>
    </row>
    <row r="218" spans="3:8" x14ac:dyDescent="0.25">
      <c r="C218" s="159" t="s">
        <v>520</v>
      </c>
      <c r="D218" s="160">
        <v>56485926</v>
      </c>
      <c r="E218" s="160">
        <v>59091509</v>
      </c>
      <c r="F218" s="160">
        <v>2941543.3</v>
      </c>
      <c r="G218" s="160">
        <v>6087193.8499999996</v>
      </c>
      <c r="H218" s="160">
        <v>3681917.35</v>
      </c>
    </row>
    <row r="219" spans="3:8" x14ac:dyDescent="0.25">
      <c r="C219" s="161" t="s">
        <v>445</v>
      </c>
      <c r="D219" s="160">
        <v>56485926</v>
      </c>
      <c r="E219" s="160">
        <v>59091509</v>
      </c>
      <c r="F219" s="160">
        <v>2941543.3</v>
      </c>
      <c r="G219" s="160">
        <v>6087193.8499999996</v>
      </c>
      <c r="H219" s="160">
        <v>3681917.35</v>
      </c>
    </row>
    <row r="220" spans="3:8" x14ac:dyDescent="0.25">
      <c r="C220" s="159" t="s">
        <v>521</v>
      </c>
      <c r="D220" s="160">
        <v>77330165</v>
      </c>
      <c r="E220" s="160">
        <v>76835501</v>
      </c>
      <c r="F220" s="160">
        <v>4567449.78</v>
      </c>
      <c r="G220" s="160">
        <v>6673266.2999999998</v>
      </c>
      <c r="H220" s="160">
        <v>6742307.5300000003</v>
      </c>
    </row>
    <row r="221" spans="3:8" x14ac:dyDescent="0.25">
      <c r="C221" s="161" t="s">
        <v>407</v>
      </c>
      <c r="D221" s="160">
        <v>77330165</v>
      </c>
      <c r="E221" s="160">
        <v>76835501</v>
      </c>
      <c r="F221" s="160">
        <v>4567449.78</v>
      </c>
      <c r="G221" s="160">
        <v>6673266.2999999998</v>
      </c>
      <c r="H221" s="160">
        <v>6742307.5300000003</v>
      </c>
    </row>
    <row r="222" spans="3:8" x14ac:dyDescent="0.25">
      <c r="C222" s="159" t="s">
        <v>522</v>
      </c>
      <c r="D222" s="160">
        <v>374954724</v>
      </c>
      <c r="E222" s="160">
        <v>385689694</v>
      </c>
      <c r="F222" s="160">
        <v>34906875.710000001</v>
      </c>
      <c r="G222" s="160">
        <v>32251456.52</v>
      </c>
      <c r="H222" s="160">
        <v>29202624.010000002</v>
      </c>
    </row>
    <row r="223" spans="3:8" x14ac:dyDescent="0.25">
      <c r="C223" s="161" t="s">
        <v>511</v>
      </c>
      <c r="D223" s="160">
        <v>1000000</v>
      </c>
      <c r="E223" s="160">
        <v>6422</v>
      </c>
      <c r="F223" s="160">
        <v>0</v>
      </c>
      <c r="G223" s="160">
        <v>0</v>
      </c>
      <c r="H223" s="160">
        <v>0</v>
      </c>
    </row>
    <row r="224" spans="3:8" x14ac:dyDescent="0.25">
      <c r="C224" s="161" t="s">
        <v>407</v>
      </c>
      <c r="D224" s="160">
        <v>373954724</v>
      </c>
      <c r="E224" s="160">
        <v>385689694</v>
      </c>
      <c r="F224" s="160">
        <v>34906875.710000001</v>
      </c>
      <c r="G224" s="160">
        <v>32251456.52</v>
      </c>
      <c r="H224" s="160">
        <v>29202624.010000002</v>
      </c>
    </row>
    <row r="225" spans="3:8" x14ac:dyDescent="0.25">
      <c r="C225" s="161" t="s">
        <v>491</v>
      </c>
      <c r="D225" s="160">
        <v>0</v>
      </c>
      <c r="E225" s="160">
        <v>-6422</v>
      </c>
      <c r="F225" s="160">
        <v>0</v>
      </c>
      <c r="G225" s="160">
        <v>0</v>
      </c>
      <c r="H225" s="160">
        <v>0</v>
      </c>
    </row>
    <row r="226" spans="3:8" x14ac:dyDescent="0.25">
      <c r="C226" s="159" t="s">
        <v>523</v>
      </c>
      <c r="D226" s="160">
        <v>1935355703</v>
      </c>
      <c r="E226" s="160">
        <v>1956447783</v>
      </c>
      <c r="F226" s="160">
        <v>175221476.17999998</v>
      </c>
      <c r="G226" s="160">
        <v>103021923.91</v>
      </c>
      <c r="H226" s="160">
        <v>123164624.91</v>
      </c>
    </row>
    <row r="227" spans="3:8" x14ac:dyDescent="0.25">
      <c r="C227" s="161" t="s">
        <v>457</v>
      </c>
      <c r="D227" s="160">
        <v>0</v>
      </c>
      <c r="E227" s="160">
        <v>0</v>
      </c>
      <c r="F227" s="160">
        <v>0</v>
      </c>
      <c r="G227" s="160">
        <v>0</v>
      </c>
      <c r="H227" s="160">
        <v>0</v>
      </c>
    </row>
    <row r="228" spans="3:8" x14ac:dyDescent="0.25">
      <c r="C228" s="161" t="s">
        <v>511</v>
      </c>
      <c r="D228" s="160">
        <v>100000</v>
      </c>
      <c r="E228" s="160">
        <v>-300000</v>
      </c>
      <c r="F228" s="160">
        <v>0</v>
      </c>
      <c r="G228" s="160">
        <v>0</v>
      </c>
      <c r="H228" s="160">
        <v>0</v>
      </c>
    </row>
    <row r="229" spans="3:8" x14ac:dyDescent="0.25">
      <c r="C229" s="161" t="s">
        <v>407</v>
      </c>
      <c r="D229" s="160">
        <v>1935255703</v>
      </c>
      <c r="E229" s="160">
        <v>1956849543</v>
      </c>
      <c r="F229" s="160">
        <v>175221476.17999998</v>
      </c>
      <c r="G229" s="160">
        <v>103021923.91</v>
      </c>
      <c r="H229" s="160">
        <v>123164624.91</v>
      </c>
    </row>
    <row r="230" spans="3:8" x14ac:dyDescent="0.25">
      <c r="C230" s="161" t="s">
        <v>491</v>
      </c>
      <c r="D230" s="160">
        <v>0</v>
      </c>
      <c r="E230" s="160">
        <v>-101760</v>
      </c>
      <c r="F230" s="160">
        <v>0</v>
      </c>
      <c r="G230" s="160">
        <v>0</v>
      </c>
      <c r="H230" s="160">
        <v>0</v>
      </c>
    </row>
    <row r="231" spans="3:8" x14ac:dyDescent="0.25">
      <c r="C231" s="159" t="s">
        <v>524</v>
      </c>
      <c r="D231" s="160">
        <v>48158069</v>
      </c>
      <c r="E231" s="160">
        <v>48158069</v>
      </c>
      <c r="F231" s="160">
        <v>5050622.8</v>
      </c>
      <c r="G231" s="160">
        <v>4391919.8</v>
      </c>
      <c r="H231" s="160">
        <v>2889925.8</v>
      </c>
    </row>
    <row r="232" spans="3:8" x14ac:dyDescent="0.25">
      <c r="C232" s="161" t="s">
        <v>415</v>
      </c>
      <c r="D232" s="160">
        <v>48158069</v>
      </c>
      <c r="E232" s="160">
        <v>48158069</v>
      </c>
      <c r="F232" s="160">
        <v>5050622.8</v>
      </c>
      <c r="G232" s="160">
        <v>4391919.8</v>
      </c>
      <c r="H232" s="160">
        <v>2889925.8</v>
      </c>
    </row>
    <row r="233" spans="3:8" x14ac:dyDescent="0.25">
      <c r="C233" s="159" t="s">
        <v>525</v>
      </c>
      <c r="D233" s="160">
        <v>125208026</v>
      </c>
      <c r="E233" s="160">
        <v>153481379</v>
      </c>
      <c r="F233" s="160">
        <v>3181634.75</v>
      </c>
      <c r="G233" s="160">
        <v>9711866.0499999989</v>
      </c>
      <c r="H233" s="160">
        <v>10137400.01</v>
      </c>
    </row>
    <row r="234" spans="3:8" x14ac:dyDescent="0.25">
      <c r="C234" s="161" t="s">
        <v>445</v>
      </c>
      <c r="D234" s="160">
        <v>125208026</v>
      </c>
      <c r="E234" s="160">
        <v>153325739</v>
      </c>
      <c r="F234" s="160">
        <v>3181634.75</v>
      </c>
      <c r="G234" s="160">
        <v>9686866.0499999989</v>
      </c>
      <c r="H234" s="160">
        <v>10112400.01</v>
      </c>
    </row>
    <row r="235" spans="3:8" x14ac:dyDescent="0.25">
      <c r="C235" s="161" t="s">
        <v>505</v>
      </c>
      <c r="D235" s="160">
        <v>0</v>
      </c>
      <c r="E235" s="160">
        <v>155640</v>
      </c>
      <c r="F235" s="160">
        <v>0</v>
      </c>
      <c r="G235" s="160">
        <v>25000</v>
      </c>
      <c r="H235" s="160">
        <v>25000</v>
      </c>
    </row>
    <row r="236" spans="3:8" x14ac:dyDescent="0.25">
      <c r="C236" s="159" t="s">
        <v>526</v>
      </c>
      <c r="D236" s="160">
        <v>175269481</v>
      </c>
      <c r="E236" s="160">
        <v>178684921</v>
      </c>
      <c r="F236" s="160">
        <v>2432816.27</v>
      </c>
      <c r="G236" s="160">
        <v>13290261.98</v>
      </c>
      <c r="H236" s="160">
        <v>13743388.26</v>
      </c>
    </row>
    <row r="237" spans="3:8" x14ac:dyDescent="0.25">
      <c r="C237" s="161" t="s">
        <v>511</v>
      </c>
      <c r="D237" s="160">
        <v>1187777</v>
      </c>
      <c r="E237" s="160">
        <v>1777</v>
      </c>
      <c r="F237" s="160">
        <v>0</v>
      </c>
      <c r="G237" s="160">
        <v>0</v>
      </c>
      <c r="H237" s="160">
        <v>0</v>
      </c>
    </row>
    <row r="238" spans="3:8" x14ac:dyDescent="0.25">
      <c r="C238" s="161" t="s">
        <v>407</v>
      </c>
      <c r="D238" s="160">
        <v>174081704</v>
      </c>
      <c r="E238" s="160">
        <v>178683144</v>
      </c>
      <c r="F238" s="160">
        <v>2432816.27</v>
      </c>
      <c r="G238" s="160">
        <v>13290261.98</v>
      </c>
      <c r="H238" s="160">
        <v>13743388.26</v>
      </c>
    </row>
    <row r="239" spans="3:8" x14ac:dyDescent="0.25">
      <c r="C239" s="159" t="s">
        <v>527</v>
      </c>
      <c r="D239" s="160">
        <v>342311484</v>
      </c>
      <c r="E239" s="160">
        <v>659955977</v>
      </c>
      <c r="F239" s="160">
        <v>130634101.81</v>
      </c>
      <c r="G239" s="160">
        <v>46687563.82</v>
      </c>
      <c r="H239" s="160">
        <v>59990882.909999996</v>
      </c>
    </row>
    <row r="240" spans="3:8" x14ac:dyDescent="0.25">
      <c r="C240" s="161" t="s">
        <v>415</v>
      </c>
      <c r="D240" s="160">
        <v>342311484</v>
      </c>
      <c r="E240" s="160">
        <v>659955977</v>
      </c>
      <c r="F240" s="160">
        <v>130634101.81</v>
      </c>
      <c r="G240" s="160">
        <v>46687563.82</v>
      </c>
      <c r="H240" s="160">
        <v>59990882.909999996</v>
      </c>
    </row>
    <row r="241" spans="3:8" x14ac:dyDescent="0.25">
      <c r="C241" s="159" t="s">
        <v>528</v>
      </c>
      <c r="D241" s="160">
        <v>838420922</v>
      </c>
      <c r="E241" s="160">
        <v>1072062174.0000001</v>
      </c>
      <c r="F241" s="160">
        <v>21346115.779999997</v>
      </c>
      <c r="G241" s="160">
        <v>127395733.81</v>
      </c>
      <c r="H241" s="160">
        <v>131659930.18000001</v>
      </c>
    </row>
    <row r="242" spans="3:8" x14ac:dyDescent="0.25">
      <c r="C242" s="161" t="s">
        <v>457</v>
      </c>
      <c r="D242" s="160">
        <v>550000</v>
      </c>
      <c r="E242" s="160">
        <v>4847206</v>
      </c>
      <c r="F242" s="160">
        <v>0</v>
      </c>
      <c r="G242" s="160">
        <v>18324966.16</v>
      </c>
      <c r="H242" s="160">
        <v>22622172.16</v>
      </c>
    </row>
    <row r="243" spans="3:8" x14ac:dyDescent="0.25">
      <c r="C243" s="161" t="s">
        <v>511</v>
      </c>
      <c r="D243" s="160">
        <v>0</v>
      </c>
      <c r="E243" s="160">
        <v>0</v>
      </c>
      <c r="F243" s="160">
        <v>0</v>
      </c>
      <c r="G243" s="160">
        <v>15000</v>
      </c>
      <c r="H243" s="160">
        <v>0</v>
      </c>
    </row>
    <row r="244" spans="3:8" x14ac:dyDescent="0.25">
      <c r="C244" s="161" t="s">
        <v>416</v>
      </c>
      <c r="D244" s="160">
        <v>0</v>
      </c>
      <c r="E244" s="160">
        <v>0</v>
      </c>
      <c r="F244" s="160">
        <v>0</v>
      </c>
      <c r="G244" s="160">
        <v>0</v>
      </c>
      <c r="H244" s="160">
        <v>0</v>
      </c>
    </row>
    <row r="245" spans="3:8" x14ac:dyDescent="0.25">
      <c r="C245" s="161" t="s">
        <v>407</v>
      </c>
      <c r="D245" s="160">
        <v>837870922</v>
      </c>
      <c r="E245" s="160">
        <v>1067214968.0000001</v>
      </c>
      <c r="F245" s="160">
        <v>21346115.779999997</v>
      </c>
      <c r="G245" s="160">
        <v>109055767.65000001</v>
      </c>
      <c r="H245" s="160">
        <v>109037758.02000001</v>
      </c>
    </row>
    <row r="246" spans="3:8" x14ac:dyDescent="0.25">
      <c r="C246" s="185" t="s">
        <v>529</v>
      </c>
      <c r="D246" s="174">
        <v>19490664479</v>
      </c>
      <c r="E246" s="174">
        <v>20018594699</v>
      </c>
      <c r="F246" s="174">
        <v>251498031.11000004</v>
      </c>
      <c r="G246" s="174">
        <v>1618576225.2499998</v>
      </c>
      <c r="H246" s="174">
        <v>1602351406.5599997</v>
      </c>
    </row>
    <row r="247" spans="3:8" x14ac:dyDescent="0.25">
      <c r="C247" s="159" t="s">
        <v>530</v>
      </c>
      <c r="D247" s="160">
        <v>18963407844</v>
      </c>
      <c r="E247" s="160">
        <v>19481603912</v>
      </c>
      <c r="F247" s="160">
        <v>230732277.58000001</v>
      </c>
      <c r="G247" s="160">
        <v>1576973924.8799999</v>
      </c>
      <c r="H247" s="160">
        <v>1548124802.8299999</v>
      </c>
    </row>
    <row r="248" spans="3:8" x14ac:dyDescent="0.25">
      <c r="C248" s="161" t="s">
        <v>457</v>
      </c>
      <c r="D248" s="160">
        <v>0</v>
      </c>
      <c r="E248" s="160">
        <v>-9679665.0700000003</v>
      </c>
      <c r="F248" s="160">
        <v>1512760</v>
      </c>
      <c r="G248" s="160">
        <v>0</v>
      </c>
      <c r="H248" s="160">
        <v>0</v>
      </c>
    </row>
    <row r="249" spans="3:8" x14ac:dyDescent="0.25">
      <c r="C249" s="161" t="s">
        <v>511</v>
      </c>
      <c r="D249" s="160">
        <v>6413407883</v>
      </c>
      <c r="E249" s="160">
        <v>6686398324.3300009</v>
      </c>
      <c r="F249" s="160">
        <v>74661387.070000008</v>
      </c>
      <c r="G249" s="160">
        <v>505154803.02999997</v>
      </c>
      <c r="H249" s="160">
        <v>466523566.16000003</v>
      </c>
    </row>
    <row r="250" spans="3:8" x14ac:dyDescent="0.25">
      <c r="C250" s="161" t="s">
        <v>531</v>
      </c>
      <c r="D250" s="160">
        <v>194161377</v>
      </c>
      <c r="E250" s="160">
        <v>309884488.34999996</v>
      </c>
      <c r="F250" s="160">
        <v>94548659.540000007</v>
      </c>
      <c r="G250" s="160">
        <v>0</v>
      </c>
      <c r="H250" s="160">
        <v>17557945.16</v>
      </c>
    </row>
    <row r="251" spans="3:8" x14ac:dyDescent="0.25">
      <c r="C251" s="161" t="s">
        <v>407</v>
      </c>
      <c r="D251" s="160">
        <v>12355838584</v>
      </c>
      <c r="E251" s="160">
        <v>12495500764.389999</v>
      </c>
      <c r="F251" s="160">
        <v>60009470.969999999</v>
      </c>
      <c r="G251" s="160">
        <v>1071819121.8499999</v>
      </c>
      <c r="H251" s="160">
        <v>1064043291.51</v>
      </c>
    </row>
    <row r="252" spans="3:8" x14ac:dyDescent="0.25">
      <c r="C252" s="161" t="s">
        <v>491</v>
      </c>
      <c r="D252" s="160">
        <v>0</v>
      </c>
      <c r="E252" s="160">
        <v>-500000</v>
      </c>
      <c r="F252" s="160">
        <v>0</v>
      </c>
      <c r="G252" s="160">
        <v>0</v>
      </c>
      <c r="H252" s="160">
        <v>0</v>
      </c>
    </row>
    <row r="253" spans="3:8" x14ac:dyDescent="0.25">
      <c r="C253" s="159" t="s">
        <v>532</v>
      </c>
      <c r="D253" s="160">
        <v>75029292</v>
      </c>
      <c r="E253" s="160">
        <v>88877832</v>
      </c>
      <c r="F253" s="160">
        <v>12582483.140000001</v>
      </c>
      <c r="G253" s="160">
        <v>9451684.3000000007</v>
      </c>
      <c r="H253" s="160">
        <v>17275311.52</v>
      </c>
    </row>
    <row r="254" spans="3:8" x14ac:dyDescent="0.25">
      <c r="C254" s="161" t="s">
        <v>533</v>
      </c>
      <c r="D254" s="160">
        <v>34997</v>
      </c>
      <c r="E254" s="160">
        <v>-94803</v>
      </c>
      <c r="F254" s="160">
        <v>0</v>
      </c>
      <c r="G254" s="160">
        <v>0</v>
      </c>
      <c r="H254" s="160">
        <v>0</v>
      </c>
    </row>
    <row r="255" spans="3:8" x14ac:dyDescent="0.25">
      <c r="C255" s="161" t="s">
        <v>440</v>
      </c>
      <c r="D255" s="160">
        <v>74994295</v>
      </c>
      <c r="E255" s="160">
        <v>88972635</v>
      </c>
      <c r="F255" s="160">
        <v>12582483.140000001</v>
      </c>
      <c r="G255" s="160">
        <v>9451684.3000000007</v>
      </c>
      <c r="H255" s="160">
        <v>17275311.52</v>
      </c>
    </row>
    <row r="256" spans="3:8" x14ac:dyDescent="0.25">
      <c r="C256" s="159" t="s">
        <v>534</v>
      </c>
      <c r="D256" s="160">
        <v>55531697</v>
      </c>
      <c r="E256" s="160">
        <v>55531697</v>
      </c>
      <c r="F256" s="160">
        <v>4474485.96</v>
      </c>
      <c r="G256" s="160">
        <v>4153715.52</v>
      </c>
      <c r="H256" s="160">
        <v>5751327.8599999994</v>
      </c>
    </row>
    <row r="257" spans="3:8" x14ac:dyDescent="0.25">
      <c r="C257" s="161" t="s">
        <v>440</v>
      </c>
      <c r="D257" s="160">
        <v>55531697</v>
      </c>
      <c r="E257" s="160">
        <v>55531697</v>
      </c>
      <c r="F257" s="160">
        <v>4474485.96</v>
      </c>
      <c r="G257" s="160">
        <v>4153715.52</v>
      </c>
      <c r="H257" s="160">
        <v>5751327.8599999994</v>
      </c>
    </row>
    <row r="258" spans="3:8" x14ac:dyDescent="0.25">
      <c r="C258" s="159" t="s">
        <v>535</v>
      </c>
      <c r="D258" s="160">
        <v>396695646</v>
      </c>
      <c r="E258" s="160">
        <v>392581258</v>
      </c>
      <c r="F258" s="160">
        <v>3708784.4299999997</v>
      </c>
      <c r="G258" s="160">
        <v>27996900.549999997</v>
      </c>
      <c r="H258" s="160">
        <v>31199964.349999994</v>
      </c>
    </row>
    <row r="259" spans="3:8" x14ac:dyDescent="0.25">
      <c r="C259" s="161" t="s">
        <v>511</v>
      </c>
      <c r="D259" s="160">
        <v>395415940</v>
      </c>
      <c r="E259" s="160">
        <v>391301552</v>
      </c>
      <c r="F259" s="160">
        <v>3708784.4299999997</v>
      </c>
      <c r="G259" s="160">
        <v>27996900.549999997</v>
      </c>
      <c r="H259" s="160">
        <v>31199964.349999994</v>
      </c>
    </row>
    <row r="260" spans="3:8" x14ac:dyDescent="0.25">
      <c r="C260" s="161" t="s">
        <v>531</v>
      </c>
      <c r="D260" s="160">
        <v>1279706</v>
      </c>
      <c r="E260" s="160">
        <v>1279706</v>
      </c>
      <c r="F260" s="160">
        <v>0</v>
      </c>
      <c r="G260" s="160">
        <v>0</v>
      </c>
      <c r="H260" s="160">
        <v>0</v>
      </c>
    </row>
    <row r="261" spans="3:8" x14ac:dyDescent="0.25">
      <c r="C261" s="185" t="s">
        <v>536</v>
      </c>
      <c r="D261" s="174">
        <v>8634342701</v>
      </c>
      <c r="E261" s="174">
        <v>8914490400.6099987</v>
      </c>
      <c r="F261" s="174">
        <v>666040593.39000022</v>
      </c>
      <c r="G261" s="174">
        <v>663578662.11000001</v>
      </c>
      <c r="H261" s="174">
        <v>675354552.51999998</v>
      </c>
    </row>
    <row r="262" spans="3:8" x14ac:dyDescent="0.25">
      <c r="C262" s="159" t="s">
        <v>537</v>
      </c>
      <c r="D262" s="160">
        <v>8513309679</v>
      </c>
      <c r="E262" s="160">
        <v>8793457378.6099987</v>
      </c>
      <c r="F262" s="160">
        <v>657598499.44000018</v>
      </c>
      <c r="G262" s="160">
        <v>654790672.43000007</v>
      </c>
      <c r="H262" s="160">
        <v>665825661.24000001</v>
      </c>
    </row>
    <row r="263" spans="3:8" x14ac:dyDescent="0.25">
      <c r="C263" s="161" t="s">
        <v>457</v>
      </c>
      <c r="D263" s="160">
        <v>10700000</v>
      </c>
      <c r="E263" s="160">
        <v>7901298</v>
      </c>
      <c r="F263" s="160">
        <v>0</v>
      </c>
      <c r="G263" s="160">
        <v>0</v>
      </c>
      <c r="H263" s="160">
        <v>0</v>
      </c>
    </row>
    <row r="264" spans="3:8" x14ac:dyDescent="0.25">
      <c r="C264" s="161" t="s">
        <v>511</v>
      </c>
      <c r="D264" s="160">
        <v>0</v>
      </c>
      <c r="E264" s="160">
        <v>0</v>
      </c>
      <c r="F264" s="160">
        <v>0</v>
      </c>
      <c r="G264" s="160">
        <v>0</v>
      </c>
      <c r="H264" s="160">
        <v>691600</v>
      </c>
    </row>
    <row r="265" spans="3:8" x14ac:dyDescent="0.25">
      <c r="C265" s="161" t="s">
        <v>538</v>
      </c>
      <c r="D265" s="160">
        <v>0</v>
      </c>
      <c r="E265" s="160">
        <v>48353301.359999999</v>
      </c>
      <c r="F265" s="160">
        <v>0</v>
      </c>
      <c r="G265" s="160">
        <v>0</v>
      </c>
      <c r="H265" s="160">
        <v>0</v>
      </c>
    </row>
    <row r="266" spans="3:8" x14ac:dyDescent="0.25">
      <c r="C266" s="161" t="s">
        <v>531</v>
      </c>
      <c r="D266" s="160">
        <v>0</v>
      </c>
      <c r="E266" s="160">
        <v>178600</v>
      </c>
      <c r="F266" s="160">
        <v>0</v>
      </c>
      <c r="G266" s="160">
        <v>0</v>
      </c>
      <c r="H266" s="160">
        <v>0</v>
      </c>
    </row>
    <row r="267" spans="3:8" x14ac:dyDescent="0.25">
      <c r="C267" s="161" t="s">
        <v>416</v>
      </c>
      <c r="D267" s="160">
        <v>0</v>
      </c>
      <c r="E267" s="160">
        <v>0</v>
      </c>
      <c r="F267" s="160">
        <v>0</v>
      </c>
      <c r="G267" s="160">
        <v>0</v>
      </c>
      <c r="H267" s="160">
        <v>0</v>
      </c>
    </row>
    <row r="268" spans="3:8" x14ac:dyDescent="0.25">
      <c r="C268" s="161" t="s">
        <v>407</v>
      </c>
      <c r="D268" s="160">
        <v>7708807324</v>
      </c>
      <c r="E268" s="160">
        <v>7956075382.6899986</v>
      </c>
      <c r="F268" s="160">
        <v>597135429.56000018</v>
      </c>
      <c r="G268" s="160">
        <v>598827046.83000004</v>
      </c>
      <c r="H268" s="160">
        <v>609211251.51999998</v>
      </c>
    </row>
    <row r="269" spans="3:8" x14ac:dyDescent="0.25">
      <c r="C269" s="161" t="s">
        <v>440</v>
      </c>
      <c r="D269" s="160">
        <v>435943571</v>
      </c>
      <c r="E269" s="160">
        <v>416635012.56</v>
      </c>
      <c r="F269" s="160">
        <v>25841498.530000001</v>
      </c>
      <c r="G269" s="160">
        <v>27580054.530000001</v>
      </c>
      <c r="H269" s="160">
        <v>27580054.530000001</v>
      </c>
    </row>
    <row r="270" spans="3:8" x14ac:dyDescent="0.25">
      <c r="C270" s="161" t="s">
        <v>445</v>
      </c>
      <c r="D270" s="160">
        <v>357858784</v>
      </c>
      <c r="E270" s="160">
        <v>364313784</v>
      </c>
      <c r="F270" s="160">
        <v>34621571.350000001</v>
      </c>
      <c r="G270" s="160">
        <v>28383571.07</v>
      </c>
      <c r="H270" s="160">
        <v>28342755.190000001</v>
      </c>
    </row>
    <row r="271" spans="3:8" x14ac:dyDescent="0.25">
      <c r="C271" s="159" t="s">
        <v>539</v>
      </c>
      <c r="D271" s="160">
        <v>79769792</v>
      </c>
      <c r="E271" s="160">
        <v>79769792</v>
      </c>
      <c r="F271" s="160">
        <v>5378446.4900000002</v>
      </c>
      <c r="G271" s="160">
        <v>5749651.0399999991</v>
      </c>
      <c r="H271" s="160">
        <v>5477321.8799999999</v>
      </c>
    </row>
    <row r="272" spans="3:8" x14ac:dyDescent="0.25">
      <c r="C272" s="161" t="s">
        <v>407</v>
      </c>
      <c r="D272" s="160">
        <v>79769792</v>
      </c>
      <c r="E272" s="160">
        <v>79769792</v>
      </c>
      <c r="F272" s="160">
        <v>5378446.4900000002</v>
      </c>
      <c r="G272" s="160">
        <v>5749651.0399999991</v>
      </c>
      <c r="H272" s="160">
        <v>5477321.8799999999</v>
      </c>
    </row>
    <row r="273" spans="3:8" x14ac:dyDescent="0.25">
      <c r="C273" s="159" t="s">
        <v>540</v>
      </c>
      <c r="D273" s="160">
        <v>41263230</v>
      </c>
      <c r="E273" s="160">
        <v>41263230</v>
      </c>
      <c r="F273" s="160">
        <v>3063647.46</v>
      </c>
      <c r="G273" s="160">
        <v>3038338.6400000006</v>
      </c>
      <c r="H273" s="160">
        <v>4051569.4000000004</v>
      </c>
    </row>
    <row r="274" spans="3:8" x14ac:dyDescent="0.25">
      <c r="C274" s="161" t="s">
        <v>407</v>
      </c>
      <c r="D274" s="160">
        <v>41263230</v>
      </c>
      <c r="E274" s="160">
        <v>41263230</v>
      </c>
      <c r="F274" s="160">
        <v>3063647.46</v>
      </c>
      <c r="G274" s="160">
        <v>3038338.6400000006</v>
      </c>
      <c r="H274" s="160">
        <v>4051569.4000000004</v>
      </c>
    </row>
    <row r="275" spans="3:8" x14ac:dyDescent="0.25">
      <c r="C275" s="185" t="s">
        <v>541</v>
      </c>
      <c r="D275" s="174">
        <v>13723273147</v>
      </c>
      <c r="E275" s="174">
        <v>14089600382</v>
      </c>
      <c r="F275" s="174">
        <v>35157964.20000001</v>
      </c>
      <c r="G275" s="174">
        <v>1137653021.98</v>
      </c>
      <c r="H275" s="174">
        <v>1054209140.9899999</v>
      </c>
    </row>
    <row r="276" spans="3:8" x14ac:dyDescent="0.25">
      <c r="C276" s="159" t="s">
        <v>542</v>
      </c>
      <c r="D276" s="160">
        <v>12284997595</v>
      </c>
      <c r="E276" s="160">
        <v>12624324830</v>
      </c>
      <c r="F276" s="160">
        <v>9730694.1900000088</v>
      </c>
      <c r="G276" s="160">
        <v>1024565094.9899999</v>
      </c>
      <c r="H276" s="160">
        <v>964933846.5999999</v>
      </c>
    </row>
    <row r="277" spans="3:8" x14ac:dyDescent="0.25">
      <c r="C277" s="161" t="s">
        <v>457</v>
      </c>
      <c r="D277" s="160">
        <v>78921777</v>
      </c>
      <c r="E277" s="160">
        <v>88352197</v>
      </c>
      <c r="F277" s="160">
        <v>9242435</v>
      </c>
      <c r="G277" s="160">
        <v>0</v>
      </c>
      <c r="H277" s="160">
        <v>0</v>
      </c>
    </row>
    <row r="278" spans="3:8" x14ac:dyDescent="0.25">
      <c r="C278" s="161" t="s">
        <v>543</v>
      </c>
      <c r="D278" s="160">
        <v>0</v>
      </c>
      <c r="E278" s="160">
        <v>-24582000</v>
      </c>
      <c r="F278" s="160">
        <v>-13000000</v>
      </c>
      <c r="G278" s="160">
        <v>3840040.4</v>
      </c>
      <c r="H278" s="160">
        <v>3840040.4</v>
      </c>
    </row>
    <row r="279" spans="3:8" x14ac:dyDescent="0.25">
      <c r="C279" s="161" t="s">
        <v>511</v>
      </c>
      <c r="D279" s="160">
        <v>215000</v>
      </c>
      <c r="E279" s="160">
        <v>215000</v>
      </c>
      <c r="F279" s="160">
        <v>0</v>
      </c>
      <c r="G279" s="160">
        <v>300000</v>
      </c>
      <c r="H279" s="160">
        <v>300000</v>
      </c>
    </row>
    <row r="280" spans="3:8" x14ac:dyDescent="0.25">
      <c r="C280" s="161" t="s">
        <v>531</v>
      </c>
      <c r="D280" s="160">
        <v>0</v>
      </c>
      <c r="E280" s="160">
        <v>2655000</v>
      </c>
      <c r="F280" s="160">
        <v>0</v>
      </c>
      <c r="G280" s="160">
        <v>0</v>
      </c>
      <c r="H280" s="160">
        <v>0</v>
      </c>
    </row>
    <row r="281" spans="3:8" x14ac:dyDescent="0.25">
      <c r="C281" s="161" t="s">
        <v>416</v>
      </c>
      <c r="D281" s="160">
        <v>0</v>
      </c>
      <c r="E281" s="160">
        <v>0</v>
      </c>
      <c r="F281" s="160">
        <v>0</v>
      </c>
      <c r="G281" s="160">
        <v>0</v>
      </c>
      <c r="H281" s="160">
        <v>0</v>
      </c>
    </row>
    <row r="282" spans="3:8" x14ac:dyDescent="0.25">
      <c r="C282" s="161" t="s">
        <v>407</v>
      </c>
      <c r="D282" s="160">
        <v>12205860818</v>
      </c>
      <c r="E282" s="160">
        <v>12557684633</v>
      </c>
      <c r="F282" s="160">
        <v>13488259.190000009</v>
      </c>
      <c r="G282" s="160">
        <v>1020425054.5899999</v>
      </c>
      <c r="H282" s="160">
        <v>960793806.19999993</v>
      </c>
    </row>
    <row r="283" spans="3:8" x14ac:dyDescent="0.25">
      <c r="C283" s="159" t="s">
        <v>544</v>
      </c>
      <c r="D283" s="160">
        <v>1286220832</v>
      </c>
      <c r="E283" s="160">
        <v>1311220832</v>
      </c>
      <c r="F283" s="160">
        <v>19528903.340000004</v>
      </c>
      <c r="G283" s="160">
        <v>103292358.83</v>
      </c>
      <c r="H283" s="160">
        <v>79129726.230000004</v>
      </c>
    </row>
    <row r="284" spans="3:8" x14ac:dyDescent="0.25">
      <c r="C284" s="161" t="s">
        <v>460</v>
      </c>
      <c r="D284" s="160">
        <v>0</v>
      </c>
      <c r="E284" s="160">
        <v>0</v>
      </c>
      <c r="F284" s="160">
        <v>0</v>
      </c>
      <c r="G284" s="160">
        <v>0</v>
      </c>
      <c r="H284" s="160">
        <v>0</v>
      </c>
    </row>
    <row r="285" spans="3:8" x14ac:dyDescent="0.25">
      <c r="C285" s="161" t="s">
        <v>445</v>
      </c>
      <c r="D285" s="160">
        <v>1286220832</v>
      </c>
      <c r="E285" s="160">
        <v>1311038451</v>
      </c>
      <c r="F285" s="160">
        <v>19528903.340000004</v>
      </c>
      <c r="G285" s="160">
        <v>103292358.83</v>
      </c>
      <c r="H285" s="160">
        <v>79129726.230000004</v>
      </c>
    </row>
    <row r="286" spans="3:8" x14ac:dyDescent="0.25">
      <c r="C286" s="161" t="s">
        <v>505</v>
      </c>
      <c r="D286" s="160">
        <v>0</v>
      </c>
      <c r="E286" s="160">
        <v>40781</v>
      </c>
      <c r="F286" s="160">
        <v>0</v>
      </c>
      <c r="G286" s="160">
        <v>0</v>
      </c>
      <c r="H286" s="160">
        <v>0</v>
      </c>
    </row>
    <row r="287" spans="3:8" x14ac:dyDescent="0.25">
      <c r="C287" s="161" t="s">
        <v>493</v>
      </c>
      <c r="D287" s="160">
        <v>0</v>
      </c>
      <c r="E287" s="160">
        <v>112100</v>
      </c>
      <c r="F287" s="160">
        <v>0</v>
      </c>
      <c r="G287" s="160">
        <v>0</v>
      </c>
      <c r="H287" s="160">
        <v>0</v>
      </c>
    </row>
    <row r="288" spans="3:8" x14ac:dyDescent="0.25">
      <c r="C288" s="161" t="s">
        <v>545</v>
      </c>
      <c r="D288" s="160">
        <v>0</v>
      </c>
      <c r="E288" s="160">
        <v>29500</v>
      </c>
      <c r="F288" s="160">
        <v>0</v>
      </c>
      <c r="G288" s="160">
        <v>0</v>
      </c>
      <c r="H288" s="160">
        <v>0</v>
      </c>
    </row>
    <row r="289" spans="3:8" x14ac:dyDescent="0.25">
      <c r="C289" s="159" t="s">
        <v>546</v>
      </c>
      <c r="D289" s="160">
        <v>152054720</v>
      </c>
      <c r="E289" s="160">
        <v>154054720</v>
      </c>
      <c r="F289" s="160">
        <v>5898366.6699999999</v>
      </c>
      <c r="G289" s="160">
        <v>9795568.1600000001</v>
      </c>
      <c r="H289" s="160">
        <v>10145568.16</v>
      </c>
    </row>
    <row r="290" spans="3:8" x14ac:dyDescent="0.25">
      <c r="C290" s="161" t="s">
        <v>440</v>
      </c>
      <c r="D290" s="160">
        <v>152054720</v>
      </c>
      <c r="E290" s="160">
        <v>154054720</v>
      </c>
      <c r="F290" s="160">
        <v>5898366.6699999999</v>
      </c>
      <c r="G290" s="160">
        <v>9795568.1600000001</v>
      </c>
      <c r="H290" s="160">
        <v>10145568.16</v>
      </c>
    </row>
    <row r="291" spans="3:8" x14ac:dyDescent="0.25">
      <c r="C291" s="183" t="s">
        <v>547</v>
      </c>
      <c r="D291" s="184">
        <v>15344286414</v>
      </c>
      <c r="E291" s="184">
        <v>15469263527.4</v>
      </c>
      <c r="F291" s="184">
        <v>2184891623.9300003</v>
      </c>
      <c r="G291" s="184">
        <v>1147318444.5799999</v>
      </c>
      <c r="H291" s="184">
        <v>1181687721.5599999</v>
      </c>
    </row>
    <row r="292" spans="3:8" x14ac:dyDescent="0.25">
      <c r="C292" s="185" t="s">
        <v>548</v>
      </c>
      <c r="D292" s="174">
        <v>15344286414</v>
      </c>
      <c r="E292" s="174">
        <v>15469263527.4</v>
      </c>
      <c r="F292" s="174">
        <v>2184891623.9300003</v>
      </c>
      <c r="G292" s="174">
        <v>1147318444.5799999</v>
      </c>
      <c r="H292" s="174">
        <v>1181687721.5599999</v>
      </c>
    </row>
    <row r="293" spans="3:8" x14ac:dyDescent="0.25">
      <c r="C293" s="159" t="s">
        <v>549</v>
      </c>
      <c r="D293" s="160">
        <v>12665364560</v>
      </c>
      <c r="E293" s="160">
        <v>12790341673.4</v>
      </c>
      <c r="F293" s="160">
        <v>2102973714.2000003</v>
      </c>
      <c r="G293" s="160">
        <v>983195714.24000013</v>
      </c>
      <c r="H293" s="160">
        <v>1000913758.25</v>
      </c>
    </row>
    <row r="294" spans="3:8" x14ac:dyDescent="0.25">
      <c r="C294" s="161" t="s">
        <v>415</v>
      </c>
      <c r="D294" s="160">
        <v>3179087758</v>
      </c>
      <c r="E294" s="160">
        <v>3430996522.2800002</v>
      </c>
      <c r="F294" s="160">
        <v>387954163.13</v>
      </c>
      <c r="G294" s="160">
        <v>234903898.94</v>
      </c>
      <c r="H294" s="160">
        <v>233643020.44999999</v>
      </c>
    </row>
    <row r="295" spans="3:8" x14ac:dyDescent="0.25">
      <c r="C295" s="161" t="s">
        <v>407</v>
      </c>
      <c r="D295" s="160">
        <v>9067302203</v>
      </c>
      <c r="E295" s="160">
        <v>8940370552.1199989</v>
      </c>
      <c r="F295" s="160">
        <v>1714189581.9200001</v>
      </c>
      <c r="G295" s="160">
        <v>747461846.1500001</v>
      </c>
      <c r="H295" s="160">
        <v>748363102.01999998</v>
      </c>
    </row>
    <row r="296" spans="3:8" x14ac:dyDescent="0.25">
      <c r="C296" s="161" t="s">
        <v>408</v>
      </c>
      <c r="D296" s="160">
        <v>418974599</v>
      </c>
      <c r="E296" s="160">
        <v>418974599</v>
      </c>
      <c r="F296" s="160">
        <v>829969.15</v>
      </c>
      <c r="G296" s="160">
        <v>829969.15</v>
      </c>
      <c r="H296" s="160">
        <v>18907635.780000001</v>
      </c>
    </row>
    <row r="297" spans="3:8" x14ac:dyDescent="0.25">
      <c r="C297" s="159" t="s">
        <v>550</v>
      </c>
      <c r="D297" s="160">
        <v>2403578297</v>
      </c>
      <c r="E297" s="160">
        <v>2403578297</v>
      </c>
      <c r="F297" s="160">
        <v>69778819.939999983</v>
      </c>
      <c r="G297" s="160">
        <v>135300187.63999999</v>
      </c>
      <c r="H297" s="160">
        <v>153263707.24000001</v>
      </c>
    </row>
    <row r="298" spans="3:8" x14ac:dyDescent="0.25">
      <c r="C298" s="161" t="s">
        <v>551</v>
      </c>
      <c r="D298" s="160">
        <v>0</v>
      </c>
      <c r="E298" s="160">
        <v>1850412</v>
      </c>
      <c r="F298" s="160">
        <v>0</v>
      </c>
      <c r="G298" s="160">
        <v>0</v>
      </c>
      <c r="H298" s="160">
        <v>0</v>
      </c>
    </row>
    <row r="299" spans="3:8" x14ac:dyDescent="0.25">
      <c r="C299" s="161" t="s">
        <v>440</v>
      </c>
      <c r="D299" s="160">
        <v>2403578297</v>
      </c>
      <c r="E299" s="160">
        <v>2401727885</v>
      </c>
      <c r="F299" s="160">
        <v>69778819.939999983</v>
      </c>
      <c r="G299" s="160">
        <v>135300187.63999999</v>
      </c>
      <c r="H299" s="160">
        <v>153263707.24000001</v>
      </c>
    </row>
    <row r="300" spans="3:8" x14ac:dyDescent="0.25">
      <c r="C300" s="161" t="s">
        <v>462</v>
      </c>
      <c r="D300" s="160">
        <v>0</v>
      </c>
      <c r="E300" s="160">
        <v>0</v>
      </c>
      <c r="F300" s="160">
        <v>0</v>
      </c>
      <c r="G300" s="160">
        <v>0</v>
      </c>
      <c r="H300" s="160">
        <v>0</v>
      </c>
    </row>
    <row r="301" spans="3:8" x14ac:dyDescent="0.25">
      <c r="C301" s="161" t="s">
        <v>478</v>
      </c>
      <c r="D301" s="160">
        <v>0</v>
      </c>
      <c r="E301" s="160">
        <v>0</v>
      </c>
      <c r="F301" s="160">
        <v>0</v>
      </c>
      <c r="G301" s="160">
        <v>0</v>
      </c>
      <c r="H301" s="160">
        <v>0</v>
      </c>
    </row>
    <row r="302" spans="3:8" x14ac:dyDescent="0.25">
      <c r="C302" s="159" t="s">
        <v>552</v>
      </c>
      <c r="D302" s="160">
        <v>177246110</v>
      </c>
      <c r="E302" s="160">
        <v>177246110</v>
      </c>
      <c r="F302" s="160">
        <v>8881884.4199999999</v>
      </c>
      <c r="G302" s="160">
        <v>20914332.660000004</v>
      </c>
      <c r="H302" s="160">
        <v>19688903.530000001</v>
      </c>
    </row>
    <row r="303" spans="3:8" x14ac:dyDescent="0.25">
      <c r="C303" s="161" t="s">
        <v>482</v>
      </c>
      <c r="D303" s="160">
        <v>174395110</v>
      </c>
      <c r="E303" s="160">
        <v>172938860</v>
      </c>
      <c r="F303" s="160">
        <v>8782296.9000000004</v>
      </c>
      <c r="G303" s="160">
        <v>20350094.540000003</v>
      </c>
      <c r="H303" s="160">
        <v>19662563.75</v>
      </c>
    </row>
    <row r="304" spans="3:8" x14ac:dyDescent="0.25">
      <c r="C304" s="161" t="s">
        <v>553</v>
      </c>
      <c r="D304" s="160">
        <v>2551000</v>
      </c>
      <c r="E304" s="160">
        <v>4007250</v>
      </c>
      <c r="F304" s="160">
        <v>99587.520000000004</v>
      </c>
      <c r="G304" s="160">
        <v>564238.12</v>
      </c>
      <c r="H304" s="160">
        <v>26339.78</v>
      </c>
    </row>
    <row r="305" spans="3:8" x14ac:dyDescent="0.25">
      <c r="C305" s="161" t="s">
        <v>505</v>
      </c>
      <c r="D305" s="160">
        <v>300000</v>
      </c>
      <c r="E305" s="160">
        <v>300000</v>
      </c>
      <c r="F305" s="160">
        <v>0</v>
      </c>
      <c r="G305" s="160">
        <v>0</v>
      </c>
      <c r="H305" s="160">
        <v>0</v>
      </c>
    </row>
    <row r="306" spans="3:8" x14ac:dyDescent="0.25">
      <c r="C306" s="159" t="s">
        <v>554</v>
      </c>
      <c r="D306" s="160">
        <v>53537459</v>
      </c>
      <c r="E306" s="160">
        <v>53537459</v>
      </c>
      <c r="F306" s="160">
        <v>247000</v>
      </c>
      <c r="G306" s="160">
        <v>4248390.7700000005</v>
      </c>
      <c r="H306" s="160">
        <v>4340621.7700000005</v>
      </c>
    </row>
    <row r="307" spans="3:8" x14ac:dyDescent="0.25">
      <c r="C307" s="161" t="s">
        <v>555</v>
      </c>
      <c r="D307" s="160">
        <v>53537459</v>
      </c>
      <c r="E307" s="160">
        <v>53537459</v>
      </c>
      <c r="F307" s="160">
        <v>247000</v>
      </c>
      <c r="G307" s="160">
        <v>4248390.7700000005</v>
      </c>
      <c r="H307" s="160">
        <v>4340621.7700000005</v>
      </c>
    </row>
    <row r="308" spans="3:8" x14ac:dyDescent="0.25">
      <c r="C308" s="159" t="s">
        <v>556</v>
      </c>
      <c r="D308" s="160">
        <v>44559988</v>
      </c>
      <c r="E308" s="160">
        <v>44559988</v>
      </c>
      <c r="F308" s="160">
        <v>3010205.37</v>
      </c>
      <c r="G308" s="160">
        <v>3659819.27</v>
      </c>
      <c r="H308" s="160">
        <v>3480730.77</v>
      </c>
    </row>
    <row r="309" spans="3:8" x14ac:dyDescent="0.25">
      <c r="C309" s="161" t="s">
        <v>557</v>
      </c>
      <c r="D309" s="160">
        <v>0</v>
      </c>
      <c r="E309" s="160">
        <v>0</v>
      </c>
      <c r="F309" s="160">
        <v>0</v>
      </c>
      <c r="G309" s="160">
        <v>0</v>
      </c>
      <c r="H309" s="160">
        <v>0</v>
      </c>
    </row>
    <row r="310" spans="3:8" x14ac:dyDescent="0.25">
      <c r="C310" s="161" t="s">
        <v>511</v>
      </c>
      <c r="D310" s="160">
        <v>44559988</v>
      </c>
      <c r="E310" s="160">
        <v>44559988</v>
      </c>
      <c r="F310" s="160">
        <v>3010205.37</v>
      </c>
      <c r="G310" s="160">
        <v>3659819.27</v>
      </c>
      <c r="H310" s="160">
        <v>3480730.77</v>
      </c>
    </row>
    <row r="311" spans="3:8" x14ac:dyDescent="0.25">
      <c r="C311" s="161" t="s">
        <v>531</v>
      </c>
      <c r="D311" s="160">
        <v>0</v>
      </c>
      <c r="E311" s="160">
        <v>0</v>
      </c>
      <c r="F311" s="160">
        <v>0</v>
      </c>
      <c r="G311" s="160">
        <v>0</v>
      </c>
      <c r="H311" s="160">
        <v>0</v>
      </c>
    </row>
    <row r="312" spans="3:8" x14ac:dyDescent="0.25">
      <c r="C312" s="183" t="s">
        <v>558</v>
      </c>
      <c r="D312" s="184">
        <v>21512650364</v>
      </c>
      <c r="E312" s="184">
        <v>23952001032.640003</v>
      </c>
      <c r="F312" s="184">
        <v>1514274552.9000003</v>
      </c>
      <c r="G312" s="184">
        <v>1661659628.3399997</v>
      </c>
      <c r="H312" s="184">
        <v>2540201019.2899995</v>
      </c>
    </row>
    <row r="313" spans="3:8" x14ac:dyDescent="0.25">
      <c r="C313" s="185" t="s">
        <v>559</v>
      </c>
      <c r="D313" s="174">
        <v>21512650364</v>
      </c>
      <c r="E313" s="174">
        <v>23952001032.640003</v>
      </c>
      <c r="F313" s="174">
        <v>1514274552.9000003</v>
      </c>
      <c r="G313" s="174">
        <v>1661659628.3399997</v>
      </c>
      <c r="H313" s="174">
        <v>2540201019.2899995</v>
      </c>
    </row>
    <row r="314" spans="3:8" x14ac:dyDescent="0.25">
      <c r="C314" s="159" t="s">
        <v>560</v>
      </c>
      <c r="D314" s="160">
        <v>16436801660</v>
      </c>
      <c r="E314" s="160">
        <v>17520879105.200001</v>
      </c>
      <c r="F314" s="160">
        <v>1206753968.03</v>
      </c>
      <c r="G314" s="160">
        <v>1191415144.98</v>
      </c>
      <c r="H314" s="160">
        <v>2039934412.3799999</v>
      </c>
    </row>
    <row r="315" spans="3:8" x14ac:dyDescent="0.25">
      <c r="C315" s="161" t="s">
        <v>415</v>
      </c>
      <c r="D315" s="160">
        <v>3489076268</v>
      </c>
      <c r="E315" s="160">
        <v>3755829713.1999998</v>
      </c>
      <c r="F315" s="160">
        <v>165636199.90999997</v>
      </c>
      <c r="G315" s="160">
        <v>150297376.86000001</v>
      </c>
      <c r="H315" s="160">
        <v>221231724.27000001</v>
      </c>
    </row>
    <row r="316" spans="3:8" x14ac:dyDescent="0.25">
      <c r="C316" s="161" t="s">
        <v>441</v>
      </c>
      <c r="D316" s="160">
        <v>0</v>
      </c>
      <c r="E316" s="160">
        <v>0</v>
      </c>
      <c r="F316" s="160">
        <v>0</v>
      </c>
      <c r="G316" s="160">
        <v>0</v>
      </c>
      <c r="H316" s="160">
        <v>0</v>
      </c>
    </row>
    <row r="317" spans="3:8" x14ac:dyDescent="0.25">
      <c r="C317" s="161" t="s">
        <v>561</v>
      </c>
      <c r="D317" s="160">
        <v>2874479</v>
      </c>
      <c r="E317" s="160">
        <v>2874479</v>
      </c>
      <c r="F317" s="160">
        <v>0</v>
      </c>
      <c r="G317" s="160">
        <v>0</v>
      </c>
      <c r="H317" s="160">
        <v>0</v>
      </c>
    </row>
    <row r="318" spans="3:8" x14ac:dyDescent="0.25">
      <c r="C318" s="161" t="s">
        <v>408</v>
      </c>
      <c r="D318" s="160">
        <v>300000000</v>
      </c>
      <c r="E318" s="160">
        <v>316524000</v>
      </c>
      <c r="F318" s="160">
        <v>960996.97</v>
      </c>
      <c r="G318" s="160">
        <v>960996.97</v>
      </c>
      <c r="H318" s="160">
        <v>677160</v>
      </c>
    </row>
    <row r="319" spans="3:8" x14ac:dyDescent="0.25">
      <c r="C319" s="161" t="s">
        <v>417</v>
      </c>
      <c r="D319" s="160">
        <v>12644850913</v>
      </c>
      <c r="E319" s="160">
        <v>13445650913</v>
      </c>
      <c r="F319" s="160">
        <v>1040156771.15</v>
      </c>
      <c r="G319" s="160">
        <v>1040156771.15</v>
      </c>
      <c r="H319" s="160">
        <v>1818025528.1099999</v>
      </c>
    </row>
    <row r="320" spans="3:8" x14ac:dyDescent="0.25">
      <c r="C320" s="159" t="s">
        <v>562</v>
      </c>
      <c r="D320" s="160">
        <v>324030081</v>
      </c>
      <c r="E320" s="160">
        <v>330793787.47000003</v>
      </c>
      <c r="F320" s="160">
        <v>35052416.469999999</v>
      </c>
      <c r="G320" s="160">
        <v>34988281.810000002</v>
      </c>
      <c r="H320" s="160">
        <v>34726169.739999995</v>
      </c>
    </row>
    <row r="321" spans="3:8" x14ac:dyDescent="0.25">
      <c r="C321" s="161" t="s">
        <v>440</v>
      </c>
      <c r="D321" s="160">
        <v>324030081</v>
      </c>
      <c r="E321" s="160">
        <v>330803787.47000003</v>
      </c>
      <c r="F321" s="160">
        <v>35052416.469999999</v>
      </c>
      <c r="G321" s="160">
        <v>34988281.810000002</v>
      </c>
      <c r="H321" s="160">
        <v>34726169.739999995</v>
      </c>
    </row>
    <row r="322" spans="3:8" x14ac:dyDescent="0.25">
      <c r="C322" s="161" t="s">
        <v>462</v>
      </c>
      <c r="D322" s="160">
        <v>0</v>
      </c>
      <c r="E322" s="160">
        <v>0</v>
      </c>
      <c r="F322" s="160">
        <v>0</v>
      </c>
      <c r="G322" s="160">
        <v>0</v>
      </c>
      <c r="H322" s="160">
        <v>0</v>
      </c>
    </row>
    <row r="323" spans="3:8" x14ac:dyDescent="0.25">
      <c r="C323" s="161" t="s">
        <v>507</v>
      </c>
      <c r="D323" s="160">
        <v>0</v>
      </c>
      <c r="E323" s="160">
        <v>-10000</v>
      </c>
      <c r="F323" s="160">
        <v>0</v>
      </c>
      <c r="G323" s="160">
        <v>0</v>
      </c>
      <c r="H323" s="160">
        <v>0</v>
      </c>
    </row>
    <row r="324" spans="3:8" x14ac:dyDescent="0.25">
      <c r="C324" s="159" t="s">
        <v>563</v>
      </c>
      <c r="D324" s="160">
        <v>1128343962</v>
      </c>
      <c r="E324" s="160">
        <v>2660842269.27</v>
      </c>
      <c r="F324" s="160">
        <v>105074182.62</v>
      </c>
      <c r="G324" s="160">
        <v>104185824.23999999</v>
      </c>
      <c r="H324" s="160">
        <v>136826296.59999999</v>
      </c>
    </row>
    <row r="325" spans="3:8" x14ac:dyDescent="0.25">
      <c r="C325" s="161" t="s">
        <v>564</v>
      </c>
      <c r="D325" s="160">
        <v>5000000</v>
      </c>
      <c r="E325" s="160">
        <v>1240310599.3599999</v>
      </c>
      <c r="F325" s="160">
        <v>384028.12</v>
      </c>
      <c r="G325" s="160">
        <v>0</v>
      </c>
      <c r="H325" s="160">
        <v>5591669.9199999999</v>
      </c>
    </row>
    <row r="326" spans="3:8" x14ac:dyDescent="0.25">
      <c r="C326" s="161" t="s">
        <v>445</v>
      </c>
      <c r="D326" s="160">
        <v>1123343962</v>
      </c>
      <c r="E326" s="160">
        <v>1420549942.24</v>
      </c>
      <c r="F326" s="160">
        <v>104690154.5</v>
      </c>
      <c r="G326" s="160">
        <v>104185824.23999999</v>
      </c>
      <c r="H326" s="160">
        <v>131234626.67999999</v>
      </c>
    </row>
    <row r="327" spans="3:8" x14ac:dyDescent="0.25">
      <c r="C327" s="161" t="s">
        <v>505</v>
      </c>
      <c r="D327" s="160">
        <v>0</v>
      </c>
      <c r="E327" s="160">
        <v>-18272.330000000002</v>
      </c>
      <c r="F327" s="160">
        <v>0</v>
      </c>
      <c r="G327" s="160">
        <v>0</v>
      </c>
      <c r="H327" s="160">
        <v>0</v>
      </c>
    </row>
    <row r="328" spans="3:8" x14ac:dyDescent="0.25">
      <c r="C328" s="159" t="s">
        <v>565</v>
      </c>
      <c r="D328" s="160">
        <v>589452322</v>
      </c>
      <c r="E328" s="160">
        <v>585453817.22000003</v>
      </c>
      <c r="F328" s="160">
        <v>30580163.589999992</v>
      </c>
      <c r="G328" s="160">
        <v>58634777.689999998</v>
      </c>
      <c r="H328" s="160">
        <v>59947481.280000001</v>
      </c>
    </row>
    <row r="329" spans="3:8" x14ac:dyDescent="0.25">
      <c r="C329" s="161" t="s">
        <v>443</v>
      </c>
      <c r="D329" s="160">
        <v>581837040</v>
      </c>
      <c r="E329" s="160">
        <v>575024009.75</v>
      </c>
      <c r="F329" s="160">
        <v>29573621.689999994</v>
      </c>
      <c r="G329" s="160">
        <v>56898209.079999998</v>
      </c>
      <c r="H329" s="160">
        <v>57797532.670000002</v>
      </c>
    </row>
    <row r="330" spans="3:8" x14ac:dyDescent="0.25">
      <c r="C330" s="161" t="s">
        <v>471</v>
      </c>
      <c r="D330" s="160">
        <v>7615282</v>
      </c>
      <c r="E330" s="160">
        <v>9179646.4900000002</v>
      </c>
      <c r="F330" s="160">
        <v>0</v>
      </c>
      <c r="G330" s="160">
        <v>0</v>
      </c>
      <c r="H330" s="160">
        <v>0</v>
      </c>
    </row>
    <row r="331" spans="3:8" x14ac:dyDescent="0.25">
      <c r="C331" s="161" t="s">
        <v>566</v>
      </c>
      <c r="D331" s="160">
        <v>0</v>
      </c>
      <c r="E331" s="160">
        <v>1250160.98</v>
      </c>
      <c r="F331" s="160">
        <v>1006541.9</v>
      </c>
      <c r="G331" s="160">
        <v>1736568.61</v>
      </c>
      <c r="H331" s="160">
        <v>2149948.6100000003</v>
      </c>
    </row>
    <row r="332" spans="3:8" x14ac:dyDescent="0.25">
      <c r="C332" s="159" t="s">
        <v>567</v>
      </c>
      <c r="D332" s="160">
        <v>130919037</v>
      </c>
      <c r="E332" s="160">
        <v>155157581.10000002</v>
      </c>
      <c r="F332" s="160">
        <v>6678939.7400000002</v>
      </c>
      <c r="G332" s="160">
        <v>12402621.5</v>
      </c>
      <c r="H332" s="160">
        <v>7326667.6600000001</v>
      </c>
    </row>
    <row r="333" spans="3:8" x14ac:dyDescent="0.25">
      <c r="C333" s="161" t="s">
        <v>424</v>
      </c>
      <c r="D333" s="160">
        <v>130919037</v>
      </c>
      <c r="E333" s="160">
        <v>155157581.10000002</v>
      </c>
      <c r="F333" s="160">
        <v>6678939.7400000002</v>
      </c>
      <c r="G333" s="160">
        <v>12402621.5</v>
      </c>
      <c r="H333" s="160">
        <v>7326667.6600000001</v>
      </c>
    </row>
    <row r="334" spans="3:8" x14ac:dyDescent="0.25">
      <c r="C334" s="159" t="s">
        <v>568</v>
      </c>
      <c r="D334" s="160">
        <v>293816878</v>
      </c>
      <c r="E334" s="160">
        <v>30214756.230000012</v>
      </c>
      <c r="F334" s="160">
        <v>0</v>
      </c>
      <c r="G334" s="160">
        <v>0</v>
      </c>
      <c r="H334" s="160">
        <v>0</v>
      </c>
    </row>
    <row r="335" spans="3:8" x14ac:dyDescent="0.25">
      <c r="C335" s="161" t="s">
        <v>441</v>
      </c>
      <c r="D335" s="160">
        <v>290816878</v>
      </c>
      <c r="E335" s="160">
        <v>30214756.230000012</v>
      </c>
      <c r="F335" s="160">
        <v>0</v>
      </c>
      <c r="G335" s="160">
        <v>0</v>
      </c>
      <c r="H335" s="160">
        <v>0</v>
      </c>
    </row>
    <row r="336" spans="3:8" x14ac:dyDescent="0.25">
      <c r="C336" s="161" t="s">
        <v>467</v>
      </c>
      <c r="D336" s="160">
        <v>3000000</v>
      </c>
      <c r="E336" s="160">
        <v>0</v>
      </c>
      <c r="F336" s="160">
        <v>0</v>
      </c>
      <c r="G336" s="160">
        <v>0</v>
      </c>
      <c r="H336" s="160">
        <v>0</v>
      </c>
    </row>
    <row r="337" spans="3:8" x14ac:dyDescent="0.25">
      <c r="C337" s="159" t="s">
        <v>569</v>
      </c>
      <c r="D337" s="160">
        <v>491553431</v>
      </c>
      <c r="E337" s="160">
        <v>492368139</v>
      </c>
      <c r="F337" s="160">
        <v>17756019.640000001</v>
      </c>
      <c r="G337" s="160">
        <v>53312160.900000006</v>
      </c>
      <c r="H337" s="160">
        <v>44966143.520000003</v>
      </c>
    </row>
    <row r="338" spans="3:8" x14ac:dyDescent="0.25">
      <c r="C338" s="161" t="s">
        <v>457</v>
      </c>
      <c r="D338" s="160">
        <v>220000</v>
      </c>
      <c r="E338" s="160">
        <v>120000</v>
      </c>
      <c r="F338" s="160">
        <v>0</v>
      </c>
      <c r="G338" s="160">
        <v>0</v>
      </c>
      <c r="H338" s="160">
        <v>0</v>
      </c>
    </row>
    <row r="339" spans="3:8" x14ac:dyDescent="0.25">
      <c r="C339" s="161" t="s">
        <v>511</v>
      </c>
      <c r="D339" s="160">
        <v>0</v>
      </c>
      <c r="E339" s="160">
        <v>-100000</v>
      </c>
      <c r="F339" s="160">
        <v>0</v>
      </c>
      <c r="G339" s="160">
        <v>0</v>
      </c>
      <c r="H339" s="160">
        <v>0</v>
      </c>
    </row>
    <row r="340" spans="3:8" x14ac:dyDescent="0.25">
      <c r="C340" s="161" t="s">
        <v>407</v>
      </c>
      <c r="D340" s="160">
        <v>491333431</v>
      </c>
      <c r="E340" s="160">
        <v>492348139</v>
      </c>
      <c r="F340" s="160">
        <v>17756019.640000001</v>
      </c>
      <c r="G340" s="160">
        <v>53312160.900000006</v>
      </c>
      <c r="H340" s="160">
        <v>44966143.520000003</v>
      </c>
    </row>
    <row r="341" spans="3:8" x14ac:dyDescent="0.25">
      <c r="C341" s="159" t="s">
        <v>570</v>
      </c>
      <c r="D341" s="160">
        <v>567996445</v>
      </c>
      <c r="E341" s="160">
        <v>570565227</v>
      </c>
      <c r="F341" s="160">
        <v>30182858.170000002</v>
      </c>
      <c r="G341" s="160">
        <v>56037765.870000005</v>
      </c>
      <c r="H341" s="160">
        <v>61674503.080000006</v>
      </c>
    </row>
    <row r="342" spans="3:8" x14ac:dyDescent="0.25">
      <c r="C342" s="161" t="s">
        <v>571</v>
      </c>
      <c r="D342" s="160">
        <v>567996445</v>
      </c>
      <c r="E342" s="160">
        <v>570565227</v>
      </c>
      <c r="F342" s="160">
        <v>30182858.170000002</v>
      </c>
      <c r="G342" s="160">
        <v>56037765.870000005</v>
      </c>
      <c r="H342" s="160">
        <v>61674503.080000006</v>
      </c>
    </row>
    <row r="343" spans="3:8" x14ac:dyDescent="0.25">
      <c r="C343" s="159" t="s">
        <v>572</v>
      </c>
      <c r="D343" s="160">
        <v>746380474</v>
      </c>
      <c r="E343" s="160">
        <v>795072774.70000005</v>
      </c>
      <c r="F343" s="160">
        <v>34516823.649999999</v>
      </c>
      <c r="G343" s="160">
        <v>63424805.059999995</v>
      </c>
      <c r="H343" s="160">
        <v>67453575.099999994</v>
      </c>
    </row>
    <row r="344" spans="3:8" x14ac:dyDescent="0.25">
      <c r="C344" s="161" t="s">
        <v>573</v>
      </c>
      <c r="D344" s="160">
        <v>746380474</v>
      </c>
      <c r="E344" s="160">
        <v>795072774.70000005</v>
      </c>
      <c r="F344" s="160">
        <v>34516823.649999999</v>
      </c>
      <c r="G344" s="160">
        <v>63424805.059999995</v>
      </c>
      <c r="H344" s="160">
        <v>67453575.099999994</v>
      </c>
    </row>
    <row r="345" spans="3:8" x14ac:dyDescent="0.25">
      <c r="C345" s="159" t="s">
        <v>574</v>
      </c>
      <c r="D345" s="160">
        <v>161903995</v>
      </c>
      <c r="E345" s="160">
        <v>147463599.62</v>
      </c>
      <c r="F345" s="160">
        <v>5293671.95</v>
      </c>
      <c r="G345" s="160">
        <v>7059674.9400000004</v>
      </c>
      <c r="H345" s="160">
        <v>7177132.6799999997</v>
      </c>
    </row>
    <row r="346" spans="3:8" x14ac:dyDescent="0.25">
      <c r="C346" s="161" t="s">
        <v>426</v>
      </c>
      <c r="D346" s="160">
        <v>161903995</v>
      </c>
      <c r="E346" s="160">
        <v>147463599.62</v>
      </c>
      <c r="F346" s="160">
        <v>5293671.95</v>
      </c>
      <c r="G346" s="160">
        <v>7059674.9400000004</v>
      </c>
      <c r="H346" s="160">
        <v>7177132.6799999997</v>
      </c>
    </row>
    <row r="347" spans="3:8" x14ac:dyDescent="0.25">
      <c r="C347" s="159" t="s">
        <v>575</v>
      </c>
      <c r="D347" s="160">
        <v>641452079</v>
      </c>
      <c r="E347" s="160">
        <v>663189975.83000004</v>
      </c>
      <c r="F347" s="160">
        <v>42385509.039999992</v>
      </c>
      <c r="G347" s="160">
        <v>80198571.349999994</v>
      </c>
      <c r="H347" s="160">
        <v>80168637.25</v>
      </c>
    </row>
    <row r="348" spans="3:8" x14ac:dyDescent="0.25">
      <c r="C348" s="161" t="s">
        <v>576</v>
      </c>
      <c r="D348" s="160">
        <v>641452079</v>
      </c>
      <c r="E348" s="160">
        <v>663189975.83000004</v>
      </c>
      <c r="F348" s="160">
        <v>42385509.039999992</v>
      </c>
      <c r="G348" s="160">
        <v>80198571.349999994</v>
      </c>
      <c r="H348" s="160">
        <v>80168637.25</v>
      </c>
    </row>
    <row r="349" spans="3:8" x14ac:dyDescent="0.25">
      <c r="C349" s="183" t="s">
        <v>577</v>
      </c>
      <c r="D349" s="184">
        <v>309832150000</v>
      </c>
      <c r="E349" s="184">
        <v>309912231248.81006</v>
      </c>
      <c r="F349" s="184">
        <v>7385435448.2200003</v>
      </c>
      <c r="G349" s="184">
        <v>25508793030.969997</v>
      </c>
      <c r="H349" s="184">
        <v>26720105030.759998</v>
      </c>
    </row>
    <row r="350" spans="3:8" x14ac:dyDescent="0.25">
      <c r="C350" s="185" t="s">
        <v>578</v>
      </c>
      <c r="D350" s="174">
        <v>309832150000</v>
      </c>
      <c r="E350" s="174">
        <v>309912231248.81006</v>
      </c>
      <c r="F350" s="174">
        <v>7385435448.2200003</v>
      </c>
      <c r="G350" s="174">
        <v>25508793030.969997</v>
      </c>
      <c r="H350" s="174">
        <v>26720105030.759998</v>
      </c>
    </row>
    <row r="351" spans="3:8" x14ac:dyDescent="0.25">
      <c r="C351" s="159" t="s">
        <v>579</v>
      </c>
      <c r="D351" s="160">
        <v>226897923221</v>
      </c>
      <c r="E351" s="160">
        <v>220110599862.10001</v>
      </c>
      <c r="F351" s="160">
        <v>3335032890.8399997</v>
      </c>
      <c r="G351" s="160">
        <v>18311220113.23</v>
      </c>
      <c r="H351" s="160">
        <v>18097422966.519997</v>
      </c>
    </row>
    <row r="352" spans="3:8" x14ac:dyDescent="0.25">
      <c r="C352" s="161" t="s">
        <v>415</v>
      </c>
      <c r="D352" s="160">
        <v>26677657543</v>
      </c>
      <c r="E352" s="160">
        <v>22419881437.020008</v>
      </c>
      <c r="F352" s="160">
        <v>2626595049.1599998</v>
      </c>
      <c r="G352" s="160">
        <v>2770999772.3799996</v>
      </c>
      <c r="H352" s="160">
        <v>2491987217.3899999</v>
      </c>
    </row>
    <row r="353" spans="3:8" x14ac:dyDescent="0.25">
      <c r="C353" s="161" t="s">
        <v>580</v>
      </c>
      <c r="D353" s="160">
        <v>2000000000</v>
      </c>
      <c r="E353" s="160">
        <v>3869832928.29</v>
      </c>
      <c r="F353" s="160">
        <v>29576154.379999995</v>
      </c>
      <c r="G353" s="160">
        <v>467431513.87</v>
      </c>
      <c r="H353" s="160">
        <v>591702749.20000005</v>
      </c>
    </row>
    <row r="354" spans="3:8" x14ac:dyDescent="0.25">
      <c r="C354" s="161" t="s">
        <v>457</v>
      </c>
      <c r="D354" s="160">
        <v>8000000</v>
      </c>
      <c r="E354" s="160">
        <v>16190000</v>
      </c>
      <c r="F354" s="160">
        <v>0</v>
      </c>
      <c r="G354" s="160">
        <v>0</v>
      </c>
      <c r="H354" s="160">
        <v>0</v>
      </c>
    </row>
    <row r="355" spans="3:8" x14ac:dyDescent="0.25">
      <c r="C355" s="161" t="s">
        <v>543</v>
      </c>
      <c r="D355" s="160">
        <v>0</v>
      </c>
      <c r="E355" s="160">
        <v>-3674119.6</v>
      </c>
      <c r="F355" s="160">
        <v>0</v>
      </c>
      <c r="G355" s="160">
        <v>0</v>
      </c>
      <c r="H355" s="160">
        <v>0</v>
      </c>
    </row>
    <row r="356" spans="3:8" x14ac:dyDescent="0.25">
      <c r="C356" s="161" t="s">
        <v>511</v>
      </c>
      <c r="D356" s="160">
        <v>2400000</v>
      </c>
      <c r="E356" s="160">
        <v>9544488.1999999993</v>
      </c>
      <c r="F356" s="160">
        <v>1528640.48</v>
      </c>
      <c r="G356" s="160">
        <v>1528640.48</v>
      </c>
      <c r="H356" s="160">
        <v>100000</v>
      </c>
    </row>
    <row r="357" spans="3:8" x14ac:dyDescent="0.25">
      <c r="C357" s="161" t="s">
        <v>416</v>
      </c>
      <c r="D357" s="160">
        <v>0</v>
      </c>
      <c r="E357" s="160">
        <v>4263968</v>
      </c>
      <c r="F357" s="160">
        <v>1500000</v>
      </c>
      <c r="G357" s="160">
        <v>1500000</v>
      </c>
      <c r="H357" s="160">
        <v>1500000</v>
      </c>
    </row>
    <row r="358" spans="3:8" x14ac:dyDescent="0.25">
      <c r="C358" s="161" t="s">
        <v>407</v>
      </c>
      <c r="D358" s="160">
        <v>21320396426</v>
      </c>
      <c r="E358" s="160">
        <v>16462211551.919994</v>
      </c>
      <c r="F358" s="160">
        <v>-510153420.86000013</v>
      </c>
      <c r="G358" s="160">
        <v>1213388981.26</v>
      </c>
      <c r="H358" s="160">
        <v>1182462297.3100002</v>
      </c>
    </row>
    <row r="359" spans="3:8" x14ac:dyDescent="0.25">
      <c r="C359" s="161" t="s">
        <v>581</v>
      </c>
      <c r="D359" s="160">
        <v>1369981938</v>
      </c>
      <c r="E359" s="160">
        <v>1117449695.1800001</v>
      </c>
      <c r="F359" s="160">
        <v>-1523814.46</v>
      </c>
      <c r="G359" s="160">
        <v>-1523814.46</v>
      </c>
      <c r="H359" s="160">
        <v>5668131.7599999998</v>
      </c>
    </row>
    <row r="360" spans="3:8" x14ac:dyDescent="0.25">
      <c r="C360" s="161" t="s">
        <v>564</v>
      </c>
      <c r="D360" s="160">
        <v>0</v>
      </c>
      <c r="E360" s="160">
        <v>101493950</v>
      </c>
      <c r="F360" s="160">
        <v>3609750</v>
      </c>
      <c r="G360" s="160">
        <v>2181600</v>
      </c>
      <c r="H360" s="160">
        <v>0</v>
      </c>
    </row>
    <row r="361" spans="3:8" x14ac:dyDescent="0.25">
      <c r="C361" s="161" t="s">
        <v>445</v>
      </c>
      <c r="D361" s="160">
        <v>102050922346</v>
      </c>
      <c r="E361" s="160">
        <v>106432146955.44</v>
      </c>
      <c r="F361" s="160">
        <v>967559531.95000005</v>
      </c>
      <c r="G361" s="160">
        <v>8940128851.8700008</v>
      </c>
      <c r="H361" s="160">
        <v>8939415965.8199997</v>
      </c>
    </row>
    <row r="362" spans="3:8" x14ac:dyDescent="0.25">
      <c r="C362" s="161" t="s">
        <v>582</v>
      </c>
      <c r="D362" s="160">
        <v>3962429650</v>
      </c>
      <c r="E362" s="160">
        <v>3536010282.46</v>
      </c>
      <c r="F362" s="160">
        <v>195046335.38</v>
      </c>
      <c r="G362" s="160">
        <v>-35125.5</v>
      </c>
      <c r="H362" s="160">
        <v>87196399.379999995</v>
      </c>
    </row>
    <row r="363" spans="3:8" x14ac:dyDescent="0.25">
      <c r="C363" s="161" t="s">
        <v>443</v>
      </c>
      <c r="D363" s="160">
        <v>41112745596</v>
      </c>
      <c r="E363" s="160">
        <v>41581526663.290016</v>
      </c>
      <c r="F363" s="160">
        <v>-454408585.25</v>
      </c>
      <c r="G363" s="160">
        <v>3335684472.1799998</v>
      </c>
      <c r="H363" s="160">
        <v>3208169639.9999995</v>
      </c>
    </row>
    <row r="364" spans="3:8" x14ac:dyDescent="0.25">
      <c r="C364" s="161" t="s">
        <v>471</v>
      </c>
      <c r="D364" s="160">
        <v>8475000</v>
      </c>
      <c r="E364" s="160">
        <v>6475000</v>
      </c>
      <c r="F364" s="160">
        <v>0</v>
      </c>
      <c r="G364" s="160">
        <v>0</v>
      </c>
      <c r="H364" s="160">
        <v>0</v>
      </c>
    </row>
    <row r="365" spans="3:8" x14ac:dyDescent="0.25">
      <c r="C365" s="161" t="s">
        <v>566</v>
      </c>
      <c r="D365" s="160">
        <v>0</v>
      </c>
      <c r="E365" s="160">
        <v>-6055158</v>
      </c>
      <c r="F365" s="160">
        <v>0</v>
      </c>
      <c r="G365" s="160">
        <v>0</v>
      </c>
      <c r="H365" s="160">
        <v>0</v>
      </c>
    </row>
    <row r="366" spans="3:8" x14ac:dyDescent="0.25">
      <c r="C366" s="161" t="s">
        <v>583</v>
      </c>
      <c r="D366" s="160">
        <v>3616221875</v>
      </c>
      <c r="E366" s="160">
        <v>3355044012.9400001</v>
      </c>
      <c r="F366" s="160">
        <v>269239778.61999995</v>
      </c>
      <c r="G366" s="160">
        <v>235614834.97</v>
      </c>
      <c r="H366" s="160">
        <v>205453568.31999999</v>
      </c>
    </row>
    <row r="367" spans="3:8" x14ac:dyDescent="0.25">
      <c r="C367" s="161" t="s">
        <v>451</v>
      </c>
      <c r="D367" s="160">
        <v>35000000</v>
      </c>
      <c r="E367" s="160">
        <v>35000000</v>
      </c>
      <c r="F367" s="160">
        <v>0</v>
      </c>
      <c r="G367" s="160">
        <v>0</v>
      </c>
      <c r="H367" s="160">
        <v>0</v>
      </c>
    </row>
    <row r="368" spans="3:8" x14ac:dyDescent="0.25">
      <c r="C368" s="161" t="s">
        <v>424</v>
      </c>
      <c r="D368" s="160">
        <v>4530526110</v>
      </c>
      <c r="E368" s="160">
        <v>3107222569.5</v>
      </c>
      <c r="F368" s="160">
        <v>-659383196.64999998</v>
      </c>
      <c r="G368" s="160">
        <v>207243125.38</v>
      </c>
      <c r="H368" s="160">
        <v>199746181.69999999</v>
      </c>
    </row>
    <row r="369" spans="3:8" x14ac:dyDescent="0.25">
      <c r="C369" s="161" t="s">
        <v>475</v>
      </c>
      <c r="D369" s="160">
        <v>3000000</v>
      </c>
      <c r="E369" s="160">
        <v>3000000</v>
      </c>
      <c r="F369" s="160">
        <v>0</v>
      </c>
      <c r="G369" s="160">
        <v>0</v>
      </c>
      <c r="H369" s="160">
        <v>0</v>
      </c>
    </row>
    <row r="370" spans="3:8" x14ac:dyDescent="0.25">
      <c r="C370" s="161" t="s">
        <v>584</v>
      </c>
      <c r="D370" s="160">
        <v>289925000</v>
      </c>
      <c r="E370" s="160">
        <v>121861264</v>
      </c>
      <c r="F370" s="160">
        <v>2034946.63</v>
      </c>
      <c r="G370" s="160">
        <v>754820</v>
      </c>
      <c r="H370" s="160">
        <v>754820</v>
      </c>
    </row>
    <row r="371" spans="3:8" x14ac:dyDescent="0.25">
      <c r="C371" s="161" t="s">
        <v>585</v>
      </c>
      <c r="D371" s="160">
        <v>604406</v>
      </c>
      <c r="E371" s="160">
        <v>604406</v>
      </c>
      <c r="F371" s="160">
        <v>0</v>
      </c>
      <c r="G371" s="160">
        <v>0</v>
      </c>
      <c r="H371" s="160">
        <v>0</v>
      </c>
    </row>
    <row r="372" spans="3:8" x14ac:dyDescent="0.25">
      <c r="C372" s="161" t="s">
        <v>571</v>
      </c>
      <c r="D372" s="160">
        <v>101181882</v>
      </c>
      <c r="E372" s="160">
        <v>26536004</v>
      </c>
      <c r="F372" s="160">
        <v>-41413393.019999996</v>
      </c>
      <c r="G372" s="160">
        <v>3841558.36</v>
      </c>
      <c r="H372" s="160">
        <v>106173.38</v>
      </c>
    </row>
    <row r="373" spans="3:8" x14ac:dyDescent="0.25">
      <c r="C373" s="161" t="s">
        <v>426</v>
      </c>
      <c r="D373" s="160">
        <v>780926101</v>
      </c>
      <c r="E373" s="160">
        <v>205175927.21000004</v>
      </c>
      <c r="F373" s="160">
        <v>-10039196.890000001</v>
      </c>
      <c r="G373" s="160">
        <v>16578982.07</v>
      </c>
      <c r="H373" s="160">
        <v>16578982.07</v>
      </c>
    </row>
    <row r="374" spans="3:8" x14ac:dyDescent="0.25">
      <c r="C374" s="161" t="s">
        <v>464</v>
      </c>
      <c r="D374" s="160">
        <v>0</v>
      </c>
      <c r="E374" s="160">
        <v>2000000</v>
      </c>
      <c r="F374" s="160">
        <v>0</v>
      </c>
      <c r="G374" s="160">
        <v>0</v>
      </c>
      <c r="H374" s="160">
        <v>0</v>
      </c>
    </row>
    <row r="375" spans="3:8" x14ac:dyDescent="0.25">
      <c r="C375" s="161" t="s">
        <v>586</v>
      </c>
      <c r="D375" s="160">
        <v>1350000</v>
      </c>
      <c r="E375" s="160">
        <v>6068200</v>
      </c>
      <c r="F375" s="160">
        <v>0</v>
      </c>
      <c r="G375" s="160">
        <v>0</v>
      </c>
      <c r="H375" s="160">
        <v>0</v>
      </c>
    </row>
    <row r="376" spans="3:8" x14ac:dyDescent="0.25">
      <c r="C376" s="161" t="s">
        <v>469</v>
      </c>
      <c r="D376" s="160">
        <v>1079623891</v>
      </c>
      <c r="E376" s="160">
        <v>1138378303.8900001</v>
      </c>
      <c r="F376" s="160">
        <v>7030209.3300000001</v>
      </c>
      <c r="G376" s="160">
        <v>78480382.629999995</v>
      </c>
      <c r="H376" s="160">
        <v>77035867.840000004</v>
      </c>
    </row>
    <row r="377" spans="3:8" x14ac:dyDescent="0.25">
      <c r="C377" s="161" t="s">
        <v>587</v>
      </c>
      <c r="D377" s="160">
        <v>50000000</v>
      </c>
      <c r="E377" s="160">
        <v>51790000</v>
      </c>
      <c r="F377" s="160">
        <v>3103782.41</v>
      </c>
      <c r="G377" s="160">
        <v>3103782.41</v>
      </c>
      <c r="H377" s="160">
        <v>0</v>
      </c>
    </row>
    <row r="378" spans="3:8" x14ac:dyDescent="0.25">
      <c r="C378" s="161" t="s">
        <v>428</v>
      </c>
      <c r="D378" s="160">
        <v>1900007840</v>
      </c>
      <c r="E378" s="160">
        <v>1429363050.0200005</v>
      </c>
      <c r="F378" s="160">
        <v>6702031.5099999998</v>
      </c>
      <c r="G378" s="160">
        <v>92651728.890000001</v>
      </c>
      <c r="H378" s="160">
        <v>92167692.890000001</v>
      </c>
    </row>
    <row r="379" spans="3:8" x14ac:dyDescent="0.25">
      <c r="C379" s="161" t="s">
        <v>588</v>
      </c>
      <c r="D379" s="160">
        <v>659572949</v>
      </c>
      <c r="E379" s="160">
        <v>570728365.08000004</v>
      </c>
      <c r="F379" s="160">
        <v>43742189.409999996</v>
      </c>
      <c r="G379" s="160">
        <v>35285931.780000001</v>
      </c>
      <c r="H379" s="160">
        <v>35285931.780000001</v>
      </c>
    </row>
    <row r="380" spans="3:8" x14ac:dyDescent="0.25">
      <c r="C380" s="161" t="s">
        <v>589</v>
      </c>
      <c r="D380" s="160">
        <v>275000000</v>
      </c>
      <c r="E380" s="160">
        <v>51462100.430000007</v>
      </c>
      <c r="F380" s="160">
        <v>8251860</v>
      </c>
      <c r="G380" s="160">
        <v>8251860</v>
      </c>
      <c r="H380" s="160">
        <v>8251860</v>
      </c>
    </row>
    <row r="381" spans="3:8" x14ac:dyDescent="0.25">
      <c r="C381" s="161" t="s">
        <v>422</v>
      </c>
      <c r="D381" s="160">
        <v>1098467918</v>
      </c>
      <c r="E381" s="160">
        <v>251113426.09</v>
      </c>
      <c r="F381" s="160">
        <v>-29481060.199999999</v>
      </c>
      <c r="G381" s="160">
        <v>1035450</v>
      </c>
      <c r="H381" s="160">
        <v>935150</v>
      </c>
    </row>
    <row r="382" spans="3:8" x14ac:dyDescent="0.25">
      <c r="C382" s="161" t="s">
        <v>590</v>
      </c>
      <c r="D382" s="160">
        <v>172373669</v>
      </c>
      <c r="E382" s="160">
        <v>60838890.200000018</v>
      </c>
      <c r="F382" s="160">
        <v>-5689628.75</v>
      </c>
      <c r="G382" s="160">
        <v>0</v>
      </c>
      <c r="H382" s="160">
        <v>0</v>
      </c>
    </row>
    <row r="383" spans="3:8" x14ac:dyDescent="0.25">
      <c r="C383" s="161" t="s">
        <v>408</v>
      </c>
      <c r="D383" s="160">
        <v>3020857665</v>
      </c>
      <c r="E383" s="160">
        <v>2805276539</v>
      </c>
      <c r="F383" s="160">
        <v>137015289.66</v>
      </c>
      <c r="G383" s="160">
        <v>152503126.66</v>
      </c>
      <c r="H383" s="160">
        <v>208314699.68000001</v>
      </c>
    </row>
    <row r="384" spans="3:8" x14ac:dyDescent="0.25">
      <c r="C384" s="161" t="s">
        <v>417</v>
      </c>
      <c r="D384" s="160">
        <v>10770275416</v>
      </c>
      <c r="E384" s="160">
        <v>11341839161.540001</v>
      </c>
      <c r="F384" s="160">
        <v>744589638</v>
      </c>
      <c r="G384" s="160">
        <v>744589638</v>
      </c>
      <c r="H384" s="160">
        <v>744589638</v>
      </c>
    </row>
    <row r="385" spans="3:8" x14ac:dyDescent="0.25">
      <c r="C385" s="159" t="s">
        <v>591</v>
      </c>
      <c r="D385" s="160">
        <v>3471721073</v>
      </c>
      <c r="E385" s="160">
        <v>1465317208.6700001</v>
      </c>
      <c r="F385" s="160">
        <v>17815430.82</v>
      </c>
      <c r="G385" s="160">
        <v>8710394.3200000003</v>
      </c>
      <c r="H385" s="160">
        <v>13143105.99</v>
      </c>
    </row>
    <row r="386" spans="3:8" x14ac:dyDescent="0.25">
      <c r="C386" s="161" t="s">
        <v>576</v>
      </c>
      <c r="D386" s="160">
        <v>414285000</v>
      </c>
      <c r="E386" s="160">
        <v>-386890745.54000002</v>
      </c>
      <c r="F386" s="160">
        <v>17815430.82</v>
      </c>
      <c r="G386" s="160">
        <v>8710394.3200000003</v>
      </c>
      <c r="H386" s="160">
        <v>13143105.99</v>
      </c>
    </row>
    <row r="387" spans="3:8" x14ac:dyDescent="0.25">
      <c r="C387" s="161" t="s">
        <v>592</v>
      </c>
      <c r="D387" s="160">
        <v>3057436073</v>
      </c>
      <c r="E387" s="160">
        <v>1852207954.21</v>
      </c>
      <c r="F387" s="160">
        <v>0</v>
      </c>
      <c r="G387" s="160">
        <v>0</v>
      </c>
      <c r="H387" s="160">
        <v>0</v>
      </c>
    </row>
    <row r="388" spans="3:8" x14ac:dyDescent="0.25">
      <c r="C388" s="159" t="s">
        <v>593</v>
      </c>
      <c r="D388" s="160">
        <v>830569217</v>
      </c>
      <c r="E388" s="160">
        <v>2030800680.6600001</v>
      </c>
      <c r="F388" s="160">
        <v>423556819.53000003</v>
      </c>
      <c r="G388" s="160">
        <v>429287981.76000005</v>
      </c>
      <c r="H388" s="160">
        <v>241248838.62999997</v>
      </c>
    </row>
    <row r="389" spans="3:8" x14ac:dyDescent="0.25">
      <c r="C389" s="161" t="s">
        <v>416</v>
      </c>
      <c r="D389" s="160">
        <v>0</v>
      </c>
      <c r="E389" s="160">
        <v>0</v>
      </c>
      <c r="F389" s="160">
        <v>0</v>
      </c>
      <c r="G389" s="160">
        <v>0</v>
      </c>
      <c r="H389" s="160">
        <v>0</v>
      </c>
    </row>
    <row r="390" spans="3:8" x14ac:dyDescent="0.25">
      <c r="C390" s="161" t="s">
        <v>407</v>
      </c>
      <c r="D390" s="160">
        <v>793794617</v>
      </c>
      <c r="E390" s="160">
        <v>1884026080.6600001</v>
      </c>
      <c r="F390" s="160">
        <v>421757419.53000003</v>
      </c>
      <c r="G390" s="160">
        <v>427488581.76000005</v>
      </c>
      <c r="H390" s="160">
        <v>241048838.62999997</v>
      </c>
    </row>
    <row r="391" spans="3:8" x14ac:dyDescent="0.25">
      <c r="C391" s="161" t="s">
        <v>581</v>
      </c>
      <c r="D391" s="160">
        <v>36774600</v>
      </c>
      <c r="E391" s="160">
        <v>146774600</v>
      </c>
      <c r="F391" s="160">
        <v>1799400</v>
      </c>
      <c r="G391" s="160">
        <v>1799400</v>
      </c>
      <c r="H391" s="160">
        <v>200000</v>
      </c>
    </row>
    <row r="392" spans="3:8" x14ac:dyDescent="0.25">
      <c r="C392" s="159" t="s">
        <v>594</v>
      </c>
      <c r="D392" s="160">
        <v>25525319859</v>
      </c>
      <c r="E392" s="160">
        <v>27487406334.420006</v>
      </c>
      <c r="F392" s="160">
        <v>111571156.7</v>
      </c>
      <c r="G392" s="160">
        <v>2183389252.6300001</v>
      </c>
      <c r="H392" s="160">
        <v>2228617221.29</v>
      </c>
    </row>
    <row r="393" spans="3:8" x14ac:dyDescent="0.25">
      <c r="C393" s="161" t="s">
        <v>573</v>
      </c>
      <c r="D393" s="160">
        <v>1059168071</v>
      </c>
      <c r="E393" s="160">
        <v>1469407928.2200003</v>
      </c>
      <c r="F393" s="160">
        <v>110843256.7</v>
      </c>
      <c r="G393" s="160">
        <v>122093812.78</v>
      </c>
      <c r="H393" s="160">
        <v>165633449.42000002</v>
      </c>
    </row>
    <row r="394" spans="3:8" x14ac:dyDescent="0.25">
      <c r="C394" s="161" t="s">
        <v>595</v>
      </c>
      <c r="D394" s="160">
        <v>24466151788</v>
      </c>
      <c r="E394" s="160">
        <v>26017998406.200005</v>
      </c>
      <c r="F394" s="160">
        <v>727900</v>
      </c>
      <c r="G394" s="160">
        <v>2061295439.8499999</v>
      </c>
      <c r="H394" s="160">
        <v>2062983771.8699999</v>
      </c>
    </row>
    <row r="395" spans="3:8" x14ac:dyDescent="0.25">
      <c r="C395" s="159" t="s">
        <v>596</v>
      </c>
      <c r="D395" s="160">
        <v>322000000</v>
      </c>
      <c r="E395" s="160">
        <v>450376443.55999994</v>
      </c>
      <c r="F395" s="160">
        <v>39764131.549999997</v>
      </c>
      <c r="G395" s="160">
        <v>21650416.440000001</v>
      </c>
      <c r="H395" s="160">
        <v>18238657.75</v>
      </c>
    </row>
    <row r="396" spans="3:8" x14ac:dyDescent="0.25">
      <c r="C396" s="161" t="s">
        <v>457</v>
      </c>
      <c r="D396" s="160">
        <v>0</v>
      </c>
      <c r="E396" s="160">
        <v>-3000000</v>
      </c>
      <c r="F396" s="160">
        <v>0</v>
      </c>
      <c r="G396" s="160">
        <v>0</v>
      </c>
      <c r="H396" s="160">
        <v>0</v>
      </c>
    </row>
    <row r="397" spans="3:8" x14ac:dyDescent="0.25">
      <c r="C397" s="161" t="s">
        <v>543</v>
      </c>
      <c r="D397" s="160">
        <v>0</v>
      </c>
      <c r="E397" s="160">
        <v>1500000</v>
      </c>
      <c r="F397" s="160">
        <v>0</v>
      </c>
      <c r="G397" s="160">
        <v>0</v>
      </c>
      <c r="H397" s="160">
        <v>0</v>
      </c>
    </row>
    <row r="398" spans="3:8" x14ac:dyDescent="0.25">
      <c r="C398" s="161" t="s">
        <v>511</v>
      </c>
      <c r="D398" s="160">
        <v>0</v>
      </c>
      <c r="E398" s="160">
        <v>20000</v>
      </c>
      <c r="F398" s="160">
        <v>0</v>
      </c>
      <c r="G398" s="160">
        <v>0</v>
      </c>
      <c r="H398" s="160">
        <v>0</v>
      </c>
    </row>
    <row r="399" spans="3:8" x14ac:dyDescent="0.25">
      <c r="C399" s="161" t="s">
        <v>416</v>
      </c>
      <c r="D399" s="160">
        <v>0</v>
      </c>
      <c r="E399" s="160">
        <v>8669757</v>
      </c>
      <c r="F399" s="160">
        <v>0</v>
      </c>
      <c r="G399" s="160">
        <v>0</v>
      </c>
      <c r="H399" s="160">
        <v>0</v>
      </c>
    </row>
    <row r="400" spans="3:8" x14ac:dyDescent="0.25">
      <c r="C400" s="161" t="s">
        <v>407</v>
      </c>
      <c r="D400" s="160">
        <v>304765855</v>
      </c>
      <c r="E400" s="160">
        <v>431052739.95999992</v>
      </c>
      <c r="F400" s="160">
        <v>39556131.549999997</v>
      </c>
      <c r="G400" s="160">
        <v>21442416.440000001</v>
      </c>
      <c r="H400" s="160">
        <v>18238657.75</v>
      </c>
    </row>
    <row r="401" spans="3:8" x14ac:dyDescent="0.25">
      <c r="C401" s="161" t="s">
        <v>581</v>
      </c>
      <c r="D401" s="160">
        <v>17234145</v>
      </c>
      <c r="E401" s="160">
        <v>12133946.600000001</v>
      </c>
      <c r="F401" s="160">
        <v>208000</v>
      </c>
      <c r="G401" s="160">
        <v>208000</v>
      </c>
      <c r="H401" s="160">
        <v>0</v>
      </c>
    </row>
    <row r="402" spans="3:8" x14ac:dyDescent="0.25">
      <c r="C402" s="159" t="s">
        <v>597</v>
      </c>
      <c r="D402" s="160">
        <v>4671434579</v>
      </c>
      <c r="E402" s="160">
        <v>4471434579</v>
      </c>
      <c r="F402" s="160">
        <v>340169938.12</v>
      </c>
      <c r="G402" s="160">
        <v>285486692.65999997</v>
      </c>
      <c r="H402" s="160">
        <v>279672006.69</v>
      </c>
    </row>
    <row r="403" spans="3:8" x14ac:dyDescent="0.25">
      <c r="C403" s="161" t="s">
        <v>426</v>
      </c>
      <c r="D403" s="160">
        <v>983944532</v>
      </c>
      <c r="E403" s="160">
        <v>1757774799.01</v>
      </c>
      <c r="F403" s="160">
        <v>254819921.15000001</v>
      </c>
      <c r="G403" s="160">
        <v>231479625.66</v>
      </c>
      <c r="H403" s="160">
        <v>70099090.389999986</v>
      </c>
    </row>
    <row r="404" spans="3:8" x14ac:dyDescent="0.25">
      <c r="C404" s="161" t="s">
        <v>464</v>
      </c>
      <c r="D404" s="160">
        <v>0</v>
      </c>
      <c r="E404" s="160">
        <v>-150000000</v>
      </c>
      <c r="F404" s="160">
        <v>0</v>
      </c>
      <c r="G404" s="160">
        <v>0</v>
      </c>
      <c r="H404" s="160">
        <v>0</v>
      </c>
    </row>
    <row r="405" spans="3:8" x14ac:dyDescent="0.25">
      <c r="C405" s="161" t="s">
        <v>586</v>
      </c>
      <c r="D405" s="160">
        <v>3228822047</v>
      </c>
      <c r="E405" s="160">
        <v>2634926258.9900002</v>
      </c>
      <c r="F405" s="160">
        <v>42366949.969999999</v>
      </c>
      <c r="G405" s="160">
        <v>11024000</v>
      </c>
      <c r="H405" s="160">
        <v>156943736.15000001</v>
      </c>
    </row>
    <row r="406" spans="3:8" x14ac:dyDescent="0.25">
      <c r="C406" s="161" t="s">
        <v>589</v>
      </c>
      <c r="D406" s="160">
        <v>458668000</v>
      </c>
      <c r="E406" s="160">
        <v>126472221</v>
      </c>
      <c r="F406" s="160">
        <v>0</v>
      </c>
      <c r="G406" s="160">
        <v>0</v>
      </c>
      <c r="H406" s="160">
        <v>52629180.149999999</v>
      </c>
    </row>
    <row r="407" spans="3:8" x14ac:dyDescent="0.25">
      <c r="C407" s="161" t="s">
        <v>422</v>
      </c>
      <c r="D407" s="160">
        <v>0</v>
      </c>
      <c r="E407" s="160">
        <v>102261300</v>
      </c>
      <c r="F407" s="160">
        <v>42983067</v>
      </c>
      <c r="G407" s="160">
        <v>42983067</v>
      </c>
      <c r="H407" s="160">
        <v>0</v>
      </c>
    </row>
    <row r="408" spans="3:8" x14ac:dyDescent="0.25">
      <c r="C408" s="159" t="s">
        <v>598</v>
      </c>
      <c r="D408" s="160">
        <v>2948228959</v>
      </c>
      <c r="E408" s="160">
        <v>2904938919</v>
      </c>
      <c r="F408" s="160">
        <v>299655417.99000001</v>
      </c>
      <c r="G408" s="160">
        <v>297506192.44</v>
      </c>
      <c r="H408" s="160">
        <v>255064426.20999998</v>
      </c>
    </row>
    <row r="409" spans="3:8" x14ac:dyDescent="0.25">
      <c r="C409" s="161" t="s">
        <v>426</v>
      </c>
      <c r="D409" s="160">
        <v>2804427808</v>
      </c>
      <c r="E409" s="160">
        <v>2790779776.48</v>
      </c>
      <c r="F409" s="160">
        <v>275274284.74000001</v>
      </c>
      <c r="G409" s="160">
        <v>258078128.76999998</v>
      </c>
      <c r="H409" s="160">
        <v>208636295.79999998</v>
      </c>
    </row>
    <row r="410" spans="3:8" x14ac:dyDescent="0.25">
      <c r="C410" s="161" t="s">
        <v>464</v>
      </c>
      <c r="D410" s="160">
        <v>0</v>
      </c>
      <c r="E410" s="160">
        <v>-64450765.090000004</v>
      </c>
      <c r="F410" s="160">
        <v>-1455054.25</v>
      </c>
      <c r="G410" s="160">
        <v>14975545.470000001</v>
      </c>
      <c r="H410" s="160">
        <v>14975545.470000001</v>
      </c>
    </row>
    <row r="411" spans="3:8" x14ac:dyDescent="0.25">
      <c r="C411" s="161" t="s">
        <v>586</v>
      </c>
      <c r="D411" s="160">
        <v>143801151</v>
      </c>
      <c r="E411" s="160">
        <v>178609907.60999998</v>
      </c>
      <c r="F411" s="160">
        <v>25836187.5</v>
      </c>
      <c r="G411" s="160">
        <v>24452518.199999999</v>
      </c>
      <c r="H411" s="160">
        <v>31452584.939999998</v>
      </c>
    </row>
    <row r="412" spans="3:8" x14ac:dyDescent="0.25">
      <c r="C412" s="159" t="s">
        <v>599</v>
      </c>
      <c r="D412" s="160">
        <v>33075000000</v>
      </c>
      <c r="E412" s="160">
        <v>40644334023.850006</v>
      </c>
      <c r="F412" s="160">
        <v>1750543908.3800001</v>
      </c>
      <c r="G412" s="160">
        <v>2966756231.1899996</v>
      </c>
      <c r="H412" s="160">
        <v>4685232559.8400011</v>
      </c>
    </row>
    <row r="413" spans="3:8" x14ac:dyDescent="0.25">
      <c r="C413" s="161" t="s">
        <v>441</v>
      </c>
      <c r="D413" s="160">
        <v>32535451482</v>
      </c>
      <c r="E413" s="160">
        <v>39843782151.140007</v>
      </c>
      <c r="F413" s="160">
        <v>1685255244.74</v>
      </c>
      <c r="G413" s="160">
        <v>2910413204.3999996</v>
      </c>
      <c r="H413" s="160">
        <v>4681097362.2700005</v>
      </c>
    </row>
    <row r="414" spans="3:8" x14ac:dyDescent="0.25">
      <c r="C414" s="161" t="s">
        <v>467</v>
      </c>
      <c r="D414" s="160">
        <v>377890798</v>
      </c>
      <c r="E414" s="160">
        <v>482575096.45999998</v>
      </c>
      <c r="F414" s="160">
        <v>52384298.460000001</v>
      </c>
      <c r="G414" s="160">
        <v>52384298.460000001</v>
      </c>
      <c r="H414" s="160">
        <v>0</v>
      </c>
    </row>
    <row r="415" spans="3:8" x14ac:dyDescent="0.25">
      <c r="C415" s="161" t="s">
        <v>600</v>
      </c>
      <c r="D415" s="160">
        <v>86657720</v>
      </c>
      <c r="E415" s="160">
        <v>73642752.400000006</v>
      </c>
      <c r="F415" s="160">
        <v>0</v>
      </c>
      <c r="G415" s="160">
        <v>770817.77</v>
      </c>
      <c r="H415" s="160">
        <v>770817.77</v>
      </c>
    </row>
    <row r="416" spans="3:8" x14ac:dyDescent="0.25">
      <c r="C416" s="161" t="s">
        <v>590</v>
      </c>
      <c r="D416" s="160">
        <v>75000000</v>
      </c>
      <c r="E416" s="160">
        <v>244334023.85000002</v>
      </c>
      <c r="F416" s="160">
        <v>12904365.18</v>
      </c>
      <c r="G416" s="160">
        <v>3187910.5599999996</v>
      </c>
      <c r="H416" s="160">
        <v>3364379.8</v>
      </c>
    </row>
    <row r="417" spans="3:8" x14ac:dyDescent="0.25">
      <c r="C417" s="159" t="s">
        <v>601</v>
      </c>
      <c r="D417" s="160">
        <v>800000000</v>
      </c>
      <c r="E417" s="160">
        <v>898129292.06999993</v>
      </c>
      <c r="F417" s="160">
        <v>94331693.520000026</v>
      </c>
      <c r="G417" s="160">
        <v>94336058.050000012</v>
      </c>
      <c r="H417" s="160">
        <v>90977676.530000001</v>
      </c>
    </row>
    <row r="418" spans="3:8" x14ac:dyDescent="0.25">
      <c r="C418" s="161" t="s">
        <v>469</v>
      </c>
      <c r="D418" s="160">
        <v>800000000</v>
      </c>
      <c r="E418" s="160">
        <v>886517336.27999997</v>
      </c>
      <c r="F418" s="160">
        <v>94331693.520000026</v>
      </c>
      <c r="G418" s="160">
        <v>94336058.050000012</v>
      </c>
      <c r="H418" s="160">
        <v>90977676.530000001</v>
      </c>
    </row>
    <row r="419" spans="3:8" x14ac:dyDescent="0.25">
      <c r="C419" s="161" t="s">
        <v>587</v>
      </c>
      <c r="D419" s="160">
        <v>0</v>
      </c>
      <c r="E419" s="160">
        <v>11611955.789999999</v>
      </c>
      <c r="F419" s="160">
        <v>0</v>
      </c>
      <c r="G419" s="160">
        <v>0</v>
      </c>
      <c r="H419" s="160">
        <v>0</v>
      </c>
    </row>
    <row r="420" spans="3:8" x14ac:dyDescent="0.25">
      <c r="C420" s="159" t="s">
        <v>602</v>
      </c>
      <c r="D420" s="160">
        <v>11289953092</v>
      </c>
      <c r="E420" s="160">
        <v>9448893905.4799995</v>
      </c>
      <c r="F420" s="160">
        <v>972994060.7700001</v>
      </c>
      <c r="G420" s="160">
        <v>910449698.25000024</v>
      </c>
      <c r="H420" s="160">
        <v>810487571.3100003</v>
      </c>
    </row>
    <row r="421" spans="3:8" x14ac:dyDescent="0.25">
      <c r="C421" s="161" t="s">
        <v>603</v>
      </c>
      <c r="D421" s="160">
        <v>513898348</v>
      </c>
      <c r="E421" s="160">
        <v>482335819.17000002</v>
      </c>
      <c r="F421" s="160">
        <v>0</v>
      </c>
      <c r="G421" s="160">
        <v>0</v>
      </c>
      <c r="H421" s="160">
        <v>0</v>
      </c>
    </row>
    <row r="422" spans="3:8" x14ac:dyDescent="0.25">
      <c r="C422" s="161" t="s">
        <v>585</v>
      </c>
      <c r="D422" s="160">
        <v>9486102121</v>
      </c>
      <c r="E422" s="160">
        <v>7413238670.5299997</v>
      </c>
      <c r="F422" s="160">
        <v>962038408.37000012</v>
      </c>
      <c r="G422" s="160">
        <v>832423223.53000021</v>
      </c>
      <c r="H422" s="160">
        <v>736316186.09000027</v>
      </c>
    </row>
    <row r="423" spans="3:8" x14ac:dyDescent="0.25">
      <c r="C423" s="161" t="s">
        <v>571</v>
      </c>
      <c r="D423" s="160">
        <v>1289952623</v>
      </c>
      <c r="E423" s="160">
        <v>1553319415.7799997</v>
      </c>
      <c r="F423" s="160">
        <v>10955652.4</v>
      </c>
      <c r="G423" s="160">
        <v>78026474.719999999</v>
      </c>
      <c r="H423" s="160">
        <v>74171385.219999999</v>
      </c>
    </row>
    <row r="424" spans="3:8" x14ac:dyDescent="0.25">
      <c r="C424" s="183" t="s">
        <v>604</v>
      </c>
      <c r="D424" s="184">
        <v>150968273193</v>
      </c>
      <c r="E424" s="184">
        <v>164049518634.94</v>
      </c>
      <c r="F424" s="184">
        <v>14526245007.519999</v>
      </c>
      <c r="G424" s="184">
        <v>14382476632.689999</v>
      </c>
      <c r="H424" s="184">
        <v>15521058899.999994</v>
      </c>
    </row>
    <row r="425" spans="3:8" x14ac:dyDescent="0.25">
      <c r="C425" s="185" t="s">
        <v>605</v>
      </c>
      <c r="D425" s="174">
        <v>150968273193</v>
      </c>
      <c r="E425" s="174">
        <v>164049518634.94</v>
      </c>
      <c r="F425" s="174">
        <v>14526245007.519999</v>
      </c>
      <c r="G425" s="174">
        <v>14382476632.689999</v>
      </c>
      <c r="H425" s="174">
        <v>15521058899.999994</v>
      </c>
    </row>
    <row r="426" spans="3:8" x14ac:dyDescent="0.25">
      <c r="C426" s="159" t="s">
        <v>606</v>
      </c>
      <c r="D426" s="160">
        <v>134269459612</v>
      </c>
      <c r="E426" s="160">
        <v>147230169999.5</v>
      </c>
      <c r="F426" s="160">
        <v>14064999877.089996</v>
      </c>
      <c r="G426" s="160">
        <v>13660757867.509998</v>
      </c>
      <c r="H426" s="160">
        <v>13665984016.219997</v>
      </c>
    </row>
    <row r="427" spans="3:8" x14ac:dyDescent="0.25">
      <c r="C427" s="161" t="s">
        <v>415</v>
      </c>
      <c r="D427" s="160">
        <v>7478635566</v>
      </c>
      <c r="E427" s="160">
        <v>7815549388.4799995</v>
      </c>
      <c r="F427" s="160">
        <v>1172760831.4200001</v>
      </c>
      <c r="G427" s="160">
        <v>833284208.41999996</v>
      </c>
      <c r="H427" s="160">
        <v>850571083.65999997</v>
      </c>
    </row>
    <row r="428" spans="3:8" x14ac:dyDescent="0.25">
      <c r="C428" s="161" t="s">
        <v>607</v>
      </c>
      <c r="D428" s="160">
        <v>323808142</v>
      </c>
      <c r="E428" s="160">
        <v>323808142</v>
      </c>
      <c r="F428" s="160">
        <v>0</v>
      </c>
      <c r="G428" s="160">
        <v>0</v>
      </c>
      <c r="H428" s="160">
        <v>0</v>
      </c>
    </row>
    <row r="429" spans="3:8" x14ac:dyDescent="0.25">
      <c r="C429" s="161" t="s">
        <v>428</v>
      </c>
      <c r="D429" s="160">
        <v>58556638</v>
      </c>
      <c r="E429" s="160">
        <v>42241719</v>
      </c>
      <c r="F429" s="160">
        <v>2785193.21</v>
      </c>
      <c r="G429" s="160">
        <v>2074720</v>
      </c>
      <c r="H429" s="160">
        <v>2747082.5</v>
      </c>
    </row>
    <row r="430" spans="3:8" x14ac:dyDescent="0.25">
      <c r="C430" s="161" t="s">
        <v>588</v>
      </c>
      <c r="D430" s="160">
        <v>0</v>
      </c>
      <c r="E430" s="160">
        <v>360919</v>
      </c>
      <c r="F430" s="160">
        <v>0</v>
      </c>
      <c r="G430" s="160">
        <v>0</v>
      </c>
      <c r="H430" s="160">
        <v>0</v>
      </c>
    </row>
    <row r="431" spans="3:8" x14ac:dyDescent="0.25">
      <c r="C431" s="161" t="s">
        <v>589</v>
      </c>
      <c r="D431" s="160">
        <v>0</v>
      </c>
      <c r="E431" s="160">
        <v>0</v>
      </c>
      <c r="F431" s="160">
        <v>0</v>
      </c>
      <c r="G431" s="160">
        <v>0</v>
      </c>
      <c r="H431" s="160">
        <v>0</v>
      </c>
    </row>
    <row r="432" spans="3:8" x14ac:dyDescent="0.25">
      <c r="C432" s="161" t="s">
        <v>422</v>
      </c>
      <c r="D432" s="160">
        <v>135466964</v>
      </c>
      <c r="E432" s="160">
        <v>124384502.45999999</v>
      </c>
      <c r="F432" s="160">
        <v>2502597.81</v>
      </c>
      <c r="G432" s="160">
        <v>2097370.79</v>
      </c>
      <c r="H432" s="160">
        <v>2351452.5300000003</v>
      </c>
    </row>
    <row r="433" spans="3:8" x14ac:dyDescent="0.25">
      <c r="C433" s="161" t="s">
        <v>608</v>
      </c>
      <c r="D433" s="160">
        <v>0</v>
      </c>
      <c r="E433" s="160">
        <v>14164000</v>
      </c>
      <c r="F433" s="160">
        <v>0</v>
      </c>
      <c r="G433" s="160">
        <v>0</v>
      </c>
      <c r="H433" s="160">
        <v>0</v>
      </c>
    </row>
    <row r="434" spans="3:8" x14ac:dyDescent="0.25">
      <c r="C434" s="161" t="s">
        <v>431</v>
      </c>
      <c r="D434" s="160">
        <v>1713468299</v>
      </c>
      <c r="E434" s="160">
        <v>1798552204.0600002</v>
      </c>
      <c r="F434" s="160">
        <v>213445305.31999999</v>
      </c>
      <c r="G434" s="160">
        <v>163835028.06</v>
      </c>
      <c r="H434" s="160">
        <v>16864402.040000003</v>
      </c>
    </row>
    <row r="435" spans="3:8" x14ac:dyDescent="0.25">
      <c r="C435" s="161" t="s">
        <v>609</v>
      </c>
      <c r="D435" s="160">
        <v>92591317</v>
      </c>
      <c r="E435" s="160">
        <v>116232469</v>
      </c>
      <c r="F435" s="160">
        <v>0</v>
      </c>
      <c r="G435" s="160">
        <v>0</v>
      </c>
      <c r="H435" s="160">
        <v>0</v>
      </c>
    </row>
    <row r="436" spans="3:8" x14ac:dyDescent="0.25">
      <c r="C436" s="161" t="s">
        <v>447</v>
      </c>
      <c r="D436" s="160">
        <v>135536158</v>
      </c>
      <c r="E436" s="160">
        <v>135537126</v>
      </c>
      <c r="F436" s="160">
        <v>1051071.92</v>
      </c>
      <c r="G436" s="160">
        <v>152411.96</v>
      </c>
      <c r="H436" s="160">
        <v>1729999.99</v>
      </c>
    </row>
    <row r="437" spans="3:8" x14ac:dyDescent="0.25">
      <c r="C437" s="161" t="s">
        <v>610</v>
      </c>
      <c r="D437" s="160">
        <v>882675175</v>
      </c>
      <c r="E437" s="160">
        <v>1032675175</v>
      </c>
      <c r="F437" s="160">
        <v>2335379.87</v>
      </c>
      <c r="G437" s="160">
        <v>1091167.1299999999</v>
      </c>
      <c r="H437" s="160">
        <v>2566322.7200000002</v>
      </c>
    </row>
    <row r="438" spans="3:8" x14ac:dyDescent="0.25">
      <c r="C438" s="161" t="s">
        <v>611</v>
      </c>
      <c r="D438" s="160">
        <v>26900000</v>
      </c>
      <c r="E438" s="160">
        <v>26899032</v>
      </c>
      <c r="F438" s="160">
        <v>3805800</v>
      </c>
      <c r="G438" s="160">
        <v>0</v>
      </c>
      <c r="H438" s="160">
        <v>0</v>
      </c>
    </row>
    <row r="439" spans="3:8" x14ac:dyDescent="0.25">
      <c r="C439" s="161" t="s">
        <v>448</v>
      </c>
      <c r="D439" s="160">
        <v>30000000</v>
      </c>
      <c r="E439" s="160">
        <v>30000000</v>
      </c>
      <c r="F439" s="160">
        <v>9359275.370000001</v>
      </c>
      <c r="G439" s="160">
        <v>783425</v>
      </c>
      <c r="H439" s="160">
        <v>780000</v>
      </c>
    </row>
    <row r="440" spans="3:8" x14ac:dyDescent="0.25">
      <c r="C440" s="161" t="s">
        <v>590</v>
      </c>
      <c r="D440" s="160">
        <v>22370579</v>
      </c>
      <c r="E440" s="160">
        <v>22370579</v>
      </c>
      <c r="F440" s="160">
        <v>8955219.3599999994</v>
      </c>
      <c r="G440" s="160">
        <v>93500</v>
      </c>
      <c r="H440" s="160">
        <v>93500</v>
      </c>
    </row>
    <row r="441" spans="3:8" x14ac:dyDescent="0.25">
      <c r="C441" s="161" t="s">
        <v>408</v>
      </c>
      <c r="D441" s="160">
        <v>1209622833</v>
      </c>
      <c r="E441" s="160">
        <v>1459003983.6800001</v>
      </c>
      <c r="F441" s="160">
        <v>74530882.370000005</v>
      </c>
      <c r="G441" s="160">
        <v>92009382.379999995</v>
      </c>
      <c r="H441" s="160">
        <v>90450744.870000005</v>
      </c>
    </row>
    <row r="442" spans="3:8" x14ac:dyDescent="0.25">
      <c r="C442" s="161" t="s">
        <v>417</v>
      </c>
      <c r="D442" s="160">
        <v>122159827941</v>
      </c>
      <c r="E442" s="160">
        <v>134288390759.82001</v>
      </c>
      <c r="F442" s="160">
        <v>12573468320.439997</v>
      </c>
      <c r="G442" s="160">
        <v>12565336653.769999</v>
      </c>
      <c r="H442" s="160">
        <v>12697829427.909998</v>
      </c>
    </row>
    <row r="443" spans="3:8" x14ac:dyDescent="0.25">
      <c r="C443" s="159" t="s">
        <v>612</v>
      </c>
      <c r="D443" s="160">
        <v>608155258</v>
      </c>
      <c r="E443" s="160">
        <v>605655258</v>
      </c>
      <c r="F443" s="160">
        <v>37113217.029999994</v>
      </c>
      <c r="G443" s="160">
        <v>58534429.529999994</v>
      </c>
      <c r="H443" s="160">
        <v>54281077.080000006</v>
      </c>
    </row>
    <row r="444" spans="3:8" x14ac:dyDescent="0.25">
      <c r="C444" s="161" t="s">
        <v>610</v>
      </c>
      <c r="D444" s="160">
        <v>608155258</v>
      </c>
      <c r="E444" s="160">
        <v>605655258</v>
      </c>
      <c r="F444" s="160">
        <v>37113217.029999994</v>
      </c>
      <c r="G444" s="160">
        <v>58534429.529999994</v>
      </c>
      <c r="H444" s="160">
        <v>54281077.080000006</v>
      </c>
    </row>
    <row r="445" spans="3:8" x14ac:dyDescent="0.25">
      <c r="C445" s="159" t="s">
        <v>613</v>
      </c>
      <c r="D445" s="160">
        <v>15295939138</v>
      </c>
      <c r="E445" s="160">
        <v>15418974192.440001</v>
      </c>
      <c r="F445" s="160">
        <v>383306503.80000007</v>
      </c>
      <c r="G445" s="160">
        <v>637157407.73000002</v>
      </c>
      <c r="H445" s="160">
        <v>1775227152.98</v>
      </c>
    </row>
    <row r="446" spans="3:8" x14ac:dyDescent="0.25">
      <c r="C446" s="161" t="s">
        <v>426</v>
      </c>
      <c r="D446" s="160">
        <v>7596034271</v>
      </c>
      <c r="E446" s="160">
        <v>7573150950</v>
      </c>
      <c r="F446" s="160">
        <v>382883903.71000004</v>
      </c>
      <c r="G446" s="160">
        <v>531021778.29000002</v>
      </c>
      <c r="H446" s="160">
        <v>606265313.88</v>
      </c>
    </row>
    <row r="447" spans="3:8" x14ac:dyDescent="0.25">
      <c r="C447" s="161" t="s">
        <v>464</v>
      </c>
      <c r="D447" s="160">
        <v>0</v>
      </c>
      <c r="E447" s="160">
        <v>0</v>
      </c>
      <c r="F447" s="160">
        <v>-0.76</v>
      </c>
      <c r="G447" s="160">
        <v>1200457.96</v>
      </c>
      <c r="H447" s="160">
        <v>0</v>
      </c>
    </row>
    <row r="448" spans="3:8" x14ac:dyDescent="0.25">
      <c r="C448" s="161" t="s">
        <v>586</v>
      </c>
      <c r="D448" s="160">
        <v>31525055</v>
      </c>
      <c r="E448" s="160">
        <v>30182036</v>
      </c>
      <c r="F448" s="160">
        <v>422600.85</v>
      </c>
      <c r="G448" s="160">
        <v>97350</v>
      </c>
      <c r="H448" s="160">
        <v>0</v>
      </c>
    </row>
    <row r="449" spans="3:8" x14ac:dyDescent="0.25">
      <c r="C449" s="161" t="s">
        <v>614</v>
      </c>
      <c r="D449" s="160">
        <v>750000</v>
      </c>
      <c r="E449" s="160">
        <v>537054</v>
      </c>
      <c r="F449" s="160">
        <v>0</v>
      </c>
      <c r="G449" s="160">
        <v>0</v>
      </c>
      <c r="H449" s="160">
        <v>0</v>
      </c>
    </row>
    <row r="450" spans="3:8" x14ac:dyDescent="0.25">
      <c r="C450" s="161" t="s">
        <v>422</v>
      </c>
      <c r="D450" s="160">
        <v>86193313</v>
      </c>
      <c r="E450" s="160">
        <v>119993684.83</v>
      </c>
      <c r="F450" s="160">
        <v>0</v>
      </c>
      <c r="G450" s="160">
        <v>0</v>
      </c>
      <c r="H450" s="160">
        <v>0</v>
      </c>
    </row>
    <row r="451" spans="3:8" x14ac:dyDescent="0.25">
      <c r="C451" s="161" t="s">
        <v>608</v>
      </c>
      <c r="D451" s="160">
        <v>0</v>
      </c>
      <c r="E451" s="160">
        <v>0</v>
      </c>
      <c r="F451" s="160">
        <v>0</v>
      </c>
      <c r="G451" s="160">
        <v>0</v>
      </c>
      <c r="H451" s="160">
        <v>0</v>
      </c>
    </row>
    <row r="452" spans="3:8" x14ac:dyDescent="0.25">
      <c r="C452" s="161" t="s">
        <v>431</v>
      </c>
      <c r="D452" s="160">
        <v>7435054908</v>
      </c>
      <c r="E452" s="160">
        <v>7548728876.6100006</v>
      </c>
      <c r="F452" s="160">
        <v>0</v>
      </c>
      <c r="G452" s="160">
        <v>104557921.48</v>
      </c>
      <c r="H452" s="160">
        <v>1167356023.6400001</v>
      </c>
    </row>
    <row r="453" spans="3:8" x14ac:dyDescent="0.25">
      <c r="C453" s="161" t="s">
        <v>610</v>
      </c>
      <c r="D453" s="160">
        <v>146381591</v>
      </c>
      <c r="E453" s="160">
        <v>146381591</v>
      </c>
      <c r="F453" s="160">
        <v>0</v>
      </c>
      <c r="G453" s="160">
        <v>279900</v>
      </c>
      <c r="H453" s="160">
        <v>1605815.46</v>
      </c>
    </row>
    <row r="454" spans="3:8" x14ac:dyDescent="0.25">
      <c r="C454" s="159" t="s">
        <v>615</v>
      </c>
      <c r="D454" s="160">
        <v>794719185</v>
      </c>
      <c r="E454" s="160">
        <v>794719185</v>
      </c>
      <c r="F454" s="160">
        <v>40825409.600000001</v>
      </c>
      <c r="G454" s="160">
        <v>26026927.920000002</v>
      </c>
      <c r="H454" s="160">
        <v>25566653.719999999</v>
      </c>
    </row>
    <row r="455" spans="3:8" x14ac:dyDescent="0.25">
      <c r="C455" s="161" t="s">
        <v>589</v>
      </c>
      <c r="D455" s="160">
        <v>600000</v>
      </c>
      <c r="E455" s="160">
        <v>500000</v>
      </c>
      <c r="F455" s="160">
        <v>0</v>
      </c>
      <c r="G455" s="160">
        <v>0</v>
      </c>
      <c r="H455" s="160">
        <v>0</v>
      </c>
    </row>
    <row r="456" spans="3:8" x14ac:dyDescent="0.25">
      <c r="C456" s="161" t="s">
        <v>422</v>
      </c>
      <c r="D456" s="160">
        <v>771104185</v>
      </c>
      <c r="E456" s="160">
        <v>714054185</v>
      </c>
      <c r="F456" s="160">
        <v>40991789.600000001</v>
      </c>
      <c r="G456" s="160">
        <v>25501927.940000001</v>
      </c>
      <c r="H456" s="160">
        <v>25566653.719999999</v>
      </c>
    </row>
    <row r="457" spans="3:8" x14ac:dyDescent="0.25">
      <c r="C457" s="161" t="s">
        <v>608</v>
      </c>
      <c r="D457" s="160">
        <v>23015000</v>
      </c>
      <c r="E457" s="160">
        <v>80165000</v>
      </c>
      <c r="F457" s="160">
        <v>-166380</v>
      </c>
      <c r="G457" s="160">
        <v>524999.98</v>
      </c>
      <c r="H457" s="160">
        <v>0</v>
      </c>
    </row>
    <row r="458" spans="3:8" x14ac:dyDescent="0.25">
      <c r="C458" s="183" t="s">
        <v>616</v>
      </c>
      <c r="D458" s="184">
        <v>5502585634</v>
      </c>
      <c r="E458" s="184">
        <v>5913069636.9800005</v>
      </c>
      <c r="F458" s="184">
        <v>365508652.73000002</v>
      </c>
      <c r="G458" s="184">
        <v>459999130.38999999</v>
      </c>
      <c r="H458" s="184">
        <v>495579188.65000004</v>
      </c>
    </row>
    <row r="459" spans="3:8" x14ac:dyDescent="0.25">
      <c r="C459" s="185" t="s">
        <v>617</v>
      </c>
      <c r="D459" s="174">
        <v>5502585634</v>
      </c>
      <c r="E459" s="174">
        <v>5913069636.9800005</v>
      </c>
      <c r="F459" s="174">
        <v>365508652.73000002</v>
      </c>
      <c r="G459" s="174">
        <v>459999130.38999999</v>
      </c>
      <c r="H459" s="174">
        <v>495579188.65000004</v>
      </c>
    </row>
    <row r="460" spans="3:8" x14ac:dyDescent="0.25">
      <c r="C460" s="159" t="s">
        <v>618</v>
      </c>
      <c r="D460" s="160">
        <v>5258740985</v>
      </c>
      <c r="E460" s="160">
        <v>5669224987.9800005</v>
      </c>
      <c r="F460" s="160">
        <v>350013473.98000002</v>
      </c>
      <c r="G460" s="160">
        <v>445071321.80999994</v>
      </c>
      <c r="H460" s="160">
        <v>480075689.43000001</v>
      </c>
    </row>
    <row r="461" spans="3:8" x14ac:dyDescent="0.25">
      <c r="C461" s="161" t="s">
        <v>415</v>
      </c>
      <c r="D461" s="160">
        <v>1494573583</v>
      </c>
      <c r="E461" s="160">
        <v>1449914363.95</v>
      </c>
      <c r="F461" s="160">
        <v>30661542.530000001</v>
      </c>
      <c r="G461" s="160">
        <v>96620640.180000007</v>
      </c>
      <c r="H461" s="160">
        <v>109540936.66</v>
      </c>
    </row>
    <row r="462" spans="3:8" x14ac:dyDescent="0.25">
      <c r="C462" s="161" t="s">
        <v>619</v>
      </c>
      <c r="D462" s="160">
        <v>0</v>
      </c>
      <c r="E462" s="160">
        <v>338024271.75999999</v>
      </c>
      <c r="F462" s="160">
        <v>83907244.909999996</v>
      </c>
      <c r="G462" s="160">
        <v>56085147.350000001</v>
      </c>
      <c r="H462" s="160">
        <v>74010987.310000002</v>
      </c>
    </row>
    <row r="463" spans="3:8" x14ac:dyDescent="0.25">
      <c r="C463" s="161" t="s">
        <v>511</v>
      </c>
      <c r="D463" s="160">
        <v>0</v>
      </c>
      <c r="E463" s="160">
        <v>300000000</v>
      </c>
      <c r="F463" s="160">
        <v>0</v>
      </c>
      <c r="G463" s="160">
        <v>0</v>
      </c>
      <c r="H463" s="160">
        <v>0</v>
      </c>
    </row>
    <row r="464" spans="3:8" x14ac:dyDescent="0.25">
      <c r="C464" s="161" t="s">
        <v>620</v>
      </c>
      <c r="D464" s="160">
        <v>0</v>
      </c>
      <c r="E464" s="160">
        <v>173236428.23000002</v>
      </c>
      <c r="F464" s="160">
        <v>0</v>
      </c>
      <c r="G464" s="160">
        <v>17752657.48</v>
      </c>
      <c r="H464" s="160">
        <v>0</v>
      </c>
    </row>
    <row r="465" spans="3:8" x14ac:dyDescent="0.25">
      <c r="C465" s="161" t="s">
        <v>621</v>
      </c>
      <c r="D465" s="160">
        <v>0</v>
      </c>
      <c r="E465" s="160">
        <v>15087934.6</v>
      </c>
      <c r="F465" s="160">
        <v>0</v>
      </c>
      <c r="G465" s="160">
        <v>0</v>
      </c>
      <c r="H465" s="160">
        <v>0</v>
      </c>
    </row>
    <row r="466" spans="3:8" x14ac:dyDescent="0.25">
      <c r="C466" s="161" t="s">
        <v>622</v>
      </c>
      <c r="D466" s="160">
        <v>0</v>
      </c>
      <c r="E466" s="160">
        <v>0</v>
      </c>
      <c r="F466" s="160">
        <v>0</v>
      </c>
      <c r="G466" s="160">
        <v>0</v>
      </c>
      <c r="H466" s="160">
        <v>0</v>
      </c>
    </row>
    <row r="467" spans="3:8" x14ac:dyDescent="0.25">
      <c r="C467" s="161" t="s">
        <v>407</v>
      </c>
      <c r="D467" s="160">
        <v>1052828391</v>
      </c>
      <c r="E467" s="160">
        <v>605580384.66999996</v>
      </c>
      <c r="F467" s="160">
        <v>3700000</v>
      </c>
      <c r="G467" s="160">
        <v>5559587.8699999992</v>
      </c>
      <c r="H467" s="160">
        <v>9711394.709999999</v>
      </c>
    </row>
    <row r="468" spans="3:8" x14ac:dyDescent="0.25">
      <c r="C468" s="161" t="s">
        <v>623</v>
      </c>
      <c r="D468" s="160">
        <v>1851600000</v>
      </c>
      <c r="E468" s="160">
        <v>1796305116.8900001</v>
      </c>
      <c r="F468" s="160">
        <v>187100000</v>
      </c>
      <c r="G468" s="160">
        <v>187100000</v>
      </c>
      <c r="H468" s="160">
        <v>185150000</v>
      </c>
    </row>
    <row r="469" spans="3:8" x14ac:dyDescent="0.25">
      <c r="C469" s="161" t="s">
        <v>551</v>
      </c>
      <c r="D469" s="160">
        <v>0</v>
      </c>
      <c r="E469" s="160">
        <v>0</v>
      </c>
      <c r="F469" s="160">
        <v>0</v>
      </c>
      <c r="G469" s="160">
        <v>0</v>
      </c>
      <c r="H469" s="160">
        <v>0</v>
      </c>
    </row>
    <row r="470" spans="3:8" x14ac:dyDescent="0.25">
      <c r="C470" s="161" t="s">
        <v>440</v>
      </c>
      <c r="D470" s="160">
        <v>334550000</v>
      </c>
      <c r="E470" s="160">
        <v>426492463.50999999</v>
      </c>
      <c r="F470" s="160">
        <v>20062702.48</v>
      </c>
      <c r="G470" s="160">
        <v>51344069.700000003</v>
      </c>
      <c r="H470" s="160">
        <v>63295071.800000004</v>
      </c>
    </row>
    <row r="471" spans="3:8" x14ac:dyDescent="0.25">
      <c r="C471" s="161" t="s">
        <v>445</v>
      </c>
      <c r="D471" s="160">
        <v>81000000</v>
      </c>
      <c r="E471" s="160">
        <v>74545688</v>
      </c>
      <c r="F471" s="160">
        <v>1253198.52</v>
      </c>
      <c r="G471" s="160">
        <v>5153801.43</v>
      </c>
      <c r="H471" s="160">
        <v>3900602.91</v>
      </c>
    </row>
    <row r="472" spans="3:8" x14ac:dyDescent="0.25">
      <c r="C472" s="161" t="s">
        <v>443</v>
      </c>
      <c r="D472" s="160">
        <v>36610000</v>
      </c>
      <c r="E472" s="160">
        <v>35199447.560000002</v>
      </c>
      <c r="F472" s="160">
        <v>1436012.55</v>
      </c>
      <c r="G472" s="160">
        <v>1451222.8900000001</v>
      </c>
      <c r="H472" s="160">
        <v>1036303.74</v>
      </c>
    </row>
    <row r="473" spans="3:8" x14ac:dyDescent="0.25">
      <c r="C473" s="161" t="s">
        <v>451</v>
      </c>
      <c r="D473" s="160">
        <v>0</v>
      </c>
      <c r="E473" s="160">
        <v>26243325</v>
      </c>
      <c r="F473" s="160">
        <v>3563640</v>
      </c>
      <c r="G473" s="160">
        <v>3563640</v>
      </c>
      <c r="H473" s="160">
        <v>10488640</v>
      </c>
    </row>
    <row r="474" spans="3:8" x14ac:dyDescent="0.25">
      <c r="C474" s="161" t="s">
        <v>624</v>
      </c>
      <c r="D474" s="160">
        <v>0</v>
      </c>
      <c r="E474" s="160">
        <v>10000</v>
      </c>
      <c r="F474" s="160">
        <v>0</v>
      </c>
      <c r="G474" s="160">
        <v>0</v>
      </c>
      <c r="H474" s="160">
        <v>0</v>
      </c>
    </row>
    <row r="475" spans="3:8" x14ac:dyDescent="0.25">
      <c r="C475" s="161" t="s">
        <v>424</v>
      </c>
      <c r="D475" s="160">
        <v>209236011</v>
      </c>
      <c r="E475" s="160">
        <v>198581001.97999999</v>
      </c>
      <c r="F475" s="160">
        <v>5276135.9800000004</v>
      </c>
      <c r="G475" s="160">
        <v>7387557.9000000004</v>
      </c>
      <c r="H475" s="160">
        <v>5992430.3399999999</v>
      </c>
    </row>
    <row r="476" spans="3:8" x14ac:dyDescent="0.25">
      <c r="C476" s="161" t="s">
        <v>408</v>
      </c>
      <c r="D476" s="160">
        <v>198343000</v>
      </c>
      <c r="E476" s="160">
        <v>230004561.82999998</v>
      </c>
      <c r="F476" s="160">
        <v>13052997.01</v>
      </c>
      <c r="G476" s="160">
        <v>13052997.01</v>
      </c>
      <c r="H476" s="160">
        <v>16949321.960000001</v>
      </c>
    </row>
    <row r="477" spans="3:8" x14ac:dyDescent="0.25">
      <c r="C477" s="159" t="s">
        <v>625</v>
      </c>
      <c r="D477" s="160">
        <v>155327649</v>
      </c>
      <c r="E477" s="160">
        <v>155327649</v>
      </c>
      <c r="F477" s="160">
        <v>6924877.8900000006</v>
      </c>
      <c r="G477" s="160">
        <v>6946016.790000001</v>
      </c>
      <c r="H477" s="160">
        <v>6946016.790000001</v>
      </c>
    </row>
    <row r="478" spans="3:8" x14ac:dyDescent="0.25">
      <c r="C478" s="161" t="s">
        <v>624</v>
      </c>
      <c r="D478" s="160">
        <v>60000000</v>
      </c>
      <c r="E478" s="160">
        <v>60000000</v>
      </c>
      <c r="F478" s="160">
        <v>0</v>
      </c>
      <c r="G478" s="160">
        <v>0</v>
      </c>
      <c r="H478" s="160">
        <v>0</v>
      </c>
    </row>
    <row r="479" spans="3:8" x14ac:dyDescent="0.25">
      <c r="C479" s="161" t="s">
        <v>424</v>
      </c>
      <c r="D479" s="160">
        <v>95327649</v>
      </c>
      <c r="E479" s="160">
        <v>95327649</v>
      </c>
      <c r="F479" s="160">
        <v>6924877.8900000006</v>
      </c>
      <c r="G479" s="160">
        <v>6946016.790000001</v>
      </c>
      <c r="H479" s="160">
        <v>6946016.790000001</v>
      </c>
    </row>
    <row r="480" spans="3:8" x14ac:dyDescent="0.25">
      <c r="C480" s="159" t="s">
        <v>626</v>
      </c>
      <c r="D480" s="160">
        <v>88517000</v>
      </c>
      <c r="E480" s="160">
        <v>88517000</v>
      </c>
      <c r="F480" s="160">
        <v>8570300.8599999994</v>
      </c>
      <c r="G480" s="160">
        <v>7981791.79</v>
      </c>
      <c r="H480" s="160">
        <v>8557482.4299999997</v>
      </c>
    </row>
    <row r="481" spans="3:8" x14ac:dyDescent="0.25">
      <c r="C481" s="161" t="s">
        <v>627</v>
      </c>
      <c r="D481" s="160">
        <v>0</v>
      </c>
      <c r="E481" s="160">
        <v>2500000</v>
      </c>
      <c r="F481" s="160">
        <v>0</v>
      </c>
      <c r="G481" s="160">
        <v>0</v>
      </c>
      <c r="H481" s="160">
        <v>0</v>
      </c>
    </row>
    <row r="482" spans="3:8" x14ac:dyDescent="0.25">
      <c r="C482" s="161" t="s">
        <v>573</v>
      </c>
      <c r="D482" s="160">
        <v>88517000</v>
      </c>
      <c r="E482" s="160">
        <v>87017000</v>
      </c>
      <c r="F482" s="160">
        <v>8570300.8599999994</v>
      </c>
      <c r="G482" s="160">
        <v>7981791.79</v>
      </c>
      <c r="H482" s="160">
        <v>8557482.4299999997</v>
      </c>
    </row>
    <row r="483" spans="3:8" x14ac:dyDescent="0.25">
      <c r="C483" s="161" t="s">
        <v>595</v>
      </c>
      <c r="D483" s="160">
        <v>0</v>
      </c>
      <c r="E483" s="160">
        <v>-1000000</v>
      </c>
      <c r="F483" s="160">
        <v>0</v>
      </c>
      <c r="G483" s="160">
        <v>0</v>
      </c>
      <c r="H483" s="160">
        <v>0</v>
      </c>
    </row>
    <row r="484" spans="3:8" x14ac:dyDescent="0.25">
      <c r="C484" s="183" t="s">
        <v>628</v>
      </c>
      <c r="D484" s="184">
        <v>3023343450</v>
      </c>
      <c r="E484" s="184">
        <v>3199997718</v>
      </c>
      <c r="F484" s="184">
        <v>254335737.57999998</v>
      </c>
      <c r="G484" s="184">
        <v>218735017.09</v>
      </c>
      <c r="H484" s="184">
        <v>227517336.39999998</v>
      </c>
    </row>
    <row r="485" spans="3:8" x14ac:dyDescent="0.25">
      <c r="C485" s="185" t="s">
        <v>629</v>
      </c>
      <c r="D485" s="174">
        <v>3023343450</v>
      </c>
      <c r="E485" s="174">
        <v>3199997718</v>
      </c>
      <c r="F485" s="174">
        <v>254335737.57999998</v>
      </c>
      <c r="G485" s="174">
        <v>218735017.09</v>
      </c>
      <c r="H485" s="174">
        <v>227517336.39999998</v>
      </c>
    </row>
    <row r="486" spans="3:8" x14ac:dyDescent="0.25">
      <c r="C486" s="159" t="s">
        <v>630</v>
      </c>
      <c r="D486" s="160">
        <v>3023343450</v>
      </c>
      <c r="E486" s="160">
        <v>3199997718</v>
      </c>
      <c r="F486" s="160">
        <v>254335737.57999998</v>
      </c>
      <c r="G486" s="160">
        <v>218735017.09</v>
      </c>
      <c r="H486" s="160">
        <v>227517336.39999998</v>
      </c>
    </row>
    <row r="487" spans="3:8" x14ac:dyDescent="0.25">
      <c r="C487" s="161" t="s">
        <v>415</v>
      </c>
      <c r="D487" s="160">
        <v>786399802</v>
      </c>
      <c r="E487" s="160">
        <v>902441194.29000008</v>
      </c>
      <c r="F487" s="160">
        <v>96067998.779999986</v>
      </c>
      <c r="G487" s="160">
        <v>92743858.180000007</v>
      </c>
      <c r="H487" s="160">
        <v>92702052.919999987</v>
      </c>
    </row>
    <row r="488" spans="3:8" x14ac:dyDescent="0.25">
      <c r="C488" s="161" t="s">
        <v>440</v>
      </c>
      <c r="D488" s="160">
        <v>376120110</v>
      </c>
      <c r="E488" s="160">
        <v>395346017.50999999</v>
      </c>
      <c r="F488" s="160">
        <v>28844278.989999998</v>
      </c>
      <c r="G488" s="160">
        <v>29843171.93</v>
      </c>
      <c r="H488" s="160">
        <v>28827189.419999994</v>
      </c>
    </row>
    <row r="489" spans="3:8" x14ac:dyDescent="0.25">
      <c r="C489" s="161" t="s">
        <v>445</v>
      </c>
      <c r="D489" s="160">
        <v>13824667</v>
      </c>
      <c r="E489" s="160">
        <v>14634736.199999999</v>
      </c>
      <c r="F489" s="160">
        <v>887813.95</v>
      </c>
      <c r="G489" s="160">
        <v>754400.86</v>
      </c>
      <c r="H489" s="160">
        <v>764430.86</v>
      </c>
    </row>
    <row r="490" spans="3:8" x14ac:dyDescent="0.25">
      <c r="C490" s="161" t="s">
        <v>576</v>
      </c>
      <c r="D490" s="160">
        <v>176651859</v>
      </c>
      <c r="E490" s="160">
        <v>292132336.79000002</v>
      </c>
      <c r="F490" s="160">
        <v>15634759.18</v>
      </c>
      <c r="G490" s="160">
        <v>13605937.359999999</v>
      </c>
      <c r="H490" s="160">
        <v>14436014.439999999</v>
      </c>
    </row>
    <row r="491" spans="3:8" x14ac:dyDescent="0.25">
      <c r="C491" s="161" t="s">
        <v>631</v>
      </c>
      <c r="D491" s="160">
        <v>645365769</v>
      </c>
      <c r="E491" s="160">
        <v>488057190.21000004</v>
      </c>
      <c r="F491" s="160">
        <v>31632309.920000002</v>
      </c>
      <c r="G491" s="160">
        <v>519072</v>
      </c>
      <c r="H491" s="160">
        <v>519072</v>
      </c>
    </row>
    <row r="492" spans="3:8" x14ac:dyDescent="0.25">
      <c r="C492" s="161" t="s">
        <v>592</v>
      </c>
      <c r="D492" s="160">
        <v>25209855</v>
      </c>
      <c r="E492" s="160">
        <v>24614855</v>
      </c>
      <c r="F492" s="160">
        <v>0</v>
      </c>
      <c r="G492" s="160">
        <v>0</v>
      </c>
      <c r="H492" s="160">
        <v>0</v>
      </c>
    </row>
    <row r="493" spans="3:8" x14ac:dyDescent="0.25">
      <c r="C493" s="161" t="s">
        <v>408</v>
      </c>
      <c r="D493" s="160">
        <v>22827987</v>
      </c>
      <c r="E493" s="160">
        <v>80827987</v>
      </c>
      <c r="F493" s="160">
        <v>158584.5</v>
      </c>
      <c r="G493" s="160">
        <v>158584.5</v>
      </c>
      <c r="H493" s="160">
        <v>9158584.5</v>
      </c>
    </row>
    <row r="494" spans="3:8" x14ac:dyDescent="0.25">
      <c r="C494" s="161" t="s">
        <v>417</v>
      </c>
      <c r="D494" s="160">
        <v>976943401</v>
      </c>
      <c r="E494" s="160">
        <v>1001943401</v>
      </c>
      <c r="F494" s="160">
        <v>81109992.25999999</v>
      </c>
      <c r="G494" s="160">
        <v>81109992.25999999</v>
      </c>
      <c r="H494" s="160">
        <v>81109992.25999999</v>
      </c>
    </row>
    <row r="495" spans="3:8" x14ac:dyDescent="0.25">
      <c r="C495" s="183" t="s">
        <v>632</v>
      </c>
      <c r="D495" s="184">
        <v>18535516531</v>
      </c>
      <c r="E495" s="184">
        <v>19561376975.169998</v>
      </c>
      <c r="F495" s="184">
        <v>1817824645.7399998</v>
      </c>
      <c r="G495" s="184">
        <v>2060869230.8400004</v>
      </c>
      <c r="H495" s="184">
        <v>2027258448.0100005</v>
      </c>
    </row>
    <row r="496" spans="3:8" x14ac:dyDescent="0.25">
      <c r="C496" s="185" t="s">
        <v>633</v>
      </c>
      <c r="D496" s="174">
        <v>18535516531</v>
      </c>
      <c r="E496" s="174">
        <v>19561376975.169998</v>
      </c>
      <c r="F496" s="174">
        <v>1817824645.7399998</v>
      </c>
      <c r="G496" s="174">
        <v>2060869230.8400004</v>
      </c>
      <c r="H496" s="174">
        <v>2027258448.0100005</v>
      </c>
    </row>
    <row r="497" spans="3:8" x14ac:dyDescent="0.25">
      <c r="C497" s="159" t="s">
        <v>634</v>
      </c>
      <c r="D497" s="160">
        <v>17263509199</v>
      </c>
      <c r="E497" s="160">
        <v>17967960610.169998</v>
      </c>
      <c r="F497" s="160">
        <v>1773332288.3</v>
      </c>
      <c r="G497" s="160">
        <v>1961790130.0900002</v>
      </c>
      <c r="H497" s="160">
        <v>1807663091.6700001</v>
      </c>
    </row>
    <row r="498" spans="3:8" x14ac:dyDescent="0.25">
      <c r="C498" s="161" t="s">
        <v>415</v>
      </c>
      <c r="D498" s="160">
        <v>5439403615</v>
      </c>
      <c r="E498" s="160">
        <v>5688113520</v>
      </c>
      <c r="F498" s="160">
        <v>842652977.88999999</v>
      </c>
      <c r="G498" s="160">
        <v>808976940.12</v>
      </c>
      <c r="H498" s="160">
        <v>700545251.37</v>
      </c>
    </row>
    <row r="499" spans="3:8" x14ac:dyDescent="0.25">
      <c r="C499" s="161" t="s">
        <v>635</v>
      </c>
      <c r="D499" s="160">
        <v>22400000</v>
      </c>
      <c r="E499" s="160">
        <v>28002000</v>
      </c>
      <c r="F499" s="160">
        <v>0</v>
      </c>
      <c r="G499" s="160">
        <v>160000</v>
      </c>
      <c r="H499" s="160">
        <v>3380799.86</v>
      </c>
    </row>
    <row r="500" spans="3:8" x14ac:dyDescent="0.25">
      <c r="C500" s="161" t="s">
        <v>619</v>
      </c>
      <c r="D500" s="160">
        <v>0</v>
      </c>
      <c r="E500" s="160">
        <v>-25400000</v>
      </c>
      <c r="F500" s="160">
        <v>3766489.97</v>
      </c>
      <c r="G500" s="160">
        <v>221102770.88999999</v>
      </c>
      <c r="H500" s="160">
        <v>169846413.00999999</v>
      </c>
    </row>
    <row r="501" spans="3:8" x14ac:dyDescent="0.25">
      <c r="C501" s="161" t="s">
        <v>457</v>
      </c>
      <c r="D501" s="160">
        <v>9360000</v>
      </c>
      <c r="E501" s="160">
        <v>9010000</v>
      </c>
      <c r="F501" s="160">
        <v>259360.37</v>
      </c>
      <c r="G501" s="160">
        <v>416164.39</v>
      </c>
      <c r="H501" s="160">
        <v>416164.39</v>
      </c>
    </row>
    <row r="502" spans="3:8" x14ac:dyDescent="0.25">
      <c r="C502" s="161" t="s">
        <v>511</v>
      </c>
      <c r="D502" s="160">
        <v>400000</v>
      </c>
      <c r="E502" s="160">
        <v>2450000</v>
      </c>
      <c r="F502" s="160">
        <v>1520000</v>
      </c>
      <c r="G502" s="160">
        <v>0</v>
      </c>
      <c r="H502" s="160">
        <v>0</v>
      </c>
    </row>
    <row r="503" spans="3:8" x14ac:dyDescent="0.25">
      <c r="C503" s="161" t="s">
        <v>636</v>
      </c>
      <c r="D503" s="160">
        <v>610010000</v>
      </c>
      <c r="E503" s="160">
        <v>1000704885</v>
      </c>
      <c r="F503" s="160">
        <v>73500161.569999993</v>
      </c>
      <c r="G503" s="160">
        <v>71841435.289999992</v>
      </c>
      <c r="H503" s="160">
        <v>95037878.430000007</v>
      </c>
    </row>
    <row r="504" spans="3:8" x14ac:dyDescent="0.25">
      <c r="C504" s="161" t="s">
        <v>407</v>
      </c>
      <c r="D504" s="160">
        <v>1833015515</v>
      </c>
      <c r="E504" s="160">
        <v>1634868630</v>
      </c>
      <c r="F504" s="160">
        <v>95670569.100000009</v>
      </c>
      <c r="G504" s="160">
        <v>102505365.69</v>
      </c>
      <c r="H504" s="160">
        <v>66731065.700000003</v>
      </c>
    </row>
    <row r="505" spans="3:8" x14ac:dyDescent="0.25">
      <c r="C505" s="161" t="s">
        <v>491</v>
      </c>
      <c r="D505" s="160">
        <v>0</v>
      </c>
      <c r="E505" s="160">
        <v>0</v>
      </c>
      <c r="F505" s="160">
        <v>0</v>
      </c>
      <c r="G505" s="160">
        <v>0</v>
      </c>
      <c r="H505" s="160">
        <v>0</v>
      </c>
    </row>
    <row r="506" spans="3:8" x14ac:dyDescent="0.25">
      <c r="C506" s="161" t="s">
        <v>440</v>
      </c>
      <c r="D506" s="160">
        <v>112440000</v>
      </c>
      <c r="E506" s="160">
        <v>99399702</v>
      </c>
      <c r="F506" s="160">
        <v>3445097.51</v>
      </c>
      <c r="G506" s="160">
        <v>4045692.6999999997</v>
      </c>
      <c r="H506" s="160">
        <v>2496902.46</v>
      </c>
    </row>
    <row r="507" spans="3:8" x14ac:dyDescent="0.25">
      <c r="C507" s="161" t="s">
        <v>462</v>
      </c>
      <c r="D507" s="160">
        <v>1000000</v>
      </c>
      <c r="E507" s="160">
        <v>1000000</v>
      </c>
      <c r="F507" s="160">
        <v>0</v>
      </c>
      <c r="G507" s="160">
        <v>0</v>
      </c>
      <c r="H507" s="160">
        <v>0</v>
      </c>
    </row>
    <row r="508" spans="3:8" x14ac:dyDescent="0.25">
      <c r="C508" s="161" t="s">
        <v>507</v>
      </c>
      <c r="D508" s="160">
        <v>0</v>
      </c>
      <c r="E508" s="160">
        <v>850000</v>
      </c>
      <c r="F508" s="160">
        <v>0</v>
      </c>
      <c r="G508" s="160">
        <v>0</v>
      </c>
      <c r="H508" s="160">
        <v>0</v>
      </c>
    </row>
    <row r="509" spans="3:8" x14ac:dyDescent="0.25">
      <c r="C509" s="161" t="s">
        <v>637</v>
      </c>
      <c r="D509" s="160">
        <v>560000</v>
      </c>
      <c r="E509" s="160">
        <v>35000</v>
      </c>
      <c r="F509" s="160">
        <v>0</v>
      </c>
      <c r="G509" s="160">
        <v>0</v>
      </c>
      <c r="H509" s="160">
        <v>0</v>
      </c>
    </row>
    <row r="510" spans="3:8" x14ac:dyDescent="0.25">
      <c r="C510" s="161" t="s">
        <v>443</v>
      </c>
      <c r="D510" s="160">
        <v>43275125</v>
      </c>
      <c r="E510" s="160">
        <v>29425125</v>
      </c>
      <c r="F510" s="160">
        <v>35400</v>
      </c>
      <c r="G510" s="160">
        <v>259529.12</v>
      </c>
      <c r="H510" s="160">
        <v>65195.12</v>
      </c>
    </row>
    <row r="511" spans="3:8" x14ac:dyDescent="0.25">
      <c r="C511" s="161" t="s">
        <v>471</v>
      </c>
      <c r="D511" s="160">
        <v>300000</v>
      </c>
      <c r="E511" s="160">
        <v>0</v>
      </c>
      <c r="F511" s="160">
        <v>0</v>
      </c>
      <c r="G511" s="160">
        <v>0</v>
      </c>
      <c r="H511" s="160">
        <v>0</v>
      </c>
    </row>
    <row r="512" spans="3:8" x14ac:dyDescent="0.25">
      <c r="C512" s="161" t="s">
        <v>638</v>
      </c>
      <c r="D512" s="160">
        <v>75000000</v>
      </c>
      <c r="E512" s="160">
        <v>75000000</v>
      </c>
      <c r="F512" s="160">
        <v>0</v>
      </c>
      <c r="G512" s="160">
        <v>0</v>
      </c>
      <c r="H512" s="160">
        <v>0</v>
      </c>
    </row>
    <row r="513" spans="3:8" x14ac:dyDescent="0.25">
      <c r="C513" s="161" t="s">
        <v>639</v>
      </c>
      <c r="D513" s="160">
        <v>682320000</v>
      </c>
      <c r="E513" s="160">
        <v>682320000</v>
      </c>
      <c r="F513" s="160">
        <v>0</v>
      </c>
      <c r="G513" s="160">
        <v>0</v>
      </c>
      <c r="H513" s="160">
        <v>0</v>
      </c>
    </row>
    <row r="514" spans="3:8" x14ac:dyDescent="0.25">
      <c r="C514" s="161" t="s">
        <v>408</v>
      </c>
      <c r="D514" s="160">
        <v>363181887</v>
      </c>
      <c r="E514" s="160">
        <v>355017121</v>
      </c>
      <c r="F514" s="160">
        <v>10530142</v>
      </c>
      <c r="G514" s="160">
        <v>10530142</v>
      </c>
      <c r="H514" s="160">
        <v>27191331.439999998</v>
      </c>
    </row>
    <row r="515" spans="3:8" x14ac:dyDescent="0.25">
      <c r="C515" s="161" t="s">
        <v>417</v>
      </c>
      <c r="D515" s="160">
        <v>8070843057</v>
      </c>
      <c r="E515" s="160">
        <v>8387164627.1700001</v>
      </c>
      <c r="F515" s="160">
        <v>741952089.88999999</v>
      </c>
      <c r="G515" s="160">
        <v>741952089.88999999</v>
      </c>
      <c r="H515" s="160">
        <v>741952089.88999999</v>
      </c>
    </row>
    <row r="516" spans="3:8" x14ac:dyDescent="0.25">
      <c r="C516" s="159" t="s">
        <v>640</v>
      </c>
      <c r="D516" s="160">
        <v>670462710</v>
      </c>
      <c r="E516" s="160">
        <v>1050091528</v>
      </c>
      <c r="F516" s="160">
        <v>13800097.74</v>
      </c>
      <c r="G516" s="160">
        <v>66774836.520000003</v>
      </c>
      <c r="H516" s="160">
        <v>185987240.84000003</v>
      </c>
    </row>
    <row r="517" spans="3:8" x14ac:dyDescent="0.25">
      <c r="C517" s="161" t="s">
        <v>460</v>
      </c>
      <c r="D517" s="160">
        <v>0</v>
      </c>
      <c r="E517" s="160">
        <v>38557980</v>
      </c>
      <c r="F517" s="160">
        <v>0</v>
      </c>
      <c r="G517" s="160">
        <v>0</v>
      </c>
      <c r="H517" s="160">
        <v>0</v>
      </c>
    </row>
    <row r="518" spans="3:8" x14ac:dyDescent="0.25">
      <c r="C518" s="161" t="s">
        <v>445</v>
      </c>
      <c r="D518" s="160">
        <v>588947539</v>
      </c>
      <c r="E518" s="160">
        <v>707630315</v>
      </c>
      <c r="F518" s="160">
        <v>10808840.810000001</v>
      </c>
      <c r="G518" s="160">
        <v>58564312.390000001</v>
      </c>
      <c r="H518" s="160">
        <v>56360684.68</v>
      </c>
    </row>
    <row r="519" spans="3:8" x14ac:dyDescent="0.25">
      <c r="C519" s="161" t="s">
        <v>505</v>
      </c>
      <c r="D519" s="160">
        <v>0</v>
      </c>
      <c r="E519" s="160">
        <v>-699950</v>
      </c>
      <c r="F519" s="160">
        <v>0</v>
      </c>
      <c r="G519" s="160">
        <v>0</v>
      </c>
      <c r="H519" s="160">
        <v>0</v>
      </c>
    </row>
    <row r="520" spans="3:8" x14ac:dyDescent="0.25">
      <c r="C520" s="161" t="s">
        <v>641</v>
      </c>
      <c r="D520" s="160">
        <v>10606189</v>
      </c>
      <c r="E520" s="160">
        <v>229974189</v>
      </c>
      <c r="F520" s="160">
        <v>110000</v>
      </c>
      <c r="G520" s="160">
        <v>1714807.57</v>
      </c>
      <c r="H520" s="160">
        <v>122421449.92</v>
      </c>
    </row>
    <row r="521" spans="3:8" x14ac:dyDescent="0.25">
      <c r="C521" s="161" t="s">
        <v>642</v>
      </c>
      <c r="D521" s="160">
        <v>49679102</v>
      </c>
      <c r="E521" s="160">
        <v>53399114</v>
      </c>
      <c r="F521" s="160">
        <v>1898625</v>
      </c>
      <c r="G521" s="160">
        <v>4541618.0600000005</v>
      </c>
      <c r="H521" s="160">
        <v>4594651.1400000006</v>
      </c>
    </row>
    <row r="522" spans="3:8" x14ac:dyDescent="0.25">
      <c r="C522" s="161" t="s">
        <v>469</v>
      </c>
      <c r="D522" s="160">
        <v>8692180</v>
      </c>
      <c r="E522" s="160">
        <v>7928490</v>
      </c>
      <c r="F522" s="160">
        <v>982631.93</v>
      </c>
      <c r="G522" s="160">
        <v>1192700.08</v>
      </c>
      <c r="H522" s="160">
        <v>1824558.24</v>
      </c>
    </row>
    <row r="523" spans="3:8" x14ac:dyDescent="0.25">
      <c r="C523" s="161" t="s">
        <v>643</v>
      </c>
      <c r="D523" s="160">
        <v>12537700</v>
      </c>
      <c r="E523" s="160">
        <v>13301390</v>
      </c>
      <c r="F523" s="160">
        <v>0</v>
      </c>
      <c r="G523" s="160">
        <v>761398.42</v>
      </c>
      <c r="H523" s="160">
        <v>785896.86</v>
      </c>
    </row>
    <row r="524" spans="3:8" x14ac:dyDescent="0.25">
      <c r="C524" s="159" t="s">
        <v>644</v>
      </c>
      <c r="D524" s="160">
        <v>28022531</v>
      </c>
      <c r="E524" s="160">
        <v>28022531</v>
      </c>
      <c r="F524" s="160">
        <v>3008034.05</v>
      </c>
      <c r="G524" s="160">
        <v>2035991.67</v>
      </c>
      <c r="H524" s="160">
        <v>1952532.69</v>
      </c>
    </row>
    <row r="525" spans="3:8" x14ac:dyDescent="0.25">
      <c r="C525" s="161" t="s">
        <v>415</v>
      </c>
      <c r="D525" s="160">
        <v>28022531</v>
      </c>
      <c r="E525" s="160">
        <v>28022531</v>
      </c>
      <c r="F525" s="160">
        <v>3008034.05</v>
      </c>
      <c r="G525" s="160">
        <v>2035991.67</v>
      </c>
      <c r="H525" s="160">
        <v>1952532.69</v>
      </c>
    </row>
    <row r="526" spans="3:8" x14ac:dyDescent="0.25">
      <c r="C526" s="159" t="s">
        <v>645</v>
      </c>
      <c r="D526" s="160">
        <v>288421797</v>
      </c>
      <c r="E526" s="160">
        <v>286202012</v>
      </c>
      <c r="F526" s="160">
        <v>19030441.379999995</v>
      </c>
      <c r="G526" s="160">
        <v>12154237.17</v>
      </c>
      <c r="H526" s="160">
        <v>12519249.190000001</v>
      </c>
    </row>
    <row r="527" spans="3:8" x14ac:dyDescent="0.25">
      <c r="C527" s="161" t="s">
        <v>451</v>
      </c>
      <c r="D527" s="160">
        <v>700000</v>
      </c>
      <c r="E527" s="160">
        <v>307123</v>
      </c>
      <c r="F527" s="160">
        <v>0</v>
      </c>
      <c r="G527" s="160">
        <v>0</v>
      </c>
      <c r="H527" s="160">
        <v>0</v>
      </c>
    </row>
    <row r="528" spans="3:8" x14ac:dyDescent="0.25">
      <c r="C528" s="161" t="s">
        <v>646</v>
      </c>
      <c r="D528" s="160">
        <v>100000000</v>
      </c>
      <c r="E528" s="160">
        <v>99356109</v>
      </c>
      <c r="F528" s="160">
        <v>0</v>
      </c>
      <c r="G528" s="160">
        <v>0</v>
      </c>
      <c r="H528" s="160">
        <v>0</v>
      </c>
    </row>
    <row r="529" spans="3:8" x14ac:dyDescent="0.25">
      <c r="C529" s="161" t="s">
        <v>424</v>
      </c>
      <c r="D529" s="160">
        <v>186271797</v>
      </c>
      <c r="E529" s="160">
        <v>185105903</v>
      </c>
      <c r="F529" s="160">
        <v>19030441.379999995</v>
      </c>
      <c r="G529" s="160">
        <v>12154237.17</v>
      </c>
      <c r="H529" s="160">
        <v>12519249.190000001</v>
      </c>
    </row>
    <row r="530" spans="3:8" x14ac:dyDescent="0.25">
      <c r="C530" s="161" t="s">
        <v>475</v>
      </c>
      <c r="D530" s="160">
        <v>1450000</v>
      </c>
      <c r="E530" s="160">
        <v>1740000</v>
      </c>
      <c r="F530" s="160">
        <v>0</v>
      </c>
      <c r="G530" s="160">
        <v>0</v>
      </c>
      <c r="H530" s="160">
        <v>0</v>
      </c>
    </row>
    <row r="531" spans="3:8" x14ac:dyDescent="0.25">
      <c r="C531" s="161" t="s">
        <v>584</v>
      </c>
      <c r="D531" s="160">
        <v>0</v>
      </c>
      <c r="E531" s="160">
        <v>-307123</v>
      </c>
      <c r="F531" s="160">
        <v>0</v>
      </c>
      <c r="G531" s="160">
        <v>0</v>
      </c>
      <c r="H531" s="160">
        <v>0</v>
      </c>
    </row>
    <row r="532" spans="3:8" x14ac:dyDescent="0.25">
      <c r="C532" s="159" t="s">
        <v>647</v>
      </c>
      <c r="D532" s="160">
        <v>49100294</v>
      </c>
      <c r="E532" s="160">
        <v>49100294</v>
      </c>
      <c r="F532" s="160">
        <v>3852594.9</v>
      </c>
      <c r="G532" s="160">
        <v>3852594.9</v>
      </c>
      <c r="H532" s="160">
        <v>3852594.9</v>
      </c>
    </row>
    <row r="533" spans="3:8" x14ac:dyDescent="0.25">
      <c r="C533" s="161" t="s">
        <v>415</v>
      </c>
      <c r="D533" s="160">
        <v>49100294</v>
      </c>
      <c r="E533" s="160">
        <v>49100294</v>
      </c>
      <c r="F533" s="160">
        <v>3852594.9</v>
      </c>
      <c r="G533" s="160">
        <v>3852594.9</v>
      </c>
      <c r="H533" s="160">
        <v>3852594.9</v>
      </c>
    </row>
    <row r="534" spans="3:8" x14ac:dyDescent="0.25">
      <c r="C534" s="159" t="s">
        <v>648</v>
      </c>
      <c r="D534" s="160">
        <v>236000000</v>
      </c>
      <c r="E534" s="160">
        <v>180000000</v>
      </c>
      <c r="F534" s="160">
        <v>4801189.37</v>
      </c>
      <c r="G534" s="160">
        <v>14261440.489999998</v>
      </c>
      <c r="H534" s="160">
        <v>15283738.719999999</v>
      </c>
    </row>
    <row r="535" spans="3:8" x14ac:dyDescent="0.25">
      <c r="C535" s="161" t="s">
        <v>415</v>
      </c>
      <c r="D535" s="160">
        <v>236000000</v>
      </c>
      <c r="E535" s="160">
        <v>180000000</v>
      </c>
      <c r="F535" s="160">
        <v>4801189.37</v>
      </c>
      <c r="G535" s="160">
        <v>14261440.489999998</v>
      </c>
      <c r="H535" s="160">
        <v>15283738.719999999</v>
      </c>
    </row>
    <row r="536" spans="3:8" x14ac:dyDescent="0.25">
      <c r="C536" s="183" t="s">
        <v>649</v>
      </c>
      <c r="D536" s="184">
        <v>64208597908</v>
      </c>
      <c r="E536" s="184">
        <v>81490439435.669998</v>
      </c>
      <c r="F536" s="184">
        <v>8204415669.3900003</v>
      </c>
      <c r="G536" s="184">
        <v>8179077605.7399988</v>
      </c>
      <c r="H536" s="184">
        <v>6604851546.0499992</v>
      </c>
    </row>
    <row r="537" spans="3:8" x14ac:dyDescent="0.25">
      <c r="C537" s="185" t="s">
        <v>650</v>
      </c>
      <c r="D537" s="174">
        <v>64208597908</v>
      </c>
      <c r="E537" s="174">
        <v>81490439435.669998</v>
      </c>
      <c r="F537" s="174">
        <v>8204415669.3900003</v>
      </c>
      <c r="G537" s="174">
        <v>8179077605.7399988</v>
      </c>
      <c r="H537" s="174">
        <v>6604851546.0499992</v>
      </c>
    </row>
    <row r="538" spans="3:8" x14ac:dyDescent="0.25">
      <c r="C538" s="159" t="s">
        <v>651</v>
      </c>
      <c r="D538" s="160">
        <v>46205626258</v>
      </c>
      <c r="E538" s="160">
        <v>60511679821</v>
      </c>
      <c r="F538" s="160">
        <v>6447090213.039999</v>
      </c>
      <c r="G538" s="160">
        <v>6305497363.1399994</v>
      </c>
      <c r="H538" s="160">
        <v>4308400844.1300001</v>
      </c>
    </row>
    <row r="539" spans="3:8" x14ac:dyDescent="0.25">
      <c r="C539" s="161" t="s">
        <v>415</v>
      </c>
      <c r="D539" s="160">
        <v>3396064803</v>
      </c>
      <c r="E539" s="160">
        <v>3255827157</v>
      </c>
      <c r="F539" s="160">
        <v>350166749.67000002</v>
      </c>
      <c r="G539" s="160">
        <v>170769334.65000001</v>
      </c>
      <c r="H539" s="160">
        <v>177021728.52000001</v>
      </c>
    </row>
    <row r="540" spans="3:8" x14ac:dyDescent="0.25">
      <c r="C540" s="161" t="s">
        <v>619</v>
      </c>
      <c r="D540" s="160">
        <v>0</v>
      </c>
      <c r="E540" s="160">
        <v>392698670</v>
      </c>
      <c r="F540" s="160">
        <v>250660765.13</v>
      </c>
      <c r="G540" s="160">
        <v>250660765.13</v>
      </c>
      <c r="H540" s="160">
        <v>0</v>
      </c>
    </row>
    <row r="541" spans="3:8" x14ac:dyDescent="0.25">
      <c r="C541" s="161" t="s">
        <v>511</v>
      </c>
      <c r="D541" s="160">
        <v>2000000</v>
      </c>
      <c r="E541" s="160">
        <v>2000000</v>
      </c>
      <c r="F541" s="160">
        <v>0</v>
      </c>
      <c r="G541" s="160">
        <v>0</v>
      </c>
      <c r="H541" s="160">
        <v>0</v>
      </c>
    </row>
    <row r="542" spans="3:8" x14ac:dyDescent="0.25">
      <c r="C542" s="161" t="s">
        <v>652</v>
      </c>
      <c r="D542" s="160">
        <v>299075852</v>
      </c>
      <c r="E542" s="160">
        <v>2334893255</v>
      </c>
      <c r="F542" s="160">
        <v>373049191.45999998</v>
      </c>
      <c r="G542" s="160">
        <v>573137707.23000002</v>
      </c>
      <c r="H542" s="160">
        <v>249280664.27000001</v>
      </c>
    </row>
    <row r="543" spans="3:8" x14ac:dyDescent="0.25">
      <c r="C543" s="161" t="s">
        <v>620</v>
      </c>
      <c r="D543" s="160">
        <v>629191085</v>
      </c>
      <c r="E543" s="160">
        <v>3748630484.9099998</v>
      </c>
      <c r="F543" s="160">
        <v>99999899.859999999</v>
      </c>
      <c r="G543" s="160">
        <v>0</v>
      </c>
      <c r="H543" s="160">
        <v>362403789.75</v>
      </c>
    </row>
    <row r="544" spans="3:8" x14ac:dyDescent="0.25">
      <c r="C544" s="161" t="s">
        <v>636</v>
      </c>
      <c r="D544" s="160">
        <v>20000000</v>
      </c>
      <c r="E544" s="160">
        <v>20000000</v>
      </c>
      <c r="F544" s="160">
        <v>0</v>
      </c>
      <c r="G544" s="160">
        <v>0</v>
      </c>
      <c r="H544" s="160">
        <v>0</v>
      </c>
    </row>
    <row r="545" spans="3:8" x14ac:dyDescent="0.25">
      <c r="C545" s="161" t="s">
        <v>621</v>
      </c>
      <c r="D545" s="160">
        <v>178948670</v>
      </c>
      <c r="E545" s="160">
        <v>1083779670</v>
      </c>
      <c r="F545" s="160">
        <v>0</v>
      </c>
      <c r="G545" s="160">
        <v>0</v>
      </c>
      <c r="H545" s="160">
        <v>0</v>
      </c>
    </row>
    <row r="546" spans="3:8" x14ac:dyDescent="0.25">
      <c r="C546" s="161" t="s">
        <v>407</v>
      </c>
      <c r="D546" s="160">
        <v>2247884500</v>
      </c>
      <c r="E546" s="160">
        <v>2309854500</v>
      </c>
      <c r="F546" s="160">
        <v>25192119.770000003</v>
      </c>
      <c r="G546" s="160">
        <v>133665314.09</v>
      </c>
      <c r="H546" s="160">
        <v>141998201.90000001</v>
      </c>
    </row>
    <row r="547" spans="3:8" x14ac:dyDescent="0.25">
      <c r="C547" s="161" t="s">
        <v>438</v>
      </c>
      <c r="D547" s="160">
        <v>3247909849</v>
      </c>
      <c r="E547" s="160">
        <v>3123084065</v>
      </c>
      <c r="F547" s="160">
        <v>0</v>
      </c>
      <c r="G547" s="160">
        <v>0</v>
      </c>
      <c r="H547" s="160">
        <v>62328571</v>
      </c>
    </row>
    <row r="548" spans="3:8" x14ac:dyDescent="0.25">
      <c r="C548" s="161" t="s">
        <v>439</v>
      </c>
      <c r="D548" s="160">
        <v>9865852318</v>
      </c>
      <c r="E548" s="160">
        <v>14614695523.439999</v>
      </c>
      <c r="F548" s="160">
        <v>3196211300.7299995</v>
      </c>
      <c r="G548" s="160">
        <v>3198859001.7199998</v>
      </c>
      <c r="H548" s="160">
        <v>1580234413.2100003</v>
      </c>
    </row>
    <row r="549" spans="3:8" x14ac:dyDescent="0.25">
      <c r="C549" s="161" t="s">
        <v>440</v>
      </c>
      <c r="D549" s="160">
        <v>1050000000</v>
      </c>
      <c r="E549" s="160">
        <v>1034600000</v>
      </c>
      <c r="F549" s="160">
        <v>19700000</v>
      </c>
      <c r="G549" s="160">
        <v>70621534.5</v>
      </c>
      <c r="H549" s="160">
        <v>77589034.5</v>
      </c>
    </row>
    <row r="550" spans="3:8" x14ac:dyDescent="0.25">
      <c r="C550" s="161" t="s">
        <v>462</v>
      </c>
      <c r="D550" s="160">
        <v>100439295</v>
      </c>
      <c r="E550" s="160">
        <v>49341063</v>
      </c>
      <c r="F550" s="160">
        <v>0</v>
      </c>
      <c r="G550" s="160">
        <v>0</v>
      </c>
      <c r="H550" s="160">
        <v>18224380.100000001</v>
      </c>
    </row>
    <row r="551" spans="3:8" x14ac:dyDescent="0.25">
      <c r="C551" s="161" t="s">
        <v>653</v>
      </c>
      <c r="D551" s="160">
        <v>2816445249</v>
      </c>
      <c r="E551" s="160">
        <v>4240774732</v>
      </c>
      <c r="F551" s="160">
        <v>364179493.38999999</v>
      </c>
      <c r="G551" s="160">
        <v>366863625.38999999</v>
      </c>
      <c r="H551" s="160">
        <v>695921040.36000013</v>
      </c>
    </row>
    <row r="552" spans="3:8" x14ac:dyDescent="0.25">
      <c r="C552" s="161" t="s">
        <v>654</v>
      </c>
      <c r="D552" s="160">
        <v>730765251</v>
      </c>
      <c r="E552" s="160">
        <v>610105374</v>
      </c>
      <c r="F552" s="160">
        <v>50554169.689999998</v>
      </c>
      <c r="G552" s="160">
        <v>50554169.689999998</v>
      </c>
      <c r="H552" s="160">
        <v>50554169.689999998</v>
      </c>
    </row>
    <row r="553" spans="3:8" x14ac:dyDescent="0.25">
      <c r="C553" s="161" t="s">
        <v>655</v>
      </c>
      <c r="D553" s="160">
        <v>5193122528</v>
      </c>
      <c r="E553" s="160">
        <v>5884335688.6499996</v>
      </c>
      <c r="F553" s="160">
        <v>136189471.16999999</v>
      </c>
      <c r="G553" s="160">
        <v>136189471.16999999</v>
      </c>
      <c r="H553" s="160">
        <v>113671948.47999999</v>
      </c>
    </row>
    <row r="554" spans="3:8" x14ac:dyDescent="0.25">
      <c r="C554" s="161" t="s">
        <v>656</v>
      </c>
      <c r="D554" s="160">
        <v>4724583595</v>
      </c>
      <c r="E554" s="160">
        <v>4418736712.3500004</v>
      </c>
      <c r="F554" s="160">
        <v>654921185.20000005</v>
      </c>
      <c r="G554" s="160">
        <v>675178498.20000005</v>
      </c>
      <c r="H554" s="160">
        <v>99327451.670000002</v>
      </c>
    </row>
    <row r="555" spans="3:8" x14ac:dyDescent="0.25">
      <c r="C555" s="161" t="s">
        <v>657</v>
      </c>
      <c r="D555" s="160">
        <v>297975711</v>
      </c>
      <c r="E555" s="160">
        <v>323950529</v>
      </c>
      <c r="F555" s="160">
        <v>8417385.9600000009</v>
      </c>
      <c r="G555" s="160">
        <v>8417385.9600000009</v>
      </c>
      <c r="H555" s="160">
        <v>36545426.25</v>
      </c>
    </row>
    <row r="556" spans="3:8" x14ac:dyDescent="0.25">
      <c r="C556" s="161" t="s">
        <v>603</v>
      </c>
      <c r="D556" s="160">
        <v>1378863768</v>
      </c>
      <c r="E556" s="160">
        <v>1026196384.6500001</v>
      </c>
      <c r="F556" s="160">
        <v>42915425.469999999</v>
      </c>
      <c r="G556" s="160">
        <v>39121414.25</v>
      </c>
      <c r="H556" s="160">
        <v>45487362.560000002</v>
      </c>
    </row>
    <row r="557" spans="3:8" x14ac:dyDescent="0.25">
      <c r="C557" s="161" t="s">
        <v>585</v>
      </c>
      <c r="D557" s="160">
        <v>354706007</v>
      </c>
      <c r="E557" s="160">
        <v>931867983</v>
      </c>
      <c r="F557" s="160">
        <v>382743737.60000002</v>
      </c>
      <c r="G557" s="160">
        <v>59943726.890000001</v>
      </c>
      <c r="H557" s="160">
        <v>45951117.200000003</v>
      </c>
    </row>
    <row r="558" spans="3:8" x14ac:dyDescent="0.25">
      <c r="C558" s="161" t="s">
        <v>571</v>
      </c>
      <c r="D558" s="160">
        <v>142000000</v>
      </c>
      <c r="E558" s="160">
        <v>151400000</v>
      </c>
      <c r="F558" s="160">
        <v>0</v>
      </c>
      <c r="G558" s="160">
        <v>9555322.4499999993</v>
      </c>
      <c r="H558" s="160">
        <v>9555322.4499999993</v>
      </c>
    </row>
    <row r="559" spans="3:8" x14ac:dyDescent="0.25">
      <c r="C559" s="161" t="s">
        <v>658</v>
      </c>
      <c r="D559" s="160">
        <v>3121151282</v>
      </c>
      <c r="E559" s="160">
        <v>3695940325</v>
      </c>
      <c r="F559" s="160">
        <v>5375330</v>
      </c>
      <c r="G559" s="160">
        <v>2775330</v>
      </c>
      <c r="H559" s="160">
        <v>0</v>
      </c>
    </row>
    <row r="560" spans="3:8" x14ac:dyDescent="0.25">
      <c r="C560" s="161" t="s">
        <v>469</v>
      </c>
      <c r="D560" s="160">
        <v>963600000</v>
      </c>
      <c r="E560" s="160">
        <v>969600000</v>
      </c>
      <c r="F560" s="160">
        <v>0</v>
      </c>
      <c r="G560" s="160">
        <v>72370773.879999995</v>
      </c>
      <c r="H560" s="160">
        <v>72370773.879999995</v>
      </c>
    </row>
    <row r="561" spans="3:8" x14ac:dyDescent="0.25">
      <c r="C561" s="161" t="s">
        <v>659</v>
      </c>
      <c r="D561" s="160">
        <v>121158959</v>
      </c>
      <c r="E561" s="160">
        <v>121158959</v>
      </c>
      <c r="F561" s="160">
        <v>0</v>
      </c>
      <c r="G561" s="160">
        <v>0</v>
      </c>
      <c r="H561" s="160">
        <v>0</v>
      </c>
    </row>
    <row r="562" spans="3:8" x14ac:dyDescent="0.25">
      <c r="C562" s="161" t="s">
        <v>408</v>
      </c>
      <c r="D562" s="160">
        <v>16168020</v>
      </c>
      <c r="E562" s="160">
        <v>23168020</v>
      </c>
      <c r="F562" s="160">
        <v>650000</v>
      </c>
      <c r="G562" s="160">
        <v>650000</v>
      </c>
      <c r="H562" s="160">
        <v>1000000</v>
      </c>
    </row>
    <row r="563" spans="3:8" x14ac:dyDescent="0.25">
      <c r="C563" s="161" t="s">
        <v>417</v>
      </c>
      <c r="D563" s="160">
        <v>5307719516</v>
      </c>
      <c r="E563" s="160">
        <v>6145040725</v>
      </c>
      <c r="F563" s="160">
        <v>486163987.94000006</v>
      </c>
      <c r="G563" s="160">
        <v>486163987.94000006</v>
      </c>
      <c r="H563" s="160">
        <v>468935448.34000003</v>
      </c>
    </row>
    <row r="564" spans="3:8" x14ac:dyDescent="0.25">
      <c r="C564" s="159" t="s">
        <v>660</v>
      </c>
      <c r="D564" s="160">
        <v>399088825</v>
      </c>
      <c r="E564" s="160">
        <v>400356471</v>
      </c>
      <c r="F564" s="160">
        <v>35011649.850000001</v>
      </c>
      <c r="G564" s="160">
        <v>39060617.440000005</v>
      </c>
      <c r="H564" s="160">
        <v>43038878.789999999</v>
      </c>
    </row>
    <row r="565" spans="3:8" x14ac:dyDescent="0.25">
      <c r="C565" s="161" t="s">
        <v>420</v>
      </c>
      <c r="D565" s="160">
        <v>399068825</v>
      </c>
      <c r="E565" s="160">
        <v>396683115.73000002</v>
      </c>
      <c r="F565" s="160">
        <v>34012189.850000001</v>
      </c>
      <c r="G565" s="160">
        <v>39060617.440000005</v>
      </c>
      <c r="H565" s="160">
        <v>42798912.130000003</v>
      </c>
    </row>
    <row r="566" spans="3:8" x14ac:dyDescent="0.25">
      <c r="C566" s="161" t="s">
        <v>661</v>
      </c>
      <c r="D566" s="160">
        <v>20000</v>
      </c>
      <c r="E566" s="160">
        <v>3673355.27</v>
      </c>
      <c r="F566" s="160">
        <v>999460</v>
      </c>
      <c r="G566" s="160">
        <v>0</v>
      </c>
      <c r="H566" s="160">
        <v>239966.66000000003</v>
      </c>
    </row>
    <row r="567" spans="3:8" x14ac:dyDescent="0.25">
      <c r="C567" s="159" t="s">
        <v>662</v>
      </c>
      <c r="D567" s="160">
        <v>16525891997</v>
      </c>
      <c r="E567" s="160">
        <v>19439191997</v>
      </c>
      <c r="F567" s="160">
        <v>1659638265.5099998</v>
      </c>
      <c r="G567" s="160">
        <v>1751232149.54</v>
      </c>
      <c r="H567" s="160">
        <v>2170771224.5300002</v>
      </c>
    </row>
    <row r="568" spans="3:8" x14ac:dyDescent="0.25">
      <c r="C568" s="161" t="s">
        <v>663</v>
      </c>
      <c r="D568" s="160">
        <v>11310139646</v>
      </c>
      <c r="E568" s="160">
        <v>13308417825.15</v>
      </c>
      <c r="F568" s="160">
        <v>1095645999.3499999</v>
      </c>
      <c r="G568" s="160">
        <v>944471030.63</v>
      </c>
      <c r="H568" s="160">
        <v>1197737368.24</v>
      </c>
    </row>
    <row r="569" spans="3:8" x14ac:dyDescent="0.25">
      <c r="C569" s="161" t="s">
        <v>428</v>
      </c>
      <c r="D569" s="160">
        <v>5188193574</v>
      </c>
      <c r="E569" s="160">
        <v>6097515394.8500004</v>
      </c>
      <c r="F569" s="160">
        <v>563992266.15999997</v>
      </c>
      <c r="G569" s="160">
        <v>806761118.90999997</v>
      </c>
      <c r="H569" s="160">
        <v>973033856.29000008</v>
      </c>
    </row>
    <row r="570" spans="3:8" x14ac:dyDescent="0.25">
      <c r="C570" s="161" t="s">
        <v>588</v>
      </c>
      <c r="D570" s="160">
        <v>27558777</v>
      </c>
      <c r="E570" s="160">
        <v>33258777</v>
      </c>
      <c r="F570" s="160">
        <v>0</v>
      </c>
      <c r="G570" s="160">
        <v>0</v>
      </c>
      <c r="H570" s="160">
        <v>0</v>
      </c>
    </row>
    <row r="571" spans="3:8" x14ac:dyDescent="0.25">
      <c r="C571" s="159" t="s">
        <v>664</v>
      </c>
      <c r="D571" s="160">
        <v>280480234</v>
      </c>
      <c r="E571" s="160">
        <v>281700552.67000002</v>
      </c>
      <c r="F571" s="160">
        <v>16308394.77</v>
      </c>
      <c r="G571" s="160">
        <v>36920329.399999999</v>
      </c>
      <c r="H571" s="160">
        <v>35065670.159999996</v>
      </c>
    </row>
    <row r="572" spans="3:8" x14ac:dyDescent="0.25">
      <c r="C572" s="161" t="s">
        <v>603</v>
      </c>
      <c r="D572" s="160">
        <v>0</v>
      </c>
      <c r="E572" s="160">
        <v>244692.58000000002</v>
      </c>
      <c r="F572" s="160">
        <v>0</v>
      </c>
      <c r="G572" s="160">
        <v>0</v>
      </c>
      <c r="H572" s="160">
        <v>0</v>
      </c>
    </row>
    <row r="573" spans="3:8" x14ac:dyDescent="0.25">
      <c r="C573" s="161" t="s">
        <v>585</v>
      </c>
      <c r="D573" s="160">
        <v>0</v>
      </c>
      <c r="E573" s="160">
        <v>51000</v>
      </c>
      <c r="F573" s="160">
        <v>0</v>
      </c>
      <c r="G573" s="160">
        <v>0</v>
      </c>
      <c r="H573" s="160">
        <v>0</v>
      </c>
    </row>
    <row r="574" spans="3:8" x14ac:dyDescent="0.25">
      <c r="C574" s="161" t="s">
        <v>571</v>
      </c>
      <c r="D574" s="160">
        <v>280480234</v>
      </c>
      <c r="E574" s="160">
        <v>281404860.09000003</v>
      </c>
      <c r="F574" s="160">
        <v>16308394.77</v>
      </c>
      <c r="G574" s="160">
        <v>36920329.399999999</v>
      </c>
      <c r="H574" s="160">
        <v>35065670.159999996</v>
      </c>
    </row>
    <row r="575" spans="3:8" x14ac:dyDescent="0.25">
      <c r="C575" s="159" t="s">
        <v>665</v>
      </c>
      <c r="D575" s="160">
        <v>797510594</v>
      </c>
      <c r="E575" s="160">
        <v>857510594</v>
      </c>
      <c r="F575" s="160">
        <v>46367146.219999999</v>
      </c>
      <c r="G575" s="160">
        <v>46367146.219999999</v>
      </c>
      <c r="H575" s="160">
        <v>47574928.440000005</v>
      </c>
    </row>
    <row r="576" spans="3:8" x14ac:dyDescent="0.25">
      <c r="C576" s="161" t="s">
        <v>434</v>
      </c>
      <c r="D576" s="160">
        <v>792820996</v>
      </c>
      <c r="E576" s="160">
        <v>863054909</v>
      </c>
      <c r="F576" s="160">
        <v>46367146.219999999</v>
      </c>
      <c r="G576" s="160">
        <v>46367146.219999999</v>
      </c>
      <c r="H576" s="160">
        <v>47574928.440000005</v>
      </c>
    </row>
    <row r="577" spans="3:8" x14ac:dyDescent="0.25">
      <c r="C577" s="161" t="s">
        <v>666</v>
      </c>
      <c r="D577" s="160">
        <v>4689598</v>
      </c>
      <c r="E577" s="160">
        <v>-5544315</v>
      </c>
      <c r="F577" s="160">
        <v>0</v>
      </c>
      <c r="G577" s="160">
        <v>0</v>
      </c>
      <c r="H577" s="160">
        <v>0</v>
      </c>
    </row>
    <row r="578" spans="3:8" x14ac:dyDescent="0.25">
      <c r="C578" s="183" t="s">
        <v>667</v>
      </c>
      <c r="D578" s="184">
        <v>21563980144</v>
      </c>
      <c r="E578" s="184">
        <v>23782691243.41</v>
      </c>
      <c r="F578" s="184">
        <v>1957269582.2099998</v>
      </c>
      <c r="G578" s="184">
        <v>2062208126.5600004</v>
      </c>
      <c r="H578" s="184">
        <v>2263498323.48</v>
      </c>
    </row>
    <row r="579" spans="3:8" x14ac:dyDescent="0.25">
      <c r="C579" s="185" t="s">
        <v>668</v>
      </c>
      <c r="D579" s="174">
        <v>21563980144</v>
      </c>
      <c r="E579" s="174">
        <v>23782691243.41</v>
      </c>
      <c r="F579" s="174">
        <v>1957269582.2099998</v>
      </c>
      <c r="G579" s="174">
        <v>2062208126.5600004</v>
      </c>
      <c r="H579" s="174">
        <v>2263498323.48</v>
      </c>
    </row>
    <row r="580" spans="3:8" x14ac:dyDescent="0.25">
      <c r="C580" s="159" t="s">
        <v>669</v>
      </c>
      <c r="D580" s="160">
        <v>21017326734</v>
      </c>
      <c r="E580" s="160">
        <v>23275262573.41</v>
      </c>
      <c r="F580" s="160">
        <v>1911434223.5999999</v>
      </c>
      <c r="G580" s="160">
        <v>2009850258.3200002</v>
      </c>
      <c r="H580" s="160">
        <v>2212453876.8600001</v>
      </c>
    </row>
    <row r="581" spans="3:8" x14ac:dyDescent="0.25">
      <c r="C581" s="161" t="s">
        <v>415</v>
      </c>
      <c r="D581" s="160">
        <v>3203105972</v>
      </c>
      <c r="E581" s="160">
        <v>3168618273</v>
      </c>
      <c r="F581" s="160">
        <v>119591463.44000001</v>
      </c>
      <c r="G581" s="160">
        <v>205766521.35999998</v>
      </c>
      <c r="H581" s="160">
        <v>248364715.86999997</v>
      </c>
    </row>
    <row r="582" spans="3:8" x14ac:dyDescent="0.25">
      <c r="C582" s="161" t="s">
        <v>407</v>
      </c>
      <c r="D582" s="160">
        <v>138800780</v>
      </c>
      <c r="E582" s="160">
        <v>157630780</v>
      </c>
      <c r="F582" s="160">
        <v>7290893.04</v>
      </c>
      <c r="G582" s="160">
        <v>15773057.99</v>
      </c>
      <c r="H582" s="160">
        <v>13493788.83</v>
      </c>
    </row>
    <row r="583" spans="3:8" x14ac:dyDescent="0.25">
      <c r="C583" s="161" t="s">
        <v>603</v>
      </c>
      <c r="D583" s="160">
        <v>1050000</v>
      </c>
      <c r="E583" s="160">
        <v>1050000</v>
      </c>
      <c r="F583" s="160">
        <v>0</v>
      </c>
      <c r="G583" s="160">
        <v>0</v>
      </c>
      <c r="H583" s="160">
        <v>0</v>
      </c>
    </row>
    <row r="584" spans="3:8" x14ac:dyDescent="0.25">
      <c r="C584" s="161" t="s">
        <v>585</v>
      </c>
      <c r="D584" s="160">
        <v>0</v>
      </c>
      <c r="E584" s="160">
        <v>0</v>
      </c>
      <c r="F584" s="160">
        <v>0</v>
      </c>
      <c r="G584" s="160">
        <v>0</v>
      </c>
      <c r="H584" s="160">
        <v>0</v>
      </c>
    </row>
    <row r="585" spans="3:8" x14ac:dyDescent="0.25">
      <c r="C585" s="161" t="s">
        <v>571</v>
      </c>
      <c r="D585" s="160">
        <v>1287691637</v>
      </c>
      <c r="E585" s="160">
        <v>1217871685</v>
      </c>
      <c r="F585" s="160">
        <v>84305495.560000002</v>
      </c>
      <c r="G585" s="160">
        <v>98031702.269999996</v>
      </c>
      <c r="H585" s="160">
        <v>97876468.929999992</v>
      </c>
    </row>
    <row r="586" spans="3:8" x14ac:dyDescent="0.25">
      <c r="C586" s="161" t="s">
        <v>670</v>
      </c>
      <c r="D586" s="160">
        <v>210000000</v>
      </c>
      <c r="E586" s="160">
        <v>89563011.170000002</v>
      </c>
      <c r="F586" s="160">
        <v>0</v>
      </c>
      <c r="G586" s="160">
        <v>0</v>
      </c>
      <c r="H586" s="160">
        <v>0</v>
      </c>
    </row>
    <row r="587" spans="3:8" x14ac:dyDescent="0.25">
      <c r="C587" s="161" t="s">
        <v>426</v>
      </c>
      <c r="D587" s="160">
        <v>194468540</v>
      </c>
      <c r="E587" s="160">
        <v>190914545.03</v>
      </c>
      <c r="F587" s="160">
        <v>11562200</v>
      </c>
      <c r="G587" s="160">
        <v>12358272.600000001</v>
      </c>
      <c r="H587" s="160">
        <v>12358272.600000001</v>
      </c>
    </row>
    <row r="588" spans="3:8" x14ac:dyDescent="0.25">
      <c r="C588" s="161" t="s">
        <v>671</v>
      </c>
      <c r="D588" s="160">
        <v>28924929</v>
      </c>
      <c r="E588" s="160">
        <v>83637445</v>
      </c>
      <c r="F588" s="160">
        <v>3178161.74</v>
      </c>
      <c r="G588" s="160">
        <v>0</v>
      </c>
      <c r="H588" s="160">
        <v>0</v>
      </c>
    </row>
    <row r="589" spans="3:8" x14ac:dyDescent="0.25">
      <c r="C589" s="161" t="s">
        <v>586</v>
      </c>
      <c r="D589" s="160">
        <v>0</v>
      </c>
      <c r="E589" s="160">
        <v>0</v>
      </c>
      <c r="F589" s="160">
        <v>0</v>
      </c>
      <c r="G589" s="160">
        <v>0</v>
      </c>
      <c r="H589" s="160">
        <v>0</v>
      </c>
    </row>
    <row r="590" spans="3:8" x14ac:dyDescent="0.25">
      <c r="C590" s="161" t="s">
        <v>469</v>
      </c>
      <c r="D590" s="160">
        <v>47141943</v>
      </c>
      <c r="E590" s="160">
        <v>47141943</v>
      </c>
      <c r="F590" s="160">
        <v>2800000</v>
      </c>
      <c r="G590" s="160">
        <v>4347342.28</v>
      </c>
      <c r="H590" s="160">
        <v>4607342.17</v>
      </c>
    </row>
    <row r="591" spans="3:8" x14ac:dyDescent="0.25">
      <c r="C591" s="161" t="s">
        <v>408</v>
      </c>
      <c r="D591" s="160">
        <v>13556314060</v>
      </c>
      <c r="E591" s="160">
        <v>15847504279.83</v>
      </c>
      <c r="F591" s="160">
        <v>1401339703.99</v>
      </c>
      <c r="G591" s="160">
        <v>1392207055.99</v>
      </c>
      <c r="H591" s="160">
        <v>1494146831.1299999</v>
      </c>
    </row>
    <row r="592" spans="3:8" x14ac:dyDescent="0.25">
      <c r="C592" s="161" t="s">
        <v>417</v>
      </c>
      <c r="D592" s="160">
        <v>2349828873</v>
      </c>
      <c r="E592" s="160">
        <v>2471330611.3800001</v>
      </c>
      <c r="F592" s="160">
        <v>281366305.83000004</v>
      </c>
      <c r="G592" s="160">
        <v>281366305.83000004</v>
      </c>
      <c r="H592" s="160">
        <v>341606457.33000004</v>
      </c>
    </row>
    <row r="593" spans="3:8" x14ac:dyDescent="0.25">
      <c r="C593" s="159" t="s">
        <v>672</v>
      </c>
      <c r="D593" s="160">
        <v>224970555</v>
      </c>
      <c r="E593" s="160">
        <v>244767324</v>
      </c>
      <c r="F593" s="160">
        <v>16243148.449999999</v>
      </c>
      <c r="G593" s="160">
        <v>27104267.960000001</v>
      </c>
      <c r="H593" s="160">
        <v>25501287.099999998</v>
      </c>
    </row>
    <row r="594" spans="3:8" x14ac:dyDescent="0.25">
      <c r="C594" s="161" t="s">
        <v>441</v>
      </c>
      <c r="D594" s="160">
        <v>224970555</v>
      </c>
      <c r="E594" s="160">
        <v>243867324</v>
      </c>
      <c r="F594" s="160">
        <v>16243148.449999999</v>
      </c>
      <c r="G594" s="160">
        <v>27104267.960000001</v>
      </c>
      <c r="H594" s="160">
        <v>25501287.099999998</v>
      </c>
    </row>
    <row r="595" spans="3:8" x14ac:dyDescent="0.25">
      <c r="C595" s="161" t="s">
        <v>673</v>
      </c>
      <c r="D595" s="160">
        <v>0</v>
      </c>
      <c r="E595" s="160">
        <v>0</v>
      </c>
      <c r="F595" s="160">
        <v>0</v>
      </c>
      <c r="G595" s="160">
        <v>0</v>
      </c>
      <c r="H595" s="160">
        <v>0</v>
      </c>
    </row>
    <row r="596" spans="3:8" x14ac:dyDescent="0.25">
      <c r="C596" s="161" t="s">
        <v>467</v>
      </c>
      <c r="D596" s="160">
        <v>0</v>
      </c>
      <c r="E596" s="160">
        <v>900000</v>
      </c>
      <c r="F596" s="160">
        <v>0</v>
      </c>
      <c r="G596" s="160">
        <v>0</v>
      </c>
      <c r="H596" s="160">
        <v>0</v>
      </c>
    </row>
    <row r="597" spans="3:8" x14ac:dyDescent="0.25">
      <c r="C597" s="159" t="s">
        <v>674</v>
      </c>
      <c r="D597" s="160">
        <v>165049406</v>
      </c>
      <c r="E597" s="160">
        <v>165049406</v>
      </c>
      <c r="F597" s="160">
        <v>19864153.32</v>
      </c>
      <c r="G597" s="160">
        <v>19362501.150000002</v>
      </c>
      <c r="H597" s="160">
        <v>18975369.699999999</v>
      </c>
    </row>
    <row r="598" spans="3:8" x14ac:dyDescent="0.25">
      <c r="C598" s="161" t="s">
        <v>603</v>
      </c>
      <c r="D598" s="160">
        <v>0</v>
      </c>
      <c r="E598" s="160">
        <v>50000</v>
      </c>
      <c r="F598" s="160">
        <v>0</v>
      </c>
      <c r="G598" s="160">
        <v>0</v>
      </c>
      <c r="H598" s="160">
        <v>0</v>
      </c>
    </row>
    <row r="599" spans="3:8" x14ac:dyDescent="0.25">
      <c r="C599" s="161" t="s">
        <v>571</v>
      </c>
      <c r="D599" s="160">
        <v>165049406</v>
      </c>
      <c r="E599" s="160">
        <v>162947406</v>
      </c>
      <c r="F599" s="160">
        <v>19864153.32</v>
      </c>
      <c r="G599" s="160">
        <v>19362501.150000002</v>
      </c>
      <c r="H599" s="160">
        <v>18975369.699999999</v>
      </c>
    </row>
    <row r="600" spans="3:8" x14ac:dyDescent="0.25">
      <c r="C600" s="161" t="s">
        <v>670</v>
      </c>
      <c r="D600" s="160">
        <v>0</v>
      </c>
      <c r="E600" s="160">
        <v>2052000</v>
      </c>
      <c r="F600" s="160">
        <v>0</v>
      </c>
      <c r="G600" s="160">
        <v>0</v>
      </c>
      <c r="H600" s="160">
        <v>0</v>
      </c>
    </row>
    <row r="601" spans="3:8" x14ac:dyDescent="0.25">
      <c r="C601" s="159" t="s">
        <v>675</v>
      </c>
      <c r="D601" s="160">
        <v>67484249</v>
      </c>
      <c r="E601" s="160">
        <v>2862740</v>
      </c>
      <c r="F601" s="160">
        <v>0</v>
      </c>
      <c r="G601" s="160">
        <v>0</v>
      </c>
      <c r="H601" s="160">
        <v>0</v>
      </c>
    </row>
    <row r="602" spans="3:8" x14ac:dyDescent="0.25">
      <c r="C602" s="161" t="s">
        <v>571</v>
      </c>
      <c r="D602" s="160">
        <v>67484249</v>
      </c>
      <c r="E602" s="160">
        <v>2862740</v>
      </c>
      <c r="F602" s="160">
        <v>0</v>
      </c>
      <c r="G602" s="160">
        <v>0</v>
      </c>
      <c r="H602" s="160">
        <v>0</v>
      </c>
    </row>
    <row r="603" spans="3:8" x14ac:dyDescent="0.25">
      <c r="C603" s="159" t="s">
        <v>676</v>
      </c>
      <c r="D603" s="160">
        <v>89149200</v>
      </c>
      <c r="E603" s="160">
        <v>94749200</v>
      </c>
      <c r="F603" s="160">
        <v>9728056.8399999999</v>
      </c>
      <c r="G603" s="160">
        <v>5891099.1299999999</v>
      </c>
      <c r="H603" s="160">
        <v>6567789.8200000003</v>
      </c>
    </row>
    <row r="604" spans="3:8" x14ac:dyDescent="0.25">
      <c r="C604" s="161" t="s">
        <v>457</v>
      </c>
      <c r="D604" s="160">
        <v>0</v>
      </c>
      <c r="E604" s="160">
        <v>-39000</v>
      </c>
      <c r="F604" s="160">
        <v>244260</v>
      </c>
      <c r="G604" s="160">
        <v>0</v>
      </c>
      <c r="H604" s="160">
        <v>0</v>
      </c>
    </row>
    <row r="605" spans="3:8" x14ac:dyDescent="0.25">
      <c r="C605" s="161" t="s">
        <v>407</v>
      </c>
      <c r="D605" s="160">
        <v>89149200</v>
      </c>
      <c r="E605" s="160">
        <v>94788200</v>
      </c>
      <c r="F605" s="160">
        <v>9483796.8399999999</v>
      </c>
      <c r="G605" s="160">
        <v>5891099.1299999999</v>
      </c>
      <c r="H605" s="160">
        <v>6567789.8200000003</v>
      </c>
    </row>
    <row r="606" spans="3:8" x14ac:dyDescent="0.25">
      <c r="C606" s="183" t="s">
        <v>677</v>
      </c>
      <c r="D606" s="184">
        <v>9400055025</v>
      </c>
      <c r="E606" s="184">
        <v>9314445732.7999992</v>
      </c>
      <c r="F606" s="184">
        <v>636710556.21999991</v>
      </c>
      <c r="G606" s="184">
        <v>552420378.88999999</v>
      </c>
      <c r="H606" s="184">
        <v>698032462.19000006</v>
      </c>
    </row>
    <row r="607" spans="3:8" x14ac:dyDescent="0.25">
      <c r="C607" s="185" t="s">
        <v>678</v>
      </c>
      <c r="D607" s="174">
        <v>9400055025</v>
      </c>
      <c r="E607" s="174">
        <v>9314445732.7999992</v>
      </c>
      <c r="F607" s="174">
        <v>636710556.21999991</v>
      </c>
      <c r="G607" s="174">
        <v>552420378.88999999</v>
      </c>
      <c r="H607" s="174">
        <v>698032462.19000006</v>
      </c>
    </row>
    <row r="608" spans="3:8" x14ac:dyDescent="0.25">
      <c r="C608" s="159" t="s">
        <v>679</v>
      </c>
      <c r="D608" s="160">
        <v>5316809425</v>
      </c>
      <c r="E608" s="160">
        <v>5481200132.8000002</v>
      </c>
      <c r="F608" s="160">
        <v>290963019.02999997</v>
      </c>
      <c r="G608" s="160">
        <v>317450285.62</v>
      </c>
      <c r="H608" s="160">
        <v>364584933.69</v>
      </c>
    </row>
    <row r="609" spans="3:8" x14ac:dyDescent="0.25">
      <c r="C609" s="161" t="s">
        <v>415</v>
      </c>
      <c r="D609" s="160">
        <v>1382821499</v>
      </c>
      <c r="E609" s="160">
        <v>1079053381.8299999</v>
      </c>
      <c r="F609" s="160">
        <v>70948193.700000003</v>
      </c>
      <c r="G609" s="160">
        <v>87784282.189999998</v>
      </c>
      <c r="H609" s="160">
        <v>94465203.000000015</v>
      </c>
    </row>
    <row r="610" spans="3:8" x14ac:dyDescent="0.25">
      <c r="C610" s="161" t="s">
        <v>621</v>
      </c>
      <c r="D610" s="160">
        <v>1135979999</v>
      </c>
      <c r="E610" s="160">
        <v>1135979999</v>
      </c>
      <c r="F610" s="160">
        <v>0</v>
      </c>
      <c r="G610" s="160">
        <v>0</v>
      </c>
      <c r="H610" s="160">
        <v>0</v>
      </c>
    </row>
    <row r="611" spans="3:8" x14ac:dyDescent="0.25">
      <c r="C611" s="161" t="s">
        <v>407</v>
      </c>
      <c r="D611" s="160">
        <v>1982957799</v>
      </c>
      <c r="E611" s="160">
        <v>2726325043.9700003</v>
      </c>
      <c r="F611" s="160">
        <v>207027712.56999999</v>
      </c>
      <c r="G611" s="160">
        <v>197770647.49000001</v>
      </c>
      <c r="H611" s="160">
        <v>248372798.08999997</v>
      </c>
    </row>
    <row r="612" spans="3:8" x14ac:dyDescent="0.25">
      <c r="C612" s="161" t="s">
        <v>680</v>
      </c>
      <c r="D612" s="160">
        <v>0</v>
      </c>
      <c r="E612" s="160">
        <v>34000000</v>
      </c>
      <c r="F612" s="160">
        <v>0</v>
      </c>
      <c r="G612" s="160">
        <v>0</v>
      </c>
      <c r="H612" s="160">
        <v>0</v>
      </c>
    </row>
    <row r="613" spans="3:8" x14ac:dyDescent="0.25">
      <c r="C613" s="161" t="s">
        <v>440</v>
      </c>
      <c r="D613" s="160">
        <v>358874504</v>
      </c>
      <c r="E613" s="160">
        <v>358874504</v>
      </c>
      <c r="F613" s="160">
        <v>6987112.7599999998</v>
      </c>
      <c r="G613" s="160">
        <v>21691251.349999998</v>
      </c>
      <c r="H613" s="160">
        <v>21746932.599999998</v>
      </c>
    </row>
    <row r="614" spans="3:8" x14ac:dyDescent="0.25">
      <c r="C614" s="161" t="s">
        <v>681</v>
      </c>
      <c r="D614" s="160">
        <v>0</v>
      </c>
      <c r="E614" s="160">
        <v>-34000000</v>
      </c>
      <c r="F614" s="160">
        <v>0</v>
      </c>
      <c r="G614" s="160">
        <v>0</v>
      </c>
      <c r="H614" s="160">
        <v>0</v>
      </c>
    </row>
    <row r="615" spans="3:8" x14ac:dyDescent="0.25">
      <c r="C615" s="161" t="s">
        <v>637</v>
      </c>
      <c r="D615" s="160">
        <v>34215024</v>
      </c>
      <c r="E615" s="160">
        <v>34215024</v>
      </c>
      <c r="F615" s="160">
        <v>0</v>
      </c>
      <c r="G615" s="160">
        <v>0</v>
      </c>
      <c r="H615" s="160">
        <v>0</v>
      </c>
    </row>
    <row r="616" spans="3:8" x14ac:dyDescent="0.25">
      <c r="C616" s="161" t="s">
        <v>408</v>
      </c>
      <c r="D616" s="160">
        <v>421960600</v>
      </c>
      <c r="E616" s="160">
        <v>146752180</v>
      </c>
      <c r="F616" s="160">
        <v>6000000</v>
      </c>
      <c r="G616" s="160">
        <v>10204104.59</v>
      </c>
      <c r="H616" s="160">
        <v>0</v>
      </c>
    </row>
    <row r="617" spans="3:8" x14ac:dyDescent="0.25">
      <c r="C617" s="159" t="s">
        <v>682</v>
      </c>
      <c r="D617" s="160">
        <v>4083245600</v>
      </c>
      <c r="E617" s="160">
        <v>3833245600</v>
      </c>
      <c r="F617" s="160">
        <v>345747537.18999994</v>
      </c>
      <c r="G617" s="160">
        <v>234970093.26999998</v>
      </c>
      <c r="H617" s="160">
        <v>333447528.5</v>
      </c>
    </row>
    <row r="618" spans="3:8" x14ac:dyDescent="0.25">
      <c r="C618" s="161" t="s">
        <v>564</v>
      </c>
      <c r="D618" s="160">
        <v>30000000</v>
      </c>
      <c r="E618" s="160">
        <v>3000000</v>
      </c>
      <c r="F618" s="160">
        <v>0</v>
      </c>
      <c r="G618" s="160">
        <v>0</v>
      </c>
      <c r="H618" s="160">
        <v>0</v>
      </c>
    </row>
    <row r="619" spans="3:8" x14ac:dyDescent="0.25">
      <c r="C619" s="161" t="s">
        <v>460</v>
      </c>
      <c r="D619" s="160">
        <v>0</v>
      </c>
      <c r="E619" s="160">
        <v>90694800</v>
      </c>
      <c r="F619" s="160">
        <v>0</v>
      </c>
      <c r="G619" s="160">
        <v>0</v>
      </c>
      <c r="H619" s="160">
        <v>0</v>
      </c>
    </row>
    <row r="620" spans="3:8" x14ac:dyDescent="0.25">
      <c r="C620" s="161" t="s">
        <v>653</v>
      </c>
      <c r="D620" s="160">
        <v>1133492494</v>
      </c>
      <c r="E620" s="160">
        <v>1278175157.8999999</v>
      </c>
      <c r="F620" s="160">
        <v>99925685.530000001</v>
      </c>
      <c r="G620" s="160">
        <v>34126294.810000002</v>
      </c>
      <c r="H620" s="160">
        <v>59231543.63000001</v>
      </c>
    </row>
    <row r="621" spans="3:8" x14ac:dyDescent="0.25">
      <c r="C621" s="161" t="s">
        <v>445</v>
      </c>
      <c r="D621" s="160">
        <v>1552833537</v>
      </c>
      <c r="E621" s="160">
        <v>1079891385.3799999</v>
      </c>
      <c r="F621" s="160">
        <v>45359999.629999995</v>
      </c>
      <c r="G621" s="160">
        <v>63126701.279999994</v>
      </c>
      <c r="H621" s="160">
        <v>139231159.63</v>
      </c>
    </row>
    <row r="622" spans="3:8" x14ac:dyDescent="0.25">
      <c r="C622" s="161" t="s">
        <v>505</v>
      </c>
      <c r="D622" s="160">
        <v>0</v>
      </c>
      <c r="E622" s="160">
        <v>0</v>
      </c>
      <c r="F622" s="160">
        <v>0</v>
      </c>
      <c r="G622" s="160">
        <v>0</v>
      </c>
      <c r="H622" s="160">
        <v>0</v>
      </c>
    </row>
    <row r="623" spans="3:8" x14ac:dyDescent="0.25">
      <c r="C623" s="161" t="s">
        <v>654</v>
      </c>
      <c r="D623" s="160">
        <v>1366919569</v>
      </c>
      <c r="E623" s="160">
        <v>1244484256.7200003</v>
      </c>
      <c r="F623" s="160">
        <v>200461852.02999997</v>
      </c>
      <c r="G623" s="160">
        <v>137717097.17999998</v>
      </c>
      <c r="H623" s="160">
        <v>134984825.23999998</v>
      </c>
    </row>
    <row r="624" spans="3:8" x14ac:dyDescent="0.25">
      <c r="C624" s="161" t="s">
        <v>493</v>
      </c>
      <c r="D624" s="160">
        <v>0</v>
      </c>
      <c r="E624" s="160">
        <v>-91000000</v>
      </c>
      <c r="F624" s="160">
        <v>0</v>
      </c>
      <c r="G624" s="160">
        <v>0</v>
      </c>
      <c r="H624" s="160">
        <v>0</v>
      </c>
    </row>
    <row r="625" spans="3:8" x14ac:dyDescent="0.25">
      <c r="C625" s="161" t="s">
        <v>641</v>
      </c>
      <c r="D625" s="160">
        <v>0</v>
      </c>
      <c r="E625" s="160">
        <v>0</v>
      </c>
      <c r="F625" s="160">
        <v>0</v>
      </c>
      <c r="G625" s="160">
        <v>0</v>
      </c>
      <c r="H625" s="160">
        <v>0</v>
      </c>
    </row>
    <row r="626" spans="3:8" x14ac:dyDescent="0.25">
      <c r="C626" s="161" t="s">
        <v>545</v>
      </c>
      <c r="D626" s="160">
        <v>0</v>
      </c>
      <c r="E626" s="160">
        <v>230000000</v>
      </c>
      <c r="F626" s="160">
        <v>0</v>
      </c>
      <c r="G626" s="160">
        <v>0</v>
      </c>
      <c r="H626" s="160">
        <v>0</v>
      </c>
    </row>
    <row r="627" spans="3:8" x14ac:dyDescent="0.25">
      <c r="C627" s="161" t="s">
        <v>582</v>
      </c>
      <c r="D627" s="160">
        <v>0</v>
      </c>
      <c r="E627" s="160">
        <v>-2000000</v>
      </c>
      <c r="F627" s="160">
        <v>0</v>
      </c>
      <c r="G627" s="160">
        <v>0</v>
      </c>
      <c r="H627" s="160">
        <v>0</v>
      </c>
    </row>
    <row r="628" spans="3:8" x14ac:dyDescent="0.25">
      <c r="C628" s="183" t="s">
        <v>683</v>
      </c>
      <c r="D628" s="184">
        <v>11681565715</v>
      </c>
      <c r="E628" s="184">
        <v>12761423420</v>
      </c>
      <c r="F628" s="184">
        <v>1260652666.55</v>
      </c>
      <c r="G628" s="184">
        <v>1260652666.55</v>
      </c>
      <c r="H628" s="184">
        <v>1316305110.5900002</v>
      </c>
    </row>
    <row r="629" spans="3:8" x14ac:dyDescent="0.25">
      <c r="C629" s="185" t="s">
        <v>684</v>
      </c>
      <c r="D629" s="174">
        <v>11681565715</v>
      </c>
      <c r="E629" s="174">
        <v>12761423420</v>
      </c>
      <c r="F629" s="174">
        <v>1260652666.55</v>
      </c>
      <c r="G629" s="174">
        <v>1260652666.55</v>
      </c>
      <c r="H629" s="174">
        <v>1316305110.5900002</v>
      </c>
    </row>
    <row r="630" spans="3:8" x14ac:dyDescent="0.25">
      <c r="C630" s="159" t="s">
        <v>685</v>
      </c>
      <c r="D630" s="160">
        <v>11681565715</v>
      </c>
      <c r="E630" s="160">
        <v>12761423420</v>
      </c>
      <c r="F630" s="160">
        <v>1260652666.55</v>
      </c>
      <c r="G630" s="160">
        <v>1260652666.55</v>
      </c>
      <c r="H630" s="160">
        <v>1316305110.5900002</v>
      </c>
    </row>
    <row r="631" spans="3:8" x14ac:dyDescent="0.25">
      <c r="C631" s="161" t="s">
        <v>415</v>
      </c>
      <c r="D631" s="160">
        <v>1513270812</v>
      </c>
      <c r="E631" s="160">
        <v>2432185035</v>
      </c>
      <c r="F631" s="160">
        <v>422099983</v>
      </c>
      <c r="G631" s="160">
        <v>422099983</v>
      </c>
      <c r="H631" s="160">
        <v>422099983</v>
      </c>
    </row>
    <row r="632" spans="3:8" x14ac:dyDescent="0.25">
      <c r="C632" s="161" t="s">
        <v>407</v>
      </c>
      <c r="D632" s="160">
        <v>8085843275</v>
      </c>
      <c r="E632" s="160">
        <v>8143311817</v>
      </c>
      <c r="F632" s="160">
        <v>640153998.54999995</v>
      </c>
      <c r="G632" s="160">
        <v>640153998.54999995</v>
      </c>
      <c r="H632" s="160">
        <v>695806442.59000003</v>
      </c>
    </row>
    <row r="633" spans="3:8" x14ac:dyDescent="0.25">
      <c r="C633" s="161" t="s">
        <v>686</v>
      </c>
      <c r="D633" s="160">
        <v>3915733</v>
      </c>
      <c r="E633" s="160">
        <v>3915733</v>
      </c>
      <c r="F633" s="160">
        <v>0</v>
      </c>
      <c r="G633" s="160">
        <v>0</v>
      </c>
      <c r="H633" s="160">
        <v>0</v>
      </c>
    </row>
    <row r="634" spans="3:8" x14ac:dyDescent="0.25">
      <c r="C634" s="161" t="s">
        <v>440</v>
      </c>
      <c r="D634" s="160">
        <v>1814583520</v>
      </c>
      <c r="E634" s="160">
        <v>1814583520</v>
      </c>
      <c r="F634" s="160">
        <v>151114644</v>
      </c>
      <c r="G634" s="160">
        <v>151114644</v>
      </c>
      <c r="H634" s="160">
        <v>151114644</v>
      </c>
    </row>
    <row r="635" spans="3:8" x14ac:dyDescent="0.25">
      <c r="C635" s="161" t="s">
        <v>445</v>
      </c>
      <c r="D635" s="160">
        <v>263952375</v>
      </c>
      <c r="E635" s="160">
        <v>367427315</v>
      </c>
      <c r="F635" s="160">
        <v>47284041</v>
      </c>
      <c r="G635" s="160">
        <v>47284041</v>
      </c>
      <c r="H635" s="160">
        <v>47284041</v>
      </c>
    </row>
    <row r="636" spans="3:8" x14ac:dyDescent="0.25">
      <c r="C636" s="183" t="s">
        <v>687</v>
      </c>
      <c r="D636" s="184">
        <v>1254308155</v>
      </c>
      <c r="E636" s="184">
        <v>1270564893.1400001</v>
      </c>
      <c r="F636" s="184">
        <v>68303382.069999993</v>
      </c>
      <c r="G636" s="184">
        <v>106890491.81</v>
      </c>
      <c r="H636" s="184">
        <v>135523294.91999999</v>
      </c>
    </row>
    <row r="637" spans="3:8" x14ac:dyDescent="0.25">
      <c r="C637" s="185" t="s">
        <v>688</v>
      </c>
      <c r="D637" s="174">
        <v>1254308155</v>
      </c>
      <c r="E637" s="174">
        <v>1270564893.1400001</v>
      </c>
      <c r="F637" s="174">
        <v>68303382.069999993</v>
      </c>
      <c r="G637" s="174">
        <v>106890491.81</v>
      </c>
      <c r="H637" s="174">
        <v>135523294.91999999</v>
      </c>
    </row>
    <row r="638" spans="3:8" x14ac:dyDescent="0.25">
      <c r="C638" s="159" t="s">
        <v>689</v>
      </c>
      <c r="D638" s="160">
        <v>1254308155</v>
      </c>
      <c r="E638" s="160">
        <v>1270564893.1400001</v>
      </c>
      <c r="F638" s="160">
        <v>68303382.069999993</v>
      </c>
      <c r="G638" s="160">
        <v>106890491.81</v>
      </c>
      <c r="H638" s="160">
        <v>135523294.91999999</v>
      </c>
    </row>
    <row r="639" spans="3:8" x14ac:dyDescent="0.25">
      <c r="C639" s="161" t="s">
        <v>415</v>
      </c>
      <c r="D639" s="160">
        <v>577126004</v>
      </c>
      <c r="E639" s="160">
        <v>571517767</v>
      </c>
      <c r="F639" s="160">
        <v>31118921.309999999</v>
      </c>
      <c r="G639" s="160">
        <v>59972542.239999995</v>
      </c>
      <c r="H639" s="160">
        <v>65066336.089999996</v>
      </c>
    </row>
    <row r="640" spans="3:8" x14ac:dyDescent="0.25">
      <c r="C640" s="161" t="s">
        <v>407</v>
      </c>
      <c r="D640" s="160">
        <v>10887366</v>
      </c>
      <c r="E640" s="160">
        <v>10128558</v>
      </c>
      <c r="F640" s="160">
        <v>894853.56</v>
      </c>
      <c r="G640" s="160">
        <v>289213.2</v>
      </c>
      <c r="H640" s="160">
        <v>657860.43999999994</v>
      </c>
    </row>
    <row r="641" spans="3:8" x14ac:dyDescent="0.25">
      <c r="C641" s="161" t="s">
        <v>440</v>
      </c>
      <c r="D641" s="160">
        <v>42997202</v>
      </c>
      <c r="E641" s="160">
        <v>39607858</v>
      </c>
      <c r="F641" s="160">
        <v>423765</v>
      </c>
      <c r="G641" s="160">
        <v>1675896.06</v>
      </c>
      <c r="H641" s="160">
        <v>1057831.76</v>
      </c>
    </row>
    <row r="642" spans="3:8" x14ac:dyDescent="0.25">
      <c r="C642" s="161" t="s">
        <v>462</v>
      </c>
      <c r="D642" s="160">
        <v>0</v>
      </c>
      <c r="E642" s="160">
        <v>0</v>
      </c>
      <c r="F642" s="160">
        <v>0</v>
      </c>
      <c r="G642" s="160">
        <v>0</v>
      </c>
      <c r="H642" s="160">
        <v>0</v>
      </c>
    </row>
    <row r="643" spans="3:8" x14ac:dyDescent="0.25">
      <c r="C643" s="161" t="s">
        <v>564</v>
      </c>
      <c r="D643" s="160">
        <v>0</v>
      </c>
      <c r="E643" s="160">
        <v>37807</v>
      </c>
      <c r="F643" s="160">
        <v>0</v>
      </c>
      <c r="G643" s="160">
        <v>0</v>
      </c>
      <c r="H643" s="160">
        <v>0</v>
      </c>
    </row>
    <row r="644" spans="3:8" x14ac:dyDescent="0.25">
      <c r="C644" s="161" t="s">
        <v>445</v>
      </c>
      <c r="D644" s="160">
        <v>143137259</v>
      </c>
      <c r="E644" s="160">
        <v>148471859.44999999</v>
      </c>
      <c r="F644" s="160">
        <v>7573757.75</v>
      </c>
      <c r="G644" s="160">
        <v>14961183.91</v>
      </c>
      <c r="H644" s="160">
        <v>10411892.979999999</v>
      </c>
    </row>
    <row r="645" spans="3:8" x14ac:dyDescent="0.25">
      <c r="C645" s="161" t="s">
        <v>505</v>
      </c>
      <c r="D645" s="160">
        <v>0</v>
      </c>
      <c r="E645" s="160">
        <v>0</v>
      </c>
      <c r="F645" s="160">
        <v>0</v>
      </c>
      <c r="G645" s="160">
        <v>0</v>
      </c>
      <c r="H645" s="160">
        <v>0</v>
      </c>
    </row>
    <row r="646" spans="3:8" x14ac:dyDescent="0.25">
      <c r="C646" s="161" t="s">
        <v>654</v>
      </c>
      <c r="D646" s="160">
        <v>0</v>
      </c>
      <c r="E646" s="160">
        <v>-37087</v>
      </c>
      <c r="F646" s="160">
        <v>0</v>
      </c>
      <c r="G646" s="160">
        <v>0</v>
      </c>
      <c r="H646" s="160">
        <v>0</v>
      </c>
    </row>
    <row r="647" spans="3:8" x14ac:dyDescent="0.25">
      <c r="C647" s="161" t="s">
        <v>493</v>
      </c>
      <c r="D647" s="160">
        <v>0</v>
      </c>
      <c r="E647" s="160">
        <v>0</v>
      </c>
      <c r="F647" s="160">
        <v>0</v>
      </c>
      <c r="G647" s="160">
        <v>0</v>
      </c>
      <c r="H647" s="160">
        <v>0</v>
      </c>
    </row>
    <row r="648" spans="3:8" x14ac:dyDescent="0.25">
      <c r="C648" s="161" t="s">
        <v>690</v>
      </c>
      <c r="D648" s="160">
        <v>0</v>
      </c>
      <c r="E648" s="160">
        <v>305000</v>
      </c>
      <c r="F648" s="160">
        <v>0</v>
      </c>
      <c r="G648" s="160">
        <v>0</v>
      </c>
      <c r="H648" s="160">
        <v>0</v>
      </c>
    </row>
    <row r="649" spans="3:8" x14ac:dyDescent="0.25">
      <c r="C649" s="161" t="s">
        <v>545</v>
      </c>
      <c r="D649" s="160">
        <v>0</v>
      </c>
      <c r="E649" s="160">
        <v>0</v>
      </c>
      <c r="F649" s="160">
        <v>0</v>
      </c>
      <c r="G649" s="160">
        <v>0</v>
      </c>
      <c r="H649" s="160">
        <v>0</v>
      </c>
    </row>
    <row r="650" spans="3:8" x14ac:dyDescent="0.25">
      <c r="C650" s="161" t="s">
        <v>582</v>
      </c>
      <c r="D650" s="160">
        <v>288908391</v>
      </c>
      <c r="E650" s="160">
        <v>301908391</v>
      </c>
      <c r="F650" s="160">
        <v>20459505</v>
      </c>
      <c r="G650" s="160">
        <v>20459505</v>
      </c>
      <c r="H650" s="160">
        <v>38177232</v>
      </c>
    </row>
    <row r="651" spans="3:8" x14ac:dyDescent="0.25">
      <c r="C651" s="161" t="s">
        <v>451</v>
      </c>
      <c r="D651" s="160">
        <v>20000000</v>
      </c>
      <c r="E651" s="160">
        <v>11000000</v>
      </c>
      <c r="F651" s="160">
        <v>0</v>
      </c>
      <c r="G651" s="160">
        <v>0</v>
      </c>
      <c r="H651" s="160">
        <v>0</v>
      </c>
    </row>
    <row r="652" spans="3:8" x14ac:dyDescent="0.25">
      <c r="C652" s="161" t="s">
        <v>646</v>
      </c>
      <c r="D652" s="160">
        <v>0</v>
      </c>
      <c r="E652" s="160">
        <v>2500000</v>
      </c>
      <c r="F652" s="160">
        <v>0</v>
      </c>
      <c r="G652" s="160">
        <v>0</v>
      </c>
      <c r="H652" s="160">
        <v>0</v>
      </c>
    </row>
    <row r="653" spans="3:8" x14ac:dyDescent="0.25">
      <c r="C653" s="161" t="s">
        <v>424</v>
      </c>
      <c r="D653" s="160">
        <v>29327045</v>
      </c>
      <c r="E653" s="160">
        <v>35942964.689999998</v>
      </c>
      <c r="F653" s="160">
        <v>429600</v>
      </c>
      <c r="G653" s="160">
        <v>419536.23</v>
      </c>
      <c r="H653" s="160">
        <v>588231.23</v>
      </c>
    </row>
    <row r="654" spans="3:8" x14ac:dyDescent="0.25">
      <c r="C654" s="161" t="s">
        <v>691</v>
      </c>
      <c r="D654" s="160">
        <v>26000000</v>
      </c>
      <c r="E654" s="160">
        <v>29857829</v>
      </c>
      <c r="F654" s="160">
        <v>0</v>
      </c>
      <c r="G654" s="160">
        <v>0</v>
      </c>
      <c r="H654" s="160">
        <v>0</v>
      </c>
    </row>
    <row r="655" spans="3:8" x14ac:dyDescent="0.25">
      <c r="C655" s="161" t="s">
        <v>584</v>
      </c>
      <c r="D655" s="160">
        <v>0</v>
      </c>
      <c r="E655" s="160">
        <v>3399058</v>
      </c>
      <c r="F655" s="160">
        <v>0</v>
      </c>
      <c r="G655" s="160">
        <v>0</v>
      </c>
      <c r="H655" s="160">
        <v>2229851.35</v>
      </c>
    </row>
    <row r="656" spans="3:8" x14ac:dyDescent="0.25">
      <c r="C656" s="161" t="s">
        <v>448</v>
      </c>
      <c r="D656" s="160">
        <v>24820000</v>
      </c>
      <c r="E656" s="160">
        <v>24820000</v>
      </c>
      <c r="F656" s="160">
        <v>969572.5</v>
      </c>
      <c r="G656" s="160">
        <v>2679208.2199999997</v>
      </c>
      <c r="H656" s="160">
        <v>666578.5</v>
      </c>
    </row>
    <row r="657" spans="3:8" x14ac:dyDescent="0.25">
      <c r="C657" s="161" t="s">
        <v>408</v>
      </c>
      <c r="D657" s="160">
        <v>91104888</v>
      </c>
      <c r="E657" s="160">
        <v>91104888</v>
      </c>
      <c r="F657" s="160">
        <v>6433406.9500000002</v>
      </c>
      <c r="G657" s="160">
        <v>6433406.9500000002</v>
      </c>
      <c r="H657" s="160">
        <v>16667480.57</v>
      </c>
    </row>
    <row r="658" spans="3:8" x14ac:dyDescent="0.25">
      <c r="C658" s="183" t="s">
        <v>692</v>
      </c>
      <c r="D658" s="184">
        <v>4163038522</v>
      </c>
      <c r="E658" s="184">
        <v>4352592175.1900005</v>
      </c>
      <c r="F658" s="184">
        <v>386700701.58999997</v>
      </c>
      <c r="G658" s="184">
        <v>442206428.89999998</v>
      </c>
      <c r="H658" s="184">
        <v>404510103.5999999</v>
      </c>
    </row>
    <row r="659" spans="3:8" x14ac:dyDescent="0.25">
      <c r="C659" s="185" t="s">
        <v>693</v>
      </c>
      <c r="D659" s="174">
        <v>4163038522</v>
      </c>
      <c r="E659" s="174">
        <v>4352592175.1900005</v>
      </c>
      <c r="F659" s="174">
        <v>386700701.58999997</v>
      </c>
      <c r="G659" s="174">
        <v>442206428.89999998</v>
      </c>
      <c r="H659" s="174">
        <v>404510103.5999999</v>
      </c>
    </row>
    <row r="660" spans="3:8" x14ac:dyDescent="0.25">
      <c r="C660" s="159" t="s">
        <v>694</v>
      </c>
      <c r="D660" s="160">
        <v>2769626890</v>
      </c>
      <c r="E660" s="160">
        <v>2854134197.96</v>
      </c>
      <c r="F660" s="160">
        <v>279251936.06999999</v>
      </c>
      <c r="G660" s="160">
        <v>332755582.00999999</v>
      </c>
      <c r="H660" s="160">
        <v>299159415.37999994</v>
      </c>
    </row>
    <row r="661" spans="3:8" x14ac:dyDescent="0.25">
      <c r="C661" s="161" t="s">
        <v>415</v>
      </c>
      <c r="D661" s="160">
        <v>1125951190</v>
      </c>
      <c r="E661" s="160">
        <v>1121341518.3399999</v>
      </c>
      <c r="F661" s="160">
        <v>118288161.38</v>
      </c>
      <c r="G661" s="160">
        <v>136259386.46999997</v>
      </c>
      <c r="H661" s="160">
        <v>120542701.53999999</v>
      </c>
    </row>
    <row r="662" spans="3:8" x14ac:dyDescent="0.25">
      <c r="C662" s="161" t="s">
        <v>543</v>
      </c>
      <c r="D662" s="160">
        <v>0</v>
      </c>
      <c r="E662" s="160">
        <v>147602</v>
      </c>
      <c r="F662" s="160">
        <v>0</v>
      </c>
      <c r="G662" s="160">
        <v>0</v>
      </c>
      <c r="H662" s="160">
        <v>0</v>
      </c>
    </row>
    <row r="663" spans="3:8" x14ac:dyDescent="0.25">
      <c r="C663" s="161" t="s">
        <v>511</v>
      </c>
      <c r="D663" s="160">
        <v>20000</v>
      </c>
      <c r="E663" s="160">
        <v>-130000</v>
      </c>
      <c r="F663" s="160">
        <v>0</v>
      </c>
      <c r="G663" s="160">
        <v>0</v>
      </c>
      <c r="H663" s="160">
        <v>0</v>
      </c>
    </row>
    <row r="664" spans="3:8" x14ac:dyDescent="0.25">
      <c r="C664" s="161" t="s">
        <v>407</v>
      </c>
      <c r="D664" s="160">
        <v>103837666</v>
      </c>
      <c r="E664" s="160">
        <v>144017910.62</v>
      </c>
      <c r="F664" s="160">
        <v>11512622.76</v>
      </c>
      <c r="G664" s="160">
        <v>11371854.4</v>
      </c>
      <c r="H664" s="160">
        <v>11324682.439999999</v>
      </c>
    </row>
    <row r="665" spans="3:8" x14ac:dyDescent="0.25">
      <c r="C665" s="161" t="s">
        <v>491</v>
      </c>
      <c r="D665" s="160">
        <v>0</v>
      </c>
      <c r="E665" s="160">
        <v>0</v>
      </c>
      <c r="F665" s="160">
        <v>0</v>
      </c>
      <c r="G665" s="160">
        <v>0</v>
      </c>
      <c r="H665" s="160">
        <v>0</v>
      </c>
    </row>
    <row r="666" spans="3:8" x14ac:dyDescent="0.25">
      <c r="C666" s="161" t="s">
        <v>564</v>
      </c>
      <c r="D666" s="160">
        <v>0</v>
      </c>
      <c r="E666" s="160">
        <v>3410485</v>
      </c>
      <c r="F666" s="160">
        <v>0</v>
      </c>
      <c r="G666" s="160">
        <v>0</v>
      </c>
      <c r="H666" s="160">
        <v>0</v>
      </c>
    </row>
    <row r="667" spans="3:8" x14ac:dyDescent="0.25">
      <c r="C667" s="161" t="s">
        <v>460</v>
      </c>
      <c r="D667" s="160">
        <v>0</v>
      </c>
      <c r="E667" s="160">
        <v>0</v>
      </c>
      <c r="F667" s="160">
        <v>0</v>
      </c>
      <c r="G667" s="160">
        <v>0</v>
      </c>
      <c r="H667" s="160">
        <v>0</v>
      </c>
    </row>
    <row r="668" spans="3:8" x14ac:dyDescent="0.25">
      <c r="C668" s="161" t="s">
        <v>445</v>
      </c>
      <c r="D668" s="160">
        <v>376066292</v>
      </c>
      <c r="E668" s="160">
        <v>410320215</v>
      </c>
      <c r="F668" s="160">
        <v>49811907.219999999</v>
      </c>
      <c r="G668" s="160">
        <v>78480096.440000013</v>
      </c>
      <c r="H668" s="160">
        <v>55000803.039999999</v>
      </c>
    </row>
    <row r="669" spans="3:8" x14ac:dyDescent="0.25">
      <c r="C669" s="161" t="s">
        <v>505</v>
      </c>
      <c r="D669" s="160">
        <v>0</v>
      </c>
      <c r="E669" s="160">
        <v>0</v>
      </c>
      <c r="F669" s="160">
        <v>0</v>
      </c>
      <c r="G669" s="160">
        <v>0</v>
      </c>
      <c r="H669" s="160">
        <v>0</v>
      </c>
    </row>
    <row r="670" spans="3:8" x14ac:dyDescent="0.25">
      <c r="C670" s="161" t="s">
        <v>695</v>
      </c>
      <c r="D670" s="160">
        <v>0</v>
      </c>
      <c r="E670" s="160">
        <v>-2000000</v>
      </c>
      <c r="F670" s="160">
        <v>0</v>
      </c>
      <c r="G670" s="160">
        <v>0</v>
      </c>
      <c r="H670" s="160">
        <v>0</v>
      </c>
    </row>
    <row r="671" spans="3:8" x14ac:dyDescent="0.25">
      <c r="C671" s="161" t="s">
        <v>582</v>
      </c>
      <c r="D671" s="160">
        <v>87562379</v>
      </c>
      <c r="E671" s="160">
        <v>87562379</v>
      </c>
      <c r="F671" s="160">
        <v>7296864.9199999999</v>
      </c>
      <c r="G671" s="160">
        <v>7296864.9199999999</v>
      </c>
      <c r="H671" s="160">
        <v>7296864.9199999999</v>
      </c>
    </row>
    <row r="672" spans="3:8" x14ac:dyDescent="0.25">
      <c r="C672" s="161" t="s">
        <v>408</v>
      </c>
      <c r="D672" s="160">
        <v>313577003</v>
      </c>
      <c r="E672" s="160">
        <v>313577003</v>
      </c>
      <c r="F672" s="160">
        <v>18318047.079999998</v>
      </c>
      <c r="G672" s="160">
        <v>25323047.07</v>
      </c>
      <c r="H672" s="160">
        <v>30970030.729999997</v>
      </c>
    </row>
    <row r="673" spans="3:8" x14ac:dyDescent="0.25">
      <c r="C673" s="161" t="s">
        <v>417</v>
      </c>
      <c r="D673" s="160">
        <v>762612360</v>
      </c>
      <c r="E673" s="160">
        <v>775887085</v>
      </c>
      <c r="F673" s="160">
        <v>74024332.709999993</v>
      </c>
      <c r="G673" s="160">
        <v>74024332.709999993</v>
      </c>
      <c r="H673" s="160">
        <v>74024332.709999993</v>
      </c>
    </row>
    <row r="674" spans="3:8" x14ac:dyDescent="0.25">
      <c r="C674" s="159" t="s">
        <v>696</v>
      </c>
      <c r="D674" s="160">
        <v>121184967</v>
      </c>
      <c r="E674" s="160">
        <v>121184967</v>
      </c>
      <c r="F674" s="160">
        <v>7706401.3199999994</v>
      </c>
      <c r="G674" s="160">
        <v>8289550.1200000001</v>
      </c>
      <c r="H674" s="160">
        <v>8062908.5799999991</v>
      </c>
    </row>
    <row r="675" spans="3:8" x14ac:dyDescent="0.25">
      <c r="C675" s="161" t="s">
        <v>445</v>
      </c>
      <c r="D675" s="160">
        <v>121184967</v>
      </c>
      <c r="E675" s="160">
        <v>121184967</v>
      </c>
      <c r="F675" s="160">
        <v>7706401.3199999994</v>
      </c>
      <c r="G675" s="160">
        <v>8289550.1200000001</v>
      </c>
      <c r="H675" s="160">
        <v>8062908.5799999991</v>
      </c>
    </row>
    <row r="676" spans="3:8" x14ac:dyDescent="0.25">
      <c r="C676" s="159" t="s">
        <v>697</v>
      </c>
      <c r="D676" s="160">
        <v>216323501</v>
      </c>
      <c r="E676" s="160">
        <v>223825274</v>
      </c>
      <c r="F676" s="160">
        <v>13159563.860000001</v>
      </c>
      <c r="G676" s="160">
        <v>13644548.780000001</v>
      </c>
      <c r="H676" s="160">
        <v>12916590.18</v>
      </c>
    </row>
    <row r="677" spans="3:8" x14ac:dyDescent="0.25">
      <c r="C677" s="161" t="s">
        <v>698</v>
      </c>
      <c r="D677" s="160">
        <v>399000</v>
      </c>
      <c r="E677" s="160">
        <v>399000</v>
      </c>
      <c r="F677" s="160">
        <v>0</v>
      </c>
      <c r="G677" s="160">
        <v>0</v>
      </c>
      <c r="H677" s="160">
        <v>0</v>
      </c>
    </row>
    <row r="678" spans="3:8" x14ac:dyDescent="0.25">
      <c r="C678" s="161" t="s">
        <v>440</v>
      </c>
      <c r="D678" s="160">
        <v>215924501</v>
      </c>
      <c r="E678" s="160">
        <v>223426274</v>
      </c>
      <c r="F678" s="160">
        <v>13159563.860000001</v>
      </c>
      <c r="G678" s="160">
        <v>13644548.780000001</v>
      </c>
      <c r="H678" s="160">
        <v>12916590.18</v>
      </c>
    </row>
    <row r="679" spans="3:8" x14ac:dyDescent="0.25">
      <c r="C679" s="159" t="s">
        <v>699</v>
      </c>
      <c r="D679" s="160">
        <v>707103172</v>
      </c>
      <c r="E679" s="160">
        <v>778283313</v>
      </c>
      <c r="F679" s="160">
        <v>57594886.259999998</v>
      </c>
      <c r="G679" s="160">
        <v>53344814.32</v>
      </c>
      <c r="H679" s="160">
        <v>53914891.769999988</v>
      </c>
    </row>
    <row r="680" spans="3:8" x14ac:dyDescent="0.25">
      <c r="C680" s="161" t="s">
        <v>564</v>
      </c>
      <c r="D680" s="160">
        <v>0</v>
      </c>
      <c r="E680" s="160">
        <v>100000</v>
      </c>
      <c r="F680" s="160">
        <v>0</v>
      </c>
      <c r="G680" s="160">
        <v>0</v>
      </c>
      <c r="H680" s="160">
        <v>0</v>
      </c>
    </row>
    <row r="681" spans="3:8" x14ac:dyDescent="0.25">
      <c r="C681" s="161" t="s">
        <v>460</v>
      </c>
      <c r="D681" s="160">
        <v>0</v>
      </c>
      <c r="E681" s="160">
        <v>-6.42</v>
      </c>
      <c r="F681" s="160">
        <v>0</v>
      </c>
      <c r="G681" s="160">
        <v>0</v>
      </c>
      <c r="H681" s="160">
        <v>0</v>
      </c>
    </row>
    <row r="682" spans="3:8" x14ac:dyDescent="0.25">
      <c r="C682" s="161" t="s">
        <v>445</v>
      </c>
      <c r="D682" s="160">
        <v>707103172</v>
      </c>
      <c r="E682" s="160">
        <v>778817378.78999996</v>
      </c>
      <c r="F682" s="160">
        <v>57550763.879999995</v>
      </c>
      <c r="G682" s="160">
        <v>53300691.939999998</v>
      </c>
      <c r="H682" s="160">
        <v>53799277.219999991</v>
      </c>
    </row>
    <row r="683" spans="3:8" x14ac:dyDescent="0.25">
      <c r="C683" s="161" t="s">
        <v>505</v>
      </c>
      <c r="D683" s="160">
        <v>0</v>
      </c>
      <c r="E683" s="160">
        <v>-1218390</v>
      </c>
      <c r="F683" s="160">
        <v>0</v>
      </c>
      <c r="G683" s="160">
        <v>0</v>
      </c>
      <c r="H683" s="160">
        <v>0</v>
      </c>
    </row>
    <row r="684" spans="3:8" x14ac:dyDescent="0.25">
      <c r="C684" s="161" t="s">
        <v>654</v>
      </c>
      <c r="D684" s="160">
        <v>0</v>
      </c>
      <c r="E684" s="160">
        <v>167692.37</v>
      </c>
      <c r="F684" s="160">
        <v>44122.38</v>
      </c>
      <c r="G684" s="160">
        <v>44122.38</v>
      </c>
      <c r="H684" s="160">
        <v>115614.54999999999</v>
      </c>
    </row>
    <row r="685" spans="3:8" x14ac:dyDescent="0.25">
      <c r="C685" s="161" t="s">
        <v>695</v>
      </c>
      <c r="D685" s="160">
        <v>0</v>
      </c>
      <c r="E685" s="160">
        <v>320918.26</v>
      </c>
      <c r="F685" s="160">
        <v>0</v>
      </c>
      <c r="G685" s="160">
        <v>0</v>
      </c>
      <c r="H685" s="160">
        <v>0</v>
      </c>
    </row>
    <row r="686" spans="3:8" x14ac:dyDescent="0.25">
      <c r="C686" s="161" t="s">
        <v>493</v>
      </c>
      <c r="D686" s="160">
        <v>0</v>
      </c>
      <c r="E686" s="160">
        <v>0</v>
      </c>
      <c r="F686" s="160">
        <v>0</v>
      </c>
      <c r="G686" s="160">
        <v>0</v>
      </c>
      <c r="H686" s="160">
        <v>0</v>
      </c>
    </row>
    <row r="687" spans="3:8" x14ac:dyDescent="0.25">
      <c r="C687" s="161" t="s">
        <v>641</v>
      </c>
      <c r="D687" s="160">
        <v>0</v>
      </c>
      <c r="E687" s="160">
        <v>95720</v>
      </c>
      <c r="F687" s="160">
        <v>0</v>
      </c>
      <c r="G687" s="160">
        <v>0</v>
      </c>
      <c r="H687" s="160">
        <v>0</v>
      </c>
    </row>
    <row r="688" spans="3:8" x14ac:dyDescent="0.25">
      <c r="C688" s="159" t="s">
        <v>700</v>
      </c>
      <c r="D688" s="160">
        <v>348799992</v>
      </c>
      <c r="E688" s="160">
        <v>375164423.23000002</v>
      </c>
      <c r="F688" s="160">
        <v>28987914.079999998</v>
      </c>
      <c r="G688" s="160">
        <v>34171933.670000002</v>
      </c>
      <c r="H688" s="160">
        <v>30456297.689999998</v>
      </c>
    </row>
    <row r="689" spans="3:8" x14ac:dyDescent="0.25">
      <c r="C689" s="161" t="s">
        <v>440</v>
      </c>
      <c r="D689" s="160">
        <v>348799992</v>
      </c>
      <c r="E689" s="160">
        <v>375156323.23000002</v>
      </c>
      <c r="F689" s="160">
        <v>28987914.079999998</v>
      </c>
      <c r="G689" s="160">
        <v>34171933.670000002</v>
      </c>
      <c r="H689" s="160">
        <v>30456297.689999998</v>
      </c>
    </row>
    <row r="690" spans="3:8" x14ac:dyDescent="0.25">
      <c r="C690" s="161" t="s">
        <v>462</v>
      </c>
      <c r="D690" s="160">
        <v>0</v>
      </c>
      <c r="E690" s="160">
        <v>8100</v>
      </c>
      <c r="F690" s="160">
        <v>0</v>
      </c>
      <c r="G690" s="160">
        <v>0</v>
      </c>
      <c r="H690" s="160">
        <v>0</v>
      </c>
    </row>
    <row r="691" spans="3:8" x14ac:dyDescent="0.25">
      <c r="C691" s="183" t="s">
        <v>701</v>
      </c>
      <c r="D691" s="184">
        <v>754735375</v>
      </c>
      <c r="E691" s="184">
        <v>765172194</v>
      </c>
      <c r="F691" s="184">
        <v>23437990.359999999</v>
      </c>
      <c r="G691" s="184">
        <v>46910167.579999998</v>
      </c>
      <c r="H691" s="184">
        <v>54798328.549999997</v>
      </c>
    </row>
    <row r="692" spans="3:8" x14ac:dyDescent="0.25">
      <c r="C692" s="185" t="s">
        <v>702</v>
      </c>
      <c r="D692" s="174">
        <v>754735375</v>
      </c>
      <c r="E692" s="174">
        <v>765172194</v>
      </c>
      <c r="F692" s="174">
        <v>23437990.359999999</v>
      </c>
      <c r="G692" s="174">
        <v>46910167.579999998</v>
      </c>
      <c r="H692" s="174">
        <v>54798328.549999997</v>
      </c>
    </row>
    <row r="693" spans="3:8" x14ac:dyDescent="0.25">
      <c r="C693" s="159" t="s">
        <v>703</v>
      </c>
      <c r="D693" s="160">
        <v>754735375</v>
      </c>
      <c r="E693" s="160">
        <v>765172194</v>
      </c>
      <c r="F693" s="160">
        <v>23437990.359999999</v>
      </c>
      <c r="G693" s="160">
        <v>46910167.579999998</v>
      </c>
      <c r="H693" s="160">
        <v>54798328.549999997</v>
      </c>
    </row>
    <row r="694" spans="3:8" x14ac:dyDescent="0.25">
      <c r="C694" s="161" t="s">
        <v>457</v>
      </c>
      <c r="D694" s="160">
        <v>179835145</v>
      </c>
      <c r="E694" s="160">
        <v>186619232</v>
      </c>
      <c r="F694" s="160">
        <v>0</v>
      </c>
      <c r="G694" s="160">
        <v>0</v>
      </c>
      <c r="H694" s="160">
        <v>0</v>
      </c>
    </row>
    <row r="695" spans="3:8" x14ac:dyDescent="0.25">
      <c r="C695" s="161" t="s">
        <v>543</v>
      </c>
      <c r="D695" s="160">
        <v>0</v>
      </c>
      <c r="E695" s="160">
        <v>-200000</v>
      </c>
      <c r="F695" s="160">
        <v>7765021.4199999999</v>
      </c>
      <c r="G695" s="160">
        <v>10363333.4</v>
      </c>
      <c r="H695" s="160">
        <v>11486797.310000001</v>
      </c>
    </row>
    <row r="696" spans="3:8" x14ac:dyDescent="0.25">
      <c r="C696" s="161" t="s">
        <v>511</v>
      </c>
      <c r="D696" s="160">
        <v>0</v>
      </c>
      <c r="E696" s="160">
        <v>100000</v>
      </c>
      <c r="F696" s="160">
        <v>2891000</v>
      </c>
      <c r="G696" s="160">
        <v>400000</v>
      </c>
      <c r="H696" s="160">
        <v>3425000</v>
      </c>
    </row>
    <row r="697" spans="3:8" x14ac:dyDescent="0.25">
      <c r="C697" s="161" t="s">
        <v>704</v>
      </c>
      <c r="D697" s="160">
        <v>0</v>
      </c>
      <c r="E697" s="160">
        <v>3697985.19</v>
      </c>
      <c r="F697" s="160">
        <v>0</v>
      </c>
      <c r="G697" s="160">
        <v>0</v>
      </c>
      <c r="H697" s="160">
        <v>0</v>
      </c>
    </row>
    <row r="698" spans="3:8" x14ac:dyDescent="0.25">
      <c r="C698" s="161" t="s">
        <v>416</v>
      </c>
      <c r="D698" s="160">
        <v>0</v>
      </c>
      <c r="E698" s="160">
        <v>16624419.210000001</v>
      </c>
      <c r="F698" s="160">
        <v>0</v>
      </c>
      <c r="G698" s="160">
        <v>0</v>
      </c>
      <c r="H698" s="160">
        <v>0</v>
      </c>
    </row>
    <row r="699" spans="3:8" x14ac:dyDescent="0.25">
      <c r="C699" s="161" t="s">
        <v>407</v>
      </c>
      <c r="D699" s="160">
        <v>567320230</v>
      </c>
      <c r="E699" s="160">
        <v>547500557.60000002</v>
      </c>
      <c r="F699" s="160">
        <v>12781968.939999999</v>
      </c>
      <c r="G699" s="160">
        <v>36146834.18</v>
      </c>
      <c r="H699" s="160">
        <v>39171531.239999995</v>
      </c>
    </row>
    <row r="700" spans="3:8" x14ac:dyDescent="0.25">
      <c r="C700" s="161" t="s">
        <v>491</v>
      </c>
      <c r="D700" s="160">
        <v>0</v>
      </c>
      <c r="E700" s="160">
        <v>3250000</v>
      </c>
      <c r="F700" s="160">
        <v>0</v>
      </c>
      <c r="G700" s="160">
        <v>0</v>
      </c>
      <c r="H700" s="160">
        <v>0</v>
      </c>
    </row>
    <row r="701" spans="3:8" x14ac:dyDescent="0.25">
      <c r="C701" s="161" t="s">
        <v>408</v>
      </c>
      <c r="D701" s="160">
        <v>7580000</v>
      </c>
      <c r="E701" s="160">
        <v>7580000</v>
      </c>
      <c r="F701" s="160">
        <v>0</v>
      </c>
      <c r="G701" s="160">
        <v>0</v>
      </c>
      <c r="H701" s="160">
        <v>715000</v>
      </c>
    </row>
    <row r="702" spans="3:8" x14ac:dyDescent="0.25">
      <c r="C702" s="183" t="s">
        <v>705</v>
      </c>
      <c r="D702" s="184">
        <v>17321712417</v>
      </c>
      <c r="E702" s="184">
        <v>17354908767</v>
      </c>
      <c r="F702" s="184">
        <v>759367272.5</v>
      </c>
      <c r="G702" s="184">
        <v>1353117987.3599999</v>
      </c>
      <c r="H702" s="184">
        <v>1147154364.72</v>
      </c>
    </row>
    <row r="703" spans="3:8" x14ac:dyDescent="0.25">
      <c r="C703" s="185" t="s">
        <v>706</v>
      </c>
      <c r="D703" s="174">
        <v>17321712417</v>
      </c>
      <c r="E703" s="174">
        <v>17354908767</v>
      </c>
      <c r="F703" s="174">
        <v>759367272.5</v>
      </c>
      <c r="G703" s="174">
        <v>1353117987.3599999</v>
      </c>
      <c r="H703" s="174">
        <v>1147154364.72</v>
      </c>
    </row>
    <row r="704" spans="3:8" x14ac:dyDescent="0.25">
      <c r="C704" s="159" t="s">
        <v>707</v>
      </c>
      <c r="D704" s="160">
        <v>16218212417</v>
      </c>
      <c r="E704" s="160">
        <v>15576408767</v>
      </c>
      <c r="F704" s="160">
        <v>464295682.41000003</v>
      </c>
      <c r="G704" s="160">
        <v>1162435216.1899998</v>
      </c>
      <c r="H704" s="160">
        <v>951431424.13000011</v>
      </c>
    </row>
    <row r="705" spans="3:8" x14ac:dyDescent="0.25">
      <c r="C705" s="161" t="s">
        <v>415</v>
      </c>
      <c r="D705" s="160">
        <v>1684320319</v>
      </c>
      <c r="E705" s="160">
        <v>2030701952.6299999</v>
      </c>
      <c r="F705" s="160">
        <v>122581119.16</v>
      </c>
      <c r="G705" s="160">
        <v>277192988.55000001</v>
      </c>
      <c r="H705" s="160">
        <v>180959737.54999998</v>
      </c>
    </row>
    <row r="706" spans="3:8" x14ac:dyDescent="0.25">
      <c r="C706" s="161" t="s">
        <v>580</v>
      </c>
      <c r="D706" s="160">
        <v>0</v>
      </c>
      <c r="E706" s="160">
        <v>-1447876</v>
      </c>
      <c r="F706" s="160">
        <v>12874818.27</v>
      </c>
      <c r="G706" s="160">
        <v>23545999.630000003</v>
      </c>
      <c r="H706" s="160">
        <v>26632583.579999998</v>
      </c>
    </row>
    <row r="707" spans="3:8" x14ac:dyDescent="0.25">
      <c r="C707" s="161" t="s">
        <v>708</v>
      </c>
      <c r="D707" s="160">
        <v>186333236</v>
      </c>
      <c r="E707" s="160">
        <v>247081810.53999999</v>
      </c>
      <c r="F707" s="160">
        <v>71100</v>
      </c>
      <c r="G707" s="160">
        <v>2434896.41</v>
      </c>
      <c r="H707" s="160">
        <v>517305.36</v>
      </c>
    </row>
    <row r="708" spans="3:8" x14ac:dyDescent="0.25">
      <c r="C708" s="161" t="s">
        <v>619</v>
      </c>
      <c r="D708" s="160">
        <v>0</v>
      </c>
      <c r="E708" s="160">
        <v>0</v>
      </c>
      <c r="F708" s="160">
        <v>0</v>
      </c>
      <c r="G708" s="160">
        <v>0</v>
      </c>
      <c r="H708" s="160">
        <v>0</v>
      </c>
    </row>
    <row r="709" spans="3:8" x14ac:dyDescent="0.25">
      <c r="C709" s="161" t="s">
        <v>457</v>
      </c>
      <c r="D709" s="160">
        <v>0</v>
      </c>
      <c r="E709" s="160">
        <v>-470000</v>
      </c>
      <c r="F709" s="160">
        <v>0</v>
      </c>
      <c r="G709" s="160">
        <v>0</v>
      </c>
      <c r="H709" s="160">
        <v>0</v>
      </c>
    </row>
    <row r="710" spans="3:8" x14ac:dyDescent="0.25">
      <c r="C710" s="161" t="s">
        <v>407</v>
      </c>
      <c r="D710" s="160">
        <v>1214895146</v>
      </c>
      <c r="E710" s="160">
        <v>902133095.51999998</v>
      </c>
      <c r="F710" s="160">
        <v>86161509.479999989</v>
      </c>
      <c r="G710" s="160">
        <v>106179220.03999998</v>
      </c>
      <c r="H710" s="160">
        <v>97818496.37999998</v>
      </c>
    </row>
    <row r="711" spans="3:8" x14ac:dyDescent="0.25">
      <c r="C711" s="161" t="s">
        <v>491</v>
      </c>
      <c r="D711" s="160">
        <v>0</v>
      </c>
      <c r="E711" s="160">
        <v>0</v>
      </c>
      <c r="F711" s="160">
        <v>0</v>
      </c>
      <c r="G711" s="160">
        <v>0</v>
      </c>
      <c r="H711" s="160">
        <v>0</v>
      </c>
    </row>
    <row r="712" spans="3:8" x14ac:dyDescent="0.25">
      <c r="C712" s="161" t="s">
        <v>709</v>
      </c>
      <c r="D712" s="160">
        <v>0</v>
      </c>
      <c r="E712" s="160">
        <v>0</v>
      </c>
      <c r="F712" s="160">
        <v>0</v>
      </c>
      <c r="G712" s="160">
        <v>0</v>
      </c>
      <c r="H712" s="160">
        <v>0</v>
      </c>
    </row>
    <row r="713" spans="3:8" x14ac:dyDescent="0.25">
      <c r="C713" s="161" t="s">
        <v>440</v>
      </c>
      <c r="D713" s="160">
        <v>1421443119</v>
      </c>
      <c r="E713" s="160">
        <v>801161547.30999994</v>
      </c>
      <c r="F713" s="160">
        <v>35554539.670000002</v>
      </c>
      <c r="G713" s="160">
        <v>62065112.030000001</v>
      </c>
      <c r="H713" s="160">
        <v>53809388.819999993</v>
      </c>
    </row>
    <row r="714" spans="3:8" x14ac:dyDescent="0.25">
      <c r="C714" s="161" t="s">
        <v>462</v>
      </c>
      <c r="D714" s="160">
        <v>0</v>
      </c>
      <c r="E714" s="160">
        <v>2054260</v>
      </c>
      <c r="F714" s="160">
        <v>0</v>
      </c>
      <c r="G714" s="160">
        <v>0</v>
      </c>
      <c r="H714" s="160">
        <v>0</v>
      </c>
    </row>
    <row r="715" spans="3:8" x14ac:dyDescent="0.25">
      <c r="C715" s="161" t="s">
        <v>478</v>
      </c>
      <c r="D715" s="160">
        <v>0</v>
      </c>
      <c r="E715" s="160">
        <v>399000</v>
      </c>
      <c r="F715" s="160">
        <v>0</v>
      </c>
      <c r="G715" s="160">
        <v>0</v>
      </c>
      <c r="H715" s="160">
        <v>0</v>
      </c>
    </row>
    <row r="716" spans="3:8" x14ac:dyDescent="0.25">
      <c r="C716" s="161" t="s">
        <v>507</v>
      </c>
      <c r="D716" s="160">
        <v>0</v>
      </c>
      <c r="E716" s="160">
        <v>-212000</v>
      </c>
      <c r="F716" s="160">
        <v>0</v>
      </c>
      <c r="G716" s="160">
        <v>0</v>
      </c>
      <c r="H716" s="160">
        <v>0</v>
      </c>
    </row>
    <row r="717" spans="3:8" x14ac:dyDescent="0.25">
      <c r="C717" s="161" t="s">
        <v>637</v>
      </c>
      <c r="D717" s="160">
        <v>133958904</v>
      </c>
      <c r="E717" s="160">
        <v>128058904</v>
      </c>
      <c r="F717" s="160">
        <v>0</v>
      </c>
      <c r="G717" s="160">
        <v>0</v>
      </c>
      <c r="H717" s="160">
        <v>0</v>
      </c>
    </row>
    <row r="718" spans="3:8" x14ac:dyDescent="0.25">
      <c r="C718" s="161" t="s">
        <v>564</v>
      </c>
      <c r="D718" s="160">
        <v>0</v>
      </c>
      <c r="E718" s="160">
        <v>1500000</v>
      </c>
      <c r="F718" s="160">
        <v>0</v>
      </c>
      <c r="G718" s="160">
        <v>0</v>
      </c>
      <c r="H718" s="160">
        <v>0</v>
      </c>
    </row>
    <row r="719" spans="3:8" x14ac:dyDescent="0.25">
      <c r="C719" s="161" t="s">
        <v>460</v>
      </c>
      <c r="D719" s="160">
        <v>0</v>
      </c>
      <c r="E719" s="160">
        <v>-1120000</v>
      </c>
      <c r="F719" s="160">
        <v>0</v>
      </c>
      <c r="G719" s="160">
        <v>0</v>
      </c>
      <c r="H719" s="160">
        <v>0</v>
      </c>
    </row>
    <row r="720" spans="3:8" x14ac:dyDescent="0.25">
      <c r="C720" s="161" t="s">
        <v>445</v>
      </c>
      <c r="D720" s="160">
        <v>603044001</v>
      </c>
      <c r="E720" s="160">
        <v>647465970</v>
      </c>
      <c r="F720" s="160">
        <v>39084986.329999998</v>
      </c>
      <c r="G720" s="160">
        <v>48328135.519999988</v>
      </c>
      <c r="H720" s="160">
        <v>37224516.089999989</v>
      </c>
    </row>
    <row r="721" spans="3:8" x14ac:dyDescent="0.25">
      <c r="C721" s="161" t="s">
        <v>505</v>
      </c>
      <c r="D721" s="160">
        <v>0</v>
      </c>
      <c r="E721" s="160">
        <v>0</v>
      </c>
      <c r="F721" s="160">
        <v>0</v>
      </c>
      <c r="G721" s="160">
        <v>0</v>
      </c>
      <c r="H721" s="160">
        <v>0</v>
      </c>
    </row>
    <row r="722" spans="3:8" x14ac:dyDescent="0.25">
      <c r="C722" s="161" t="s">
        <v>493</v>
      </c>
      <c r="D722" s="160">
        <v>0</v>
      </c>
      <c r="E722" s="160">
        <v>0</v>
      </c>
      <c r="F722" s="160">
        <v>0</v>
      </c>
      <c r="G722" s="160">
        <v>0</v>
      </c>
      <c r="H722" s="160">
        <v>0</v>
      </c>
    </row>
    <row r="723" spans="3:8" x14ac:dyDescent="0.25">
      <c r="C723" s="161" t="s">
        <v>710</v>
      </c>
      <c r="D723" s="160">
        <v>139372140</v>
      </c>
      <c r="E723" s="160">
        <v>140372140</v>
      </c>
      <c r="F723" s="160">
        <v>0</v>
      </c>
      <c r="G723" s="160">
        <v>2027000</v>
      </c>
      <c r="H723" s="160">
        <v>2145023.6</v>
      </c>
    </row>
    <row r="724" spans="3:8" x14ac:dyDescent="0.25">
      <c r="C724" s="161" t="s">
        <v>443</v>
      </c>
      <c r="D724" s="160">
        <v>190376081</v>
      </c>
      <c r="E724" s="160">
        <v>188461059</v>
      </c>
      <c r="F724" s="160">
        <v>13068423.91</v>
      </c>
      <c r="G724" s="160">
        <v>14790139.530000003</v>
      </c>
      <c r="H724" s="160">
        <v>15349750.970000003</v>
      </c>
    </row>
    <row r="725" spans="3:8" x14ac:dyDescent="0.25">
      <c r="C725" s="161" t="s">
        <v>471</v>
      </c>
      <c r="D725" s="160">
        <v>0</v>
      </c>
      <c r="E725" s="160">
        <v>-12285000</v>
      </c>
      <c r="F725" s="160">
        <v>0</v>
      </c>
      <c r="G725" s="160">
        <v>0</v>
      </c>
      <c r="H725" s="160">
        <v>0</v>
      </c>
    </row>
    <row r="726" spans="3:8" x14ac:dyDescent="0.25">
      <c r="C726" s="161" t="s">
        <v>711</v>
      </c>
      <c r="D726" s="160">
        <v>0</v>
      </c>
      <c r="E726" s="160">
        <v>170000</v>
      </c>
      <c r="F726" s="160">
        <v>0</v>
      </c>
      <c r="G726" s="160">
        <v>0</v>
      </c>
      <c r="H726" s="160">
        <v>0</v>
      </c>
    </row>
    <row r="727" spans="3:8" x14ac:dyDescent="0.25">
      <c r="C727" s="161" t="s">
        <v>480</v>
      </c>
      <c r="D727" s="160">
        <v>0</v>
      </c>
      <c r="E727" s="160">
        <v>1860000</v>
      </c>
      <c r="F727" s="160">
        <v>0</v>
      </c>
      <c r="G727" s="160">
        <v>0</v>
      </c>
      <c r="H727" s="160">
        <v>0</v>
      </c>
    </row>
    <row r="728" spans="3:8" x14ac:dyDescent="0.25">
      <c r="C728" s="161" t="s">
        <v>583</v>
      </c>
      <c r="D728" s="160">
        <v>0</v>
      </c>
      <c r="E728" s="160">
        <v>0</v>
      </c>
      <c r="F728" s="160">
        <v>0</v>
      </c>
      <c r="G728" s="160">
        <v>152999.39000000001</v>
      </c>
      <c r="H728" s="160">
        <v>0</v>
      </c>
    </row>
    <row r="729" spans="3:8" x14ac:dyDescent="0.25">
      <c r="C729" s="161" t="s">
        <v>498</v>
      </c>
      <c r="D729" s="160">
        <v>0</v>
      </c>
      <c r="E729" s="160">
        <v>0</v>
      </c>
      <c r="F729" s="160">
        <v>0</v>
      </c>
      <c r="G729" s="160">
        <v>0</v>
      </c>
      <c r="H729" s="160">
        <v>0</v>
      </c>
    </row>
    <row r="730" spans="3:8" x14ac:dyDescent="0.25">
      <c r="C730" s="161" t="s">
        <v>656</v>
      </c>
      <c r="D730" s="160">
        <v>553727140</v>
      </c>
      <c r="E730" s="160">
        <v>553727140</v>
      </c>
      <c r="F730" s="160">
        <v>0</v>
      </c>
      <c r="G730" s="160">
        <v>0</v>
      </c>
      <c r="H730" s="160">
        <v>0</v>
      </c>
    </row>
    <row r="731" spans="3:8" x14ac:dyDescent="0.25">
      <c r="C731" s="161" t="s">
        <v>451</v>
      </c>
      <c r="D731" s="160">
        <v>0</v>
      </c>
      <c r="E731" s="160">
        <v>20000000</v>
      </c>
      <c r="F731" s="160">
        <v>0</v>
      </c>
      <c r="G731" s="160">
        <v>0</v>
      </c>
      <c r="H731" s="160">
        <v>0</v>
      </c>
    </row>
    <row r="732" spans="3:8" x14ac:dyDescent="0.25">
      <c r="C732" s="161" t="s">
        <v>624</v>
      </c>
      <c r="D732" s="160">
        <v>0</v>
      </c>
      <c r="E732" s="160">
        <v>20670000</v>
      </c>
      <c r="F732" s="160">
        <v>20670000</v>
      </c>
      <c r="G732" s="160">
        <v>20670000</v>
      </c>
      <c r="H732" s="160">
        <v>0</v>
      </c>
    </row>
    <row r="733" spans="3:8" x14ac:dyDescent="0.25">
      <c r="C733" s="161" t="s">
        <v>646</v>
      </c>
      <c r="D733" s="160">
        <v>0</v>
      </c>
      <c r="E733" s="160">
        <v>13000</v>
      </c>
      <c r="F733" s="160">
        <v>0</v>
      </c>
      <c r="G733" s="160">
        <v>0</v>
      </c>
      <c r="H733" s="160">
        <v>0</v>
      </c>
    </row>
    <row r="734" spans="3:8" x14ac:dyDescent="0.25">
      <c r="C734" s="161" t="s">
        <v>424</v>
      </c>
      <c r="D734" s="160">
        <v>310897275</v>
      </c>
      <c r="E734" s="160">
        <v>282431427</v>
      </c>
      <c r="F734" s="160">
        <v>18854483.060000002</v>
      </c>
      <c r="G734" s="160">
        <v>33795540.109999999</v>
      </c>
      <c r="H734" s="160">
        <v>31139243.689999998</v>
      </c>
    </row>
    <row r="735" spans="3:8" x14ac:dyDescent="0.25">
      <c r="C735" s="161" t="s">
        <v>712</v>
      </c>
      <c r="D735" s="160">
        <v>77372860</v>
      </c>
      <c r="E735" s="160">
        <v>115479988</v>
      </c>
      <c r="F735" s="160">
        <v>37447128</v>
      </c>
      <c r="G735" s="160">
        <v>37447128</v>
      </c>
      <c r="H735" s="160">
        <v>0</v>
      </c>
    </row>
    <row r="736" spans="3:8" x14ac:dyDescent="0.25">
      <c r="C736" s="161" t="s">
        <v>691</v>
      </c>
      <c r="D736" s="160">
        <v>0</v>
      </c>
      <c r="E736" s="160">
        <v>0</v>
      </c>
      <c r="F736" s="160">
        <v>0</v>
      </c>
      <c r="G736" s="160">
        <v>0</v>
      </c>
      <c r="H736" s="160">
        <v>0</v>
      </c>
    </row>
    <row r="737" spans="3:8" x14ac:dyDescent="0.25">
      <c r="C737" s="161" t="s">
        <v>584</v>
      </c>
      <c r="D737" s="160">
        <v>0</v>
      </c>
      <c r="E737" s="160">
        <v>8000</v>
      </c>
      <c r="F737" s="160">
        <v>19631982.629999999</v>
      </c>
      <c r="G737" s="160">
        <v>0</v>
      </c>
      <c r="H737" s="160">
        <v>0</v>
      </c>
    </row>
    <row r="738" spans="3:8" x14ac:dyDescent="0.25">
      <c r="C738" s="161" t="s">
        <v>585</v>
      </c>
      <c r="D738" s="160">
        <v>0</v>
      </c>
      <c r="E738" s="160">
        <v>1098675</v>
      </c>
      <c r="F738" s="160">
        <v>9659774.7400000002</v>
      </c>
      <c r="G738" s="160">
        <v>0</v>
      </c>
      <c r="H738" s="160">
        <v>0</v>
      </c>
    </row>
    <row r="739" spans="3:8" x14ac:dyDescent="0.25">
      <c r="C739" s="161" t="s">
        <v>571</v>
      </c>
      <c r="D739" s="160">
        <v>53358079</v>
      </c>
      <c r="E739" s="160">
        <v>148544660</v>
      </c>
      <c r="F739" s="160">
        <v>9325214.3100000005</v>
      </c>
      <c r="G739" s="160">
        <v>20470779.759999998</v>
      </c>
      <c r="H739" s="160">
        <v>16766407.699999997</v>
      </c>
    </row>
    <row r="740" spans="3:8" x14ac:dyDescent="0.25">
      <c r="C740" s="161" t="s">
        <v>713</v>
      </c>
      <c r="D740" s="160">
        <v>0</v>
      </c>
      <c r="E740" s="160">
        <v>3333052</v>
      </c>
      <c r="F740" s="160">
        <v>0</v>
      </c>
      <c r="G740" s="160">
        <v>0</v>
      </c>
      <c r="H740" s="160">
        <v>0</v>
      </c>
    </row>
    <row r="741" spans="3:8" x14ac:dyDescent="0.25">
      <c r="C741" s="161" t="s">
        <v>408</v>
      </c>
      <c r="D741" s="160">
        <v>671073723</v>
      </c>
      <c r="E741" s="160">
        <v>1030294696</v>
      </c>
      <c r="F741" s="160">
        <v>28574696.050000001</v>
      </c>
      <c r="G741" s="160">
        <v>44355768.439999998</v>
      </c>
      <c r="H741" s="160">
        <v>15282727.48</v>
      </c>
    </row>
    <row r="742" spans="3:8" x14ac:dyDescent="0.25">
      <c r="C742" s="161" t="s">
        <v>417</v>
      </c>
      <c r="D742" s="160">
        <v>8978040394</v>
      </c>
      <c r="E742" s="160">
        <v>8324923266</v>
      </c>
      <c r="F742" s="160">
        <v>10735906.800000001</v>
      </c>
      <c r="G742" s="160">
        <v>468979508.78000003</v>
      </c>
      <c r="H742" s="160">
        <v>473786242.91000003</v>
      </c>
    </row>
    <row r="743" spans="3:8" x14ac:dyDescent="0.25">
      <c r="C743" s="159" t="s">
        <v>714</v>
      </c>
      <c r="D743" s="160">
        <v>1103500000</v>
      </c>
      <c r="E743" s="160">
        <v>1778500000</v>
      </c>
      <c r="F743" s="160">
        <v>295071590.09000003</v>
      </c>
      <c r="G743" s="160">
        <v>190682771.16999996</v>
      </c>
      <c r="H743" s="160">
        <v>195722940.58999997</v>
      </c>
    </row>
    <row r="744" spans="3:8" x14ac:dyDescent="0.25">
      <c r="C744" s="161" t="s">
        <v>445</v>
      </c>
      <c r="D744" s="160">
        <v>53500000</v>
      </c>
      <c r="E744" s="160">
        <v>428500000</v>
      </c>
      <c r="F744" s="160">
        <v>2796955.26</v>
      </c>
      <c r="G744" s="160">
        <v>39152754.920000002</v>
      </c>
      <c r="H744" s="160">
        <v>38571058.539999999</v>
      </c>
    </row>
    <row r="745" spans="3:8" x14ac:dyDescent="0.25">
      <c r="C745" s="161" t="s">
        <v>710</v>
      </c>
      <c r="D745" s="160">
        <v>1050000000</v>
      </c>
      <c r="E745" s="160">
        <v>1350000000</v>
      </c>
      <c r="F745" s="160">
        <v>292274634.83000004</v>
      </c>
      <c r="G745" s="160">
        <v>151530016.24999997</v>
      </c>
      <c r="H745" s="160">
        <v>157151882.04999998</v>
      </c>
    </row>
    <row r="746" spans="3:8" x14ac:dyDescent="0.25">
      <c r="C746" s="183" t="s">
        <v>715</v>
      </c>
      <c r="D746" s="184">
        <v>22851776170</v>
      </c>
      <c r="E746" s="184">
        <v>22913509097.980003</v>
      </c>
      <c r="F746" s="184">
        <v>1755009849.2900002</v>
      </c>
      <c r="G746" s="184">
        <v>1933253019.2600002</v>
      </c>
      <c r="H746" s="184">
        <v>1831806057.6799998</v>
      </c>
    </row>
    <row r="747" spans="3:8" x14ac:dyDescent="0.25">
      <c r="C747" s="185" t="s">
        <v>716</v>
      </c>
      <c r="D747" s="174">
        <v>22851776170</v>
      </c>
      <c r="E747" s="174">
        <v>22913509097.980003</v>
      </c>
      <c r="F747" s="174">
        <v>1755009849.2900002</v>
      </c>
      <c r="G747" s="174">
        <v>1933253019.2600002</v>
      </c>
      <c r="H747" s="174">
        <v>1831806057.6799998</v>
      </c>
    </row>
    <row r="748" spans="3:8" x14ac:dyDescent="0.25">
      <c r="C748" s="159" t="s">
        <v>717</v>
      </c>
      <c r="D748" s="160">
        <v>20519276070</v>
      </c>
      <c r="E748" s="160">
        <v>20559045354.400002</v>
      </c>
      <c r="F748" s="160">
        <v>1638879545.1200001</v>
      </c>
      <c r="G748" s="160">
        <v>1658920414.5900002</v>
      </c>
      <c r="H748" s="160">
        <v>1658881196.95</v>
      </c>
    </row>
    <row r="749" spans="3:8" x14ac:dyDescent="0.25">
      <c r="C749" s="161" t="s">
        <v>415</v>
      </c>
      <c r="D749" s="160">
        <v>633678274</v>
      </c>
      <c r="E749" s="160">
        <v>630533969</v>
      </c>
      <c r="F749" s="160">
        <v>56188212.18</v>
      </c>
      <c r="G749" s="160">
        <v>60003065.129999988</v>
      </c>
      <c r="H749" s="160">
        <v>58440453.510000005</v>
      </c>
    </row>
    <row r="750" spans="3:8" x14ac:dyDescent="0.25">
      <c r="C750" s="161" t="s">
        <v>457</v>
      </c>
      <c r="D750" s="160">
        <v>2059984978</v>
      </c>
      <c r="E750" s="160">
        <v>2059984978</v>
      </c>
      <c r="F750" s="160">
        <v>0</v>
      </c>
      <c r="G750" s="160">
        <v>0</v>
      </c>
      <c r="H750" s="160">
        <v>0</v>
      </c>
    </row>
    <row r="751" spans="3:8" x14ac:dyDescent="0.25">
      <c r="C751" s="161" t="s">
        <v>543</v>
      </c>
      <c r="D751" s="160">
        <v>0</v>
      </c>
      <c r="E751" s="160">
        <v>0</v>
      </c>
      <c r="F751" s="160">
        <v>205957392.47999999</v>
      </c>
      <c r="G751" s="160">
        <v>205957392.47999999</v>
      </c>
      <c r="H751" s="160">
        <v>205957392.47999999</v>
      </c>
    </row>
    <row r="752" spans="3:8" x14ac:dyDescent="0.25">
      <c r="C752" s="161" t="s">
        <v>407</v>
      </c>
      <c r="D752" s="160">
        <v>932908408</v>
      </c>
      <c r="E752" s="160">
        <v>954472480.39999998</v>
      </c>
      <c r="F752" s="160">
        <v>73147138.730000004</v>
      </c>
      <c r="G752" s="160">
        <v>87119926.340000004</v>
      </c>
      <c r="H752" s="160">
        <v>80543399.960000008</v>
      </c>
    </row>
    <row r="753" spans="3:8" x14ac:dyDescent="0.25">
      <c r="C753" s="161" t="s">
        <v>623</v>
      </c>
      <c r="D753" s="160">
        <v>338767795</v>
      </c>
      <c r="E753" s="160">
        <v>338767795</v>
      </c>
      <c r="F753" s="160">
        <v>34665373.460000001</v>
      </c>
      <c r="G753" s="160">
        <v>34665373.460000001</v>
      </c>
      <c r="H753" s="160">
        <v>37361016.409999996</v>
      </c>
    </row>
    <row r="754" spans="3:8" x14ac:dyDescent="0.25">
      <c r="C754" s="161" t="s">
        <v>440</v>
      </c>
      <c r="D754" s="160">
        <v>78600569</v>
      </c>
      <c r="E754" s="160">
        <v>77980086</v>
      </c>
      <c r="F754" s="160">
        <v>5788401.2699999996</v>
      </c>
      <c r="G754" s="160">
        <v>8041630.1799999997</v>
      </c>
      <c r="H754" s="160">
        <v>5940042.5099999998</v>
      </c>
    </row>
    <row r="755" spans="3:8" x14ac:dyDescent="0.25">
      <c r="C755" s="161" t="s">
        <v>408</v>
      </c>
      <c r="D755" s="160">
        <v>855369507</v>
      </c>
      <c r="E755" s="160">
        <v>883369507</v>
      </c>
      <c r="F755" s="160">
        <v>68394246.870000005</v>
      </c>
      <c r="G755" s="160">
        <v>68394246.870000005</v>
      </c>
      <c r="H755" s="160">
        <v>75900111.950000003</v>
      </c>
    </row>
    <row r="756" spans="3:8" x14ac:dyDescent="0.25">
      <c r="C756" s="161" t="s">
        <v>417</v>
      </c>
      <c r="D756" s="160">
        <v>15619966539</v>
      </c>
      <c r="E756" s="160">
        <v>15613936539</v>
      </c>
      <c r="F756" s="160">
        <v>1194738780.1300001</v>
      </c>
      <c r="G756" s="160">
        <v>1194738780.1300001</v>
      </c>
      <c r="H756" s="160">
        <v>1194738780.1300001</v>
      </c>
    </row>
    <row r="757" spans="3:8" x14ac:dyDescent="0.25">
      <c r="C757" s="159" t="s">
        <v>718</v>
      </c>
      <c r="D757" s="160">
        <v>1141600000</v>
      </c>
      <c r="E757" s="160">
        <v>1204163643.5799999</v>
      </c>
      <c r="F757" s="160">
        <v>92066884.849999994</v>
      </c>
      <c r="G757" s="160">
        <v>102574126.42999999</v>
      </c>
      <c r="H757" s="160">
        <v>98233493.589999989</v>
      </c>
    </row>
    <row r="758" spans="3:8" x14ac:dyDescent="0.25">
      <c r="C758" s="161" t="s">
        <v>623</v>
      </c>
      <c r="D758" s="160">
        <v>0</v>
      </c>
      <c r="E758" s="160">
        <v>100000</v>
      </c>
      <c r="F758" s="160">
        <v>40000</v>
      </c>
      <c r="G758" s="160">
        <v>40000</v>
      </c>
      <c r="H758" s="160">
        <v>0</v>
      </c>
    </row>
    <row r="759" spans="3:8" x14ac:dyDescent="0.25">
      <c r="C759" s="161" t="s">
        <v>698</v>
      </c>
      <c r="D759" s="160">
        <v>200000</v>
      </c>
      <c r="E759" s="160">
        <v>200000</v>
      </c>
      <c r="F759" s="160">
        <v>0</v>
      </c>
      <c r="G759" s="160">
        <v>0</v>
      </c>
      <c r="H759" s="160">
        <v>0</v>
      </c>
    </row>
    <row r="760" spans="3:8" x14ac:dyDescent="0.25">
      <c r="C760" s="161" t="s">
        <v>719</v>
      </c>
      <c r="D760" s="160">
        <v>0</v>
      </c>
      <c r="E760" s="160">
        <v>170000</v>
      </c>
      <c r="F760" s="160">
        <v>158777.22</v>
      </c>
      <c r="G760" s="160">
        <v>158777.22</v>
      </c>
      <c r="H760" s="160">
        <v>158777.22</v>
      </c>
    </row>
    <row r="761" spans="3:8" x14ac:dyDescent="0.25">
      <c r="C761" s="161" t="s">
        <v>440</v>
      </c>
      <c r="D761" s="160">
        <v>1141400000</v>
      </c>
      <c r="E761" s="160">
        <v>1204869143.5799999</v>
      </c>
      <c r="F761" s="160">
        <v>91868107.629999995</v>
      </c>
      <c r="G761" s="160">
        <v>102375349.20999999</v>
      </c>
      <c r="H761" s="160">
        <v>98074716.36999999</v>
      </c>
    </row>
    <row r="762" spans="3:8" x14ac:dyDescent="0.25">
      <c r="C762" s="161" t="s">
        <v>462</v>
      </c>
      <c r="D762" s="160">
        <v>0</v>
      </c>
      <c r="E762" s="160">
        <v>-1000000</v>
      </c>
      <c r="F762" s="160">
        <v>0</v>
      </c>
      <c r="G762" s="160">
        <v>0</v>
      </c>
      <c r="H762" s="160">
        <v>0</v>
      </c>
    </row>
    <row r="763" spans="3:8" x14ac:dyDescent="0.25">
      <c r="C763" s="161" t="s">
        <v>478</v>
      </c>
      <c r="D763" s="160">
        <v>0</v>
      </c>
      <c r="E763" s="160">
        <v>-175500</v>
      </c>
      <c r="F763" s="160">
        <v>0</v>
      </c>
      <c r="G763" s="160">
        <v>0</v>
      </c>
      <c r="H763" s="160">
        <v>0</v>
      </c>
    </row>
    <row r="764" spans="3:8" x14ac:dyDescent="0.25">
      <c r="C764" s="159" t="s">
        <v>720</v>
      </c>
      <c r="D764" s="160">
        <v>1150300100</v>
      </c>
      <c r="E764" s="160">
        <v>1150300100</v>
      </c>
      <c r="F764" s="160">
        <v>24063419.32</v>
      </c>
      <c r="G764" s="160">
        <v>171758478.24000001</v>
      </c>
      <c r="H764" s="160">
        <v>74691367.139999986</v>
      </c>
    </row>
    <row r="765" spans="3:8" x14ac:dyDescent="0.25">
      <c r="C765" s="161" t="s">
        <v>457</v>
      </c>
      <c r="D765" s="160">
        <v>500000</v>
      </c>
      <c r="E765" s="160">
        <v>1573381.1799999997</v>
      </c>
      <c r="F765" s="160">
        <v>0</v>
      </c>
      <c r="G765" s="160">
        <v>0</v>
      </c>
      <c r="H765" s="160">
        <v>0</v>
      </c>
    </row>
    <row r="766" spans="3:8" x14ac:dyDescent="0.25">
      <c r="C766" s="161" t="s">
        <v>511</v>
      </c>
      <c r="D766" s="160">
        <v>0</v>
      </c>
      <c r="E766" s="160">
        <v>4756154.93</v>
      </c>
      <c r="F766" s="160">
        <v>0</v>
      </c>
      <c r="G766" s="160">
        <v>0</v>
      </c>
      <c r="H766" s="160">
        <v>0</v>
      </c>
    </row>
    <row r="767" spans="3:8" x14ac:dyDescent="0.25">
      <c r="C767" s="161" t="s">
        <v>531</v>
      </c>
      <c r="D767" s="160">
        <v>0</v>
      </c>
      <c r="E767" s="160">
        <v>66416602.670000002</v>
      </c>
      <c r="F767" s="160">
        <v>0</v>
      </c>
      <c r="G767" s="160">
        <v>0</v>
      </c>
      <c r="H767" s="160">
        <v>0</v>
      </c>
    </row>
    <row r="768" spans="3:8" x14ac:dyDescent="0.25">
      <c r="C768" s="161" t="s">
        <v>721</v>
      </c>
      <c r="D768" s="160">
        <v>0</v>
      </c>
      <c r="E768" s="160">
        <v>-3600000</v>
      </c>
      <c r="F768" s="160">
        <v>0</v>
      </c>
      <c r="G768" s="160">
        <v>0</v>
      </c>
      <c r="H768" s="160">
        <v>0</v>
      </c>
    </row>
    <row r="769" spans="3:8" x14ac:dyDescent="0.25">
      <c r="C769" s="161" t="s">
        <v>407</v>
      </c>
      <c r="D769" s="160">
        <v>1149800100</v>
      </c>
      <c r="E769" s="160">
        <v>1081153961.22</v>
      </c>
      <c r="F769" s="160">
        <v>24063419.32</v>
      </c>
      <c r="G769" s="160">
        <v>171758478.24000001</v>
      </c>
      <c r="H769" s="160">
        <v>74691367.139999986</v>
      </c>
    </row>
    <row r="770" spans="3:8" x14ac:dyDescent="0.25">
      <c r="C770" s="159" t="s">
        <v>722</v>
      </c>
      <c r="D770" s="160">
        <v>40600000</v>
      </c>
      <c r="E770" s="160">
        <v>0</v>
      </c>
      <c r="F770" s="160">
        <v>0</v>
      </c>
      <c r="G770" s="160">
        <v>0</v>
      </c>
      <c r="H770" s="160">
        <v>0</v>
      </c>
    </row>
    <row r="771" spans="3:8" x14ac:dyDescent="0.25">
      <c r="C771" s="161" t="s">
        <v>440</v>
      </c>
      <c r="D771" s="160">
        <v>40600000</v>
      </c>
      <c r="E771" s="160">
        <v>0</v>
      </c>
      <c r="F771" s="160">
        <v>0</v>
      </c>
      <c r="G771" s="160">
        <v>0</v>
      </c>
      <c r="H771" s="160">
        <v>0</v>
      </c>
    </row>
    <row r="772" spans="3:8" x14ac:dyDescent="0.25">
      <c r="C772" s="183" t="s">
        <v>723</v>
      </c>
      <c r="D772" s="184">
        <v>4007403958</v>
      </c>
      <c r="E772" s="184">
        <v>4594734805.7599993</v>
      </c>
      <c r="F772" s="184">
        <v>171808918.09999996</v>
      </c>
      <c r="G772" s="184">
        <v>315860786.22999996</v>
      </c>
      <c r="H772" s="184">
        <v>297919985.45999998</v>
      </c>
    </row>
    <row r="773" spans="3:8" x14ac:dyDescent="0.25">
      <c r="C773" s="185" t="s">
        <v>724</v>
      </c>
      <c r="D773" s="174">
        <v>4007403958</v>
      </c>
      <c r="E773" s="174">
        <v>4594734805.7599993</v>
      </c>
      <c r="F773" s="174">
        <v>171808918.09999996</v>
      </c>
      <c r="G773" s="174">
        <v>315860786.22999996</v>
      </c>
      <c r="H773" s="174">
        <v>297919985.45999998</v>
      </c>
    </row>
    <row r="774" spans="3:8" x14ac:dyDescent="0.25">
      <c r="C774" s="159" t="s">
        <v>725</v>
      </c>
      <c r="D774" s="160">
        <v>2598907436</v>
      </c>
      <c r="E774" s="160">
        <v>3160593266.6599994</v>
      </c>
      <c r="F774" s="160">
        <v>79838516.849999979</v>
      </c>
      <c r="G774" s="160">
        <v>187467813.38999999</v>
      </c>
      <c r="H774" s="160">
        <v>189412115.72</v>
      </c>
    </row>
    <row r="775" spans="3:8" x14ac:dyDescent="0.25">
      <c r="C775" s="161" t="s">
        <v>415</v>
      </c>
      <c r="D775" s="160">
        <v>1404249239</v>
      </c>
      <c r="E775" s="160">
        <v>1413854646.51</v>
      </c>
      <c r="F775" s="160">
        <v>78600024.389999986</v>
      </c>
      <c r="G775" s="160">
        <v>125609229.81</v>
      </c>
      <c r="H775" s="160">
        <v>123665273.63000001</v>
      </c>
    </row>
    <row r="776" spans="3:8" x14ac:dyDescent="0.25">
      <c r="C776" s="161" t="s">
        <v>445</v>
      </c>
      <c r="D776" s="160">
        <v>82070000</v>
      </c>
      <c r="E776" s="160">
        <v>78133226.359999999</v>
      </c>
      <c r="F776" s="160">
        <v>200000</v>
      </c>
      <c r="G776" s="160">
        <v>5578989</v>
      </c>
      <c r="H776" s="160">
        <v>6311064</v>
      </c>
    </row>
    <row r="777" spans="3:8" x14ac:dyDescent="0.25">
      <c r="C777" s="161" t="s">
        <v>443</v>
      </c>
      <c r="D777" s="160">
        <v>184174000</v>
      </c>
      <c r="E777" s="160">
        <v>199110199.03</v>
      </c>
      <c r="F777" s="160">
        <v>965292.46</v>
      </c>
      <c r="G777" s="160">
        <v>13819808.85</v>
      </c>
      <c r="H777" s="160">
        <v>13955668.27</v>
      </c>
    </row>
    <row r="778" spans="3:8" x14ac:dyDescent="0.25">
      <c r="C778" s="161" t="s">
        <v>639</v>
      </c>
      <c r="D778" s="160">
        <v>297930833</v>
      </c>
      <c r="E778" s="160">
        <v>297930833</v>
      </c>
      <c r="F778" s="160">
        <v>0</v>
      </c>
      <c r="G778" s="160">
        <v>0</v>
      </c>
      <c r="H778" s="160">
        <v>0</v>
      </c>
    </row>
    <row r="779" spans="3:8" x14ac:dyDescent="0.25">
      <c r="C779" s="161" t="s">
        <v>726</v>
      </c>
      <c r="D779" s="160">
        <v>0</v>
      </c>
      <c r="E779" s="160">
        <v>358158760</v>
      </c>
      <c r="F779" s="160">
        <v>0</v>
      </c>
      <c r="G779" s="160">
        <v>0</v>
      </c>
      <c r="H779" s="160">
        <v>0</v>
      </c>
    </row>
    <row r="780" spans="3:8" x14ac:dyDescent="0.25">
      <c r="C780" s="161" t="s">
        <v>441</v>
      </c>
      <c r="D780" s="160">
        <v>141485000</v>
      </c>
      <c r="E780" s="160">
        <v>132116797.67999999</v>
      </c>
      <c r="F780" s="160">
        <v>73200</v>
      </c>
      <c r="G780" s="160">
        <v>7761205.0800000001</v>
      </c>
      <c r="H780" s="160">
        <v>7707936.9900000002</v>
      </c>
    </row>
    <row r="781" spans="3:8" x14ac:dyDescent="0.25">
      <c r="C781" s="161" t="s">
        <v>426</v>
      </c>
      <c r="D781" s="160">
        <v>131545000</v>
      </c>
      <c r="E781" s="160">
        <v>125384015</v>
      </c>
      <c r="F781" s="160">
        <v>0</v>
      </c>
      <c r="G781" s="160">
        <v>8614431.7299999986</v>
      </c>
      <c r="H781" s="160">
        <v>8803114.2199999988</v>
      </c>
    </row>
    <row r="782" spans="3:8" x14ac:dyDescent="0.25">
      <c r="C782" s="161" t="s">
        <v>727</v>
      </c>
      <c r="D782" s="160">
        <v>19661470</v>
      </c>
      <c r="E782" s="160">
        <v>19661470</v>
      </c>
      <c r="F782" s="160">
        <v>0</v>
      </c>
      <c r="G782" s="160">
        <v>0</v>
      </c>
      <c r="H782" s="160">
        <v>0</v>
      </c>
    </row>
    <row r="783" spans="3:8" x14ac:dyDescent="0.25">
      <c r="C783" s="161" t="s">
        <v>408</v>
      </c>
      <c r="D783" s="160">
        <v>115053167</v>
      </c>
      <c r="E783" s="160">
        <v>115053167</v>
      </c>
      <c r="F783" s="160">
        <v>0</v>
      </c>
      <c r="G783" s="160">
        <v>9047930.8599999994</v>
      </c>
      <c r="H783" s="160">
        <v>11008011.380000001</v>
      </c>
    </row>
    <row r="784" spans="3:8" x14ac:dyDescent="0.25">
      <c r="C784" s="161" t="s">
        <v>417</v>
      </c>
      <c r="D784" s="160">
        <v>222738727</v>
      </c>
      <c r="E784" s="160">
        <v>421190152.07999998</v>
      </c>
      <c r="F784" s="160">
        <v>0</v>
      </c>
      <c r="G784" s="160">
        <v>17036218.060000002</v>
      </c>
      <c r="H784" s="160">
        <v>17961047.23</v>
      </c>
    </row>
    <row r="785" spans="3:8" x14ac:dyDescent="0.25">
      <c r="C785" s="159" t="s">
        <v>728</v>
      </c>
      <c r="D785" s="160">
        <v>342565315</v>
      </c>
      <c r="E785" s="160">
        <v>342565315</v>
      </c>
      <c r="F785" s="160">
        <v>4059438.4799999995</v>
      </c>
      <c r="G785" s="160">
        <v>4059438.4799999995</v>
      </c>
      <c r="H785" s="160">
        <v>4059438.4799999995</v>
      </c>
    </row>
    <row r="786" spans="3:8" x14ac:dyDescent="0.25">
      <c r="C786" s="161" t="s">
        <v>726</v>
      </c>
      <c r="D786" s="160">
        <v>342565315</v>
      </c>
      <c r="E786" s="160">
        <v>342565315</v>
      </c>
      <c r="F786" s="160">
        <v>4059438.4799999995</v>
      </c>
      <c r="G786" s="160">
        <v>4059438.4799999995</v>
      </c>
      <c r="H786" s="160">
        <v>4059438.4799999995</v>
      </c>
    </row>
    <row r="787" spans="3:8" x14ac:dyDescent="0.25">
      <c r="C787" s="159" t="s">
        <v>729</v>
      </c>
      <c r="D787" s="160">
        <v>694496789</v>
      </c>
      <c r="E787" s="160">
        <v>692496789</v>
      </c>
      <c r="F787" s="160">
        <v>46402967.25</v>
      </c>
      <c r="G787" s="160">
        <v>84824842.310000002</v>
      </c>
      <c r="H787" s="160">
        <v>66407439.5</v>
      </c>
    </row>
    <row r="788" spans="3:8" x14ac:dyDescent="0.25">
      <c r="C788" s="161" t="s">
        <v>719</v>
      </c>
      <c r="D788" s="160">
        <v>0</v>
      </c>
      <c r="E788" s="160">
        <v>25000</v>
      </c>
      <c r="F788" s="160">
        <v>0</v>
      </c>
      <c r="G788" s="160">
        <v>0</v>
      </c>
      <c r="H788" s="160">
        <v>23400</v>
      </c>
    </row>
    <row r="789" spans="3:8" x14ac:dyDescent="0.25">
      <c r="C789" s="161" t="s">
        <v>680</v>
      </c>
      <c r="D789" s="160">
        <v>24344265</v>
      </c>
      <c r="E789" s="160">
        <v>24344265</v>
      </c>
      <c r="F789" s="160">
        <v>0</v>
      </c>
      <c r="G789" s="160">
        <v>7683499.9299999997</v>
      </c>
      <c r="H789" s="160">
        <v>12568833.1</v>
      </c>
    </row>
    <row r="790" spans="3:8" x14ac:dyDescent="0.25">
      <c r="C790" s="161" t="s">
        <v>440</v>
      </c>
      <c r="D790" s="160">
        <v>670152524</v>
      </c>
      <c r="E790" s="160">
        <v>668077524</v>
      </c>
      <c r="F790" s="160">
        <v>46402967.25</v>
      </c>
      <c r="G790" s="160">
        <v>77141342.379999995</v>
      </c>
      <c r="H790" s="160">
        <v>53815206.399999999</v>
      </c>
    </row>
    <row r="791" spans="3:8" x14ac:dyDescent="0.25">
      <c r="C791" s="161" t="s">
        <v>462</v>
      </c>
      <c r="D791" s="160">
        <v>0</v>
      </c>
      <c r="E791" s="160">
        <v>50000</v>
      </c>
      <c r="F791" s="160">
        <v>0</v>
      </c>
      <c r="G791" s="160">
        <v>0</v>
      </c>
      <c r="H791" s="160">
        <v>0</v>
      </c>
    </row>
    <row r="792" spans="3:8" x14ac:dyDescent="0.25">
      <c r="C792" s="159" t="s">
        <v>730</v>
      </c>
      <c r="D792" s="160">
        <v>59735141</v>
      </c>
      <c r="E792" s="160">
        <v>63235141</v>
      </c>
      <c r="F792" s="160">
        <v>2764368.7399999998</v>
      </c>
      <c r="G792" s="160">
        <v>3080388.48</v>
      </c>
      <c r="H792" s="160">
        <v>3091048.38</v>
      </c>
    </row>
    <row r="793" spans="3:8" x14ac:dyDescent="0.25">
      <c r="C793" s="161" t="s">
        <v>415</v>
      </c>
      <c r="D793" s="160">
        <v>59735141</v>
      </c>
      <c r="E793" s="160">
        <v>63235141</v>
      </c>
      <c r="F793" s="160">
        <v>2764368.7399999998</v>
      </c>
      <c r="G793" s="160">
        <v>3080388.48</v>
      </c>
      <c r="H793" s="160">
        <v>3091048.38</v>
      </c>
    </row>
    <row r="794" spans="3:8" x14ac:dyDescent="0.25">
      <c r="C794" s="159" t="s">
        <v>731</v>
      </c>
      <c r="D794" s="160">
        <v>311699277</v>
      </c>
      <c r="E794" s="160">
        <v>335844294.10000002</v>
      </c>
      <c r="F794" s="160">
        <v>38743626.780000001</v>
      </c>
      <c r="G794" s="160">
        <v>36428303.57</v>
      </c>
      <c r="H794" s="160">
        <v>34949943.380000003</v>
      </c>
    </row>
    <row r="795" spans="3:8" x14ac:dyDescent="0.25">
      <c r="C795" s="161" t="s">
        <v>445</v>
      </c>
      <c r="D795" s="160">
        <v>311699277</v>
      </c>
      <c r="E795" s="160">
        <v>335780294.10000002</v>
      </c>
      <c r="F795" s="160">
        <v>38743626.780000001</v>
      </c>
      <c r="G795" s="160">
        <v>36428303.57</v>
      </c>
      <c r="H795" s="160">
        <v>34949943.380000003</v>
      </c>
    </row>
    <row r="796" spans="3:8" x14ac:dyDescent="0.25">
      <c r="C796" s="161" t="s">
        <v>505</v>
      </c>
      <c r="D796" s="160">
        <v>0</v>
      </c>
      <c r="E796" s="160">
        <v>24000</v>
      </c>
      <c r="F796" s="160">
        <v>0</v>
      </c>
      <c r="G796" s="160">
        <v>0</v>
      </c>
      <c r="H796" s="160">
        <v>0</v>
      </c>
    </row>
    <row r="797" spans="3:8" x14ac:dyDescent="0.25">
      <c r="C797" s="161" t="s">
        <v>710</v>
      </c>
      <c r="D797" s="160">
        <v>0</v>
      </c>
      <c r="E797" s="160">
        <v>40000</v>
      </c>
      <c r="F797" s="160">
        <v>0</v>
      </c>
      <c r="G797" s="160">
        <v>0</v>
      </c>
      <c r="H797" s="160">
        <v>0</v>
      </c>
    </row>
    <row r="798" spans="3:8" x14ac:dyDescent="0.25">
      <c r="C798" s="161" t="s">
        <v>641</v>
      </c>
      <c r="D798" s="160">
        <v>0</v>
      </c>
      <c r="E798" s="160">
        <v>0</v>
      </c>
      <c r="F798" s="160">
        <v>0</v>
      </c>
      <c r="G798" s="160">
        <v>0</v>
      </c>
      <c r="H798" s="160">
        <v>0</v>
      </c>
    </row>
    <row r="799" spans="3:8" x14ac:dyDescent="0.25">
      <c r="C799" s="183" t="s">
        <v>732</v>
      </c>
      <c r="D799" s="184">
        <v>2714381603</v>
      </c>
      <c r="E799" s="184">
        <v>2826449369</v>
      </c>
      <c r="F799" s="184">
        <v>197003030.31000003</v>
      </c>
      <c r="G799" s="184">
        <v>261579857.00999999</v>
      </c>
      <c r="H799" s="184">
        <v>279551971.57999998</v>
      </c>
    </row>
    <row r="800" spans="3:8" x14ac:dyDescent="0.25">
      <c r="C800" s="185" t="s">
        <v>733</v>
      </c>
      <c r="D800" s="174">
        <v>2714381603</v>
      </c>
      <c r="E800" s="174">
        <v>2826449369</v>
      </c>
      <c r="F800" s="174">
        <v>197003030.31000003</v>
      </c>
      <c r="G800" s="174">
        <v>261579857.00999999</v>
      </c>
      <c r="H800" s="174">
        <v>279551971.57999998</v>
      </c>
    </row>
    <row r="801" spans="3:8" x14ac:dyDescent="0.25">
      <c r="C801" s="159" t="s">
        <v>734</v>
      </c>
      <c r="D801" s="160">
        <v>1117648720</v>
      </c>
      <c r="E801" s="160">
        <v>1167843968</v>
      </c>
      <c r="F801" s="160">
        <v>83815468.680000007</v>
      </c>
      <c r="G801" s="160">
        <v>96617947.439999998</v>
      </c>
      <c r="H801" s="160">
        <v>97944867.689999998</v>
      </c>
    </row>
    <row r="802" spans="3:8" x14ac:dyDescent="0.25">
      <c r="C802" s="161" t="s">
        <v>415</v>
      </c>
      <c r="D802" s="160">
        <v>757392647</v>
      </c>
      <c r="E802" s="160">
        <v>769068395</v>
      </c>
      <c r="F802" s="160">
        <v>51558843.82</v>
      </c>
      <c r="G802" s="160">
        <v>58923304.549999997</v>
      </c>
      <c r="H802" s="160">
        <v>60148513.459999993</v>
      </c>
    </row>
    <row r="803" spans="3:8" x14ac:dyDescent="0.25">
      <c r="C803" s="161" t="s">
        <v>511</v>
      </c>
      <c r="D803" s="160">
        <v>116371684</v>
      </c>
      <c r="E803" s="160">
        <v>134598286.13999999</v>
      </c>
      <c r="F803" s="160">
        <v>-1516203.21</v>
      </c>
      <c r="G803" s="160">
        <v>13613521.969999999</v>
      </c>
      <c r="H803" s="160">
        <v>13613521.969999999</v>
      </c>
    </row>
    <row r="804" spans="3:8" x14ac:dyDescent="0.25">
      <c r="C804" s="161" t="s">
        <v>407</v>
      </c>
      <c r="D804" s="160">
        <v>222184389</v>
      </c>
      <c r="E804" s="160">
        <v>243877286.86000001</v>
      </c>
      <c r="F804" s="160">
        <v>28603064.07</v>
      </c>
      <c r="G804" s="160">
        <v>21921120.920000002</v>
      </c>
      <c r="H804" s="160">
        <v>22022832.260000002</v>
      </c>
    </row>
    <row r="805" spans="3:8" x14ac:dyDescent="0.25">
      <c r="C805" s="161" t="s">
        <v>408</v>
      </c>
      <c r="D805" s="160">
        <v>21700000</v>
      </c>
      <c r="E805" s="160">
        <v>20300000</v>
      </c>
      <c r="F805" s="160">
        <v>5169764</v>
      </c>
      <c r="G805" s="160">
        <v>2160000</v>
      </c>
      <c r="H805" s="160">
        <v>2160000</v>
      </c>
    </row>
    <row r="806" spans="3:8" x14ac:dyDescent="0.25">
      <c r="C806" s="159" t="s">
        <v>735</v>
      </c>
      <c r="D806" s="160">
        <v>269333095</v>
      </c>
      <c r="E806" s="160">
        <v>278193613</v>
      </c>
      <c r="F806" s="160">
        <v>18289870.229999997</v>
      </c>
      <c r="G806" s="160">
        <v>26638146.359999999</v>
      </c>
      <c r="H806" s="160">
        <v>26670428.009999998</v>
      </c>
    </row>
    <row r="807" spans="3:8" x14ac:dyDescent="0.25">
      <c r="C807" s="161" t="s">
        <v>736</v>
      </c>
      <c r="D807" s="160">
        <v>181065275</v>
      </c>
      <c r="E807" s="160">
        <v>196455882.37</v>
      </c>
      <c r="F807" s="160">
        <v>16153909.169999998</v>
      </c>
      <c r="G807" s="160">
        <v>17458728.830000002</v>
      </c>
      <c r="H807" s="160">
        <v>19626971.539999999</v>
      </c>
    </row>
    <row r="808" spans="3:8" x14ac:dyDescent="0.25">
      <c r="C808" s="161" t="s">
        <v>571</v>
      </c>
      <c r="D808" s="160">
        <v>88267820</v>
      </c>
      <c r="E808" s="160">
        <v>81737730.629999995</v>
      </c>
      <c r="F808" s="160">
        <v>2135961.06</v>
      </c>
      <c r="G808" s="160">
        <v>9179417.5299999993</v>
      </c>
      <c r="H808" s="160">
        <v>7043456.4699999997</v>
      </c>
    </row>
    <row r="809" spans="3:8" x14ac:dyDescent="0.25">
      <c r="C809" s="159" t="s">
        <v>737</v>
      </c>
      <c r="D809" s="160">
        <v>1327399788</v>
      </c>
      <c r="E809" s="160">
        <v>1380411788</v>
      </c>
      <c r="F809" s="160">
        <v>94897691.400000006</v>
      </c>
      <c r="G809" s="160">
        <v>138323763.21000001</v>
      </c>
      <c r="H809" s="160">
        <v>154936675.88</v>
      </c>
    </row>
    <row r="810" spans="3:8" x14ac:dyDescent="0.25">
      <c r="C810" s="161" t="s">
        <v>426</v>
      </c>
      <c r="D810" s="160">
        <v>596941677</v>
      </c>
      <c r="E810" s="160">
        <v>585223092.86000013</v>
      </c>
      <c r="F810" s="160">
        <v>42385120.310000002</v>
      </c>
      <c r="G810" s="160">
        <v>58623302.809999995</v>
      </c>
      <c r="H810" s="160">
        <v>69637044.260000005</v>
      </c>
    </row>
    <row r="811" spans="3:8" x14ac:dyDescent="0.25">
      <c r="C811" s="161" t="s">
        <v>738</v>
      </c>
      <c r="D811" s="160">
        <v>730458111</v>
      </c>
      <c r="E811" s="160">
        <v>795188695.13999987</v>
      </c>
      <c r="F811" s="160">
        <v>52512571.090000004</v>
      </c>
      <c r="G811" s="160">
        <v>79700460.400000006</v>
      </c>
      <c r="H811" s="160">
        <v>85299631.620000005</v>
      </c>
    </row>
    <row r="812" spans="3:8" x14ac:dyDescent="0.25">
      <c r="C812" s="183" t="s">
        <v>739</v>
      </c>
      <c r="D812" s="184">
        <v>5749853616</v>
      </c>
      <c r="E812" s="184">
        <v>6039853616</v>
      </c>
      <c r="F812" s="184">
        <v>141335521.24000001</v>
      </c>
      <c r="G812" s="184">
        <v>335216180.75999999</v>
      </c>
      <c r="H812" s="184">
        <v>230485121.35999998</v>
      </c>
    </row>
    <row r="813" spans="3:8" x14ac:dyDescent="0.25">
      <c r="C813" s="185" t="s">
        <v>740</v>
      </c>
      <c r="D813" s="174">
        <v>5749853616</v>
      </c>
      <c r="E813" s="174">
        <v>6039853616</v>
      </c>
      <c r="F813" s="174">
        <v>141335521.24000001</v>
      </c>
      <c r="G813" s="174">
        <v>335216180.75999999</v>
      </c>
      <c r="H813" s="174">
        <v>230485121.35999998</v>
      </c>
    </row>
    <row r="814" spans="3:8" x14ac:dyDescent="0.25">
      <c r="C814" s="159" t="s">
        <v>741</v>
      </c>
      <c r="D814" s="160">
        <v>5560837878</v>
      </c>
      <c r="E814" s="160">
        <v>5840837878</v>
      </c>
      <c r="F814" s="160">
        <v>132610444.2</v>
      </c>
      <c r="G814" s="160">
        <v>312992830.11000001</v>
      </c>
      <c r="H814" s="160">
        <v>207499507.14999998</v>
      </c>
    </row>
    <row r="815" spans="3:8" x14ac:dyDescent="0.25">
      <c r="C815" s="161" t="s">
        <v>415</v>
      </c>
      <c r="D815" s="160">
        <v>2153729702</v>
      </c>
      <c r="E815" s="160">
        <v>2246206984.3699999</v>
      </c>
      <c r="F815" s="160">
        <v>105864160.47</v>
      </c>
      <c r="G815" s="160">
        <v>162187378.93000004</v>
      </c>
      <c r="H815" s="160">
        <v>104494714.02999999</v>
      </c>
    </row>
    <row r="816" spans="3:8" x14ac:dyDescent="0.25">
      <c r="C816" s="161" t="s">
        <v>457</v>
      </c>
      <c r="D816" s="160">
        <v>25372783</v>
      </c>
      <c r="E816" s="160">
        <v>8166826</v>
      </c>
      <c r="F816" s="160">
        <v>0</v>
      </c>
      <c r="G816" s="160">
        <v>0</v>
      </c>
      <c r="H816" s="160">
        <v>0</v>
      </c>
    </row>
    <row r="817" spans="3:8" x14ac:dyDescent="0.25">
      <c r="C817" s="161" t="s">
        <v>636</v>
      </c>
      <c r="D817" s="160">
        <v>7039322</v>
      </c>
      <c r="E817" s="160">
        <v>39503175</v>
      </c>
      <c r="F817" s="160">
        <v>0</v>
      </c>
      <c r="G817" s="160">
        <v>0</v>
      </c>
      <c r="H817" s="160">
        <v>0</v>
      </c>
    </row>
    <row r="818" spans="3:8" x14ac:dyDescent="0.25">
      <c r="C818" s="161" t="s">
        <v>622</v>
      </c>
      <c r="D818" s="160">
        <v>70687896</v>
      </c>
      <c r="E818" s="160">
        <v>152481459</v>
      </c>
      <c r="F818" s="160">
        <v>9658854.9199999999</v>
      </c>
      <c r="G818" s="160">
        <v>16789836.48</v>
      </c>
      <c r="H818" s="160">
        <v>10680953.309999999</v>
      </c>
    </row>
    <row r="819" spans="3:8" x14ac:dyDescent="0.25">
      <c r="C819" s="161" t="s">
        <v>407</v>
      </c>
      <c r="D819" s="160">
        <v>56591300</v>
      </c>
      <c r="E819" s="160">
        <v>62756440</v>
      </c>
      <c r="F819" s="160">
        <v>1769561.98</v>
      </c>
      <c r="G819" s="160">
        <v>6449817.5800000001</v>
      </c>
      <c r="H819" s="160">
        <v>5590020.5999999996</v>
      </c>
    </row>
    <row r="820" spans="3:8" x14ac:dyDescent="0.25">
      <c r="C820" s="161" t="s">
        <v>680</v>
      </c>
      <c r="D820" s="160">
        <v>0</v>
      </c>
      <c r="E820" s="160">
        <v>84618382</v>
      </c>
      <c r="F820" s="160">
        <v>0</v>
      </c>
      <c r="G820" s="160">
        <v>0</v>
      </c>
      <c r="H820" s="160">
        <v>0</v>
      </c>
    </row>
    <row r="821" spans="3:8" x14ac:dyDescent="0.25">
      <c r="C821" s="161" t="s">
        <v>440</v>
      </c>
      <c r="D821" s="160">
        <v>2467519834</v>
      </c>
      <c r="E821" s="160">
        <v>1150429980</v>
      </c>
      <c r="F821" s="160">
        <v>6024169.1299999999</v>
      </c>
      <c r="G821" s="160">
        <v>13140940.789999999</v>
      </c>
      <c r="H821" s="160">
        <v>12795710</v>
      </c>
    </row>
    <row r="822" spans="3:8" x14ac:dyDescent="0.25">
      <c r="C822" s="161" t="s">
        <v>742</v>
      </c>
      <c r="D822" s="160">
        <v>0</v>
      </c>
      <c r="E822" s="160">
        <v>1254911489</v>
      </c>
      <c r="F822" s="160">
        <v>20406747.399999999</v>
      </c>
      <c r="G822" s="160">
        <v>20406747.399999999</v>
      </c>
      <c r="H822" s="160">
        <v>20406747.399999999</v>
      </c>
    </row>
    <row r="823" spans="3:8" x14ac:dyDescent="0.25">
      <c r="C823" s="161" t="s">
        <v>462</v>
      </c>
      <c r="D823" s="160">
        <v>0</v>
      </c>
      <c r="E823" s="160">
        <v>10000</v>
      </c>
      <c r="F823" s="160">
        <v>0</v>
      </c>
      <c r="G823" s="160">
        <v>0</v>
      </c>
      <c r="H823" s="160">
        <v>0</v>
      </c>
    </row>
    <row r="824" spans="3:8" x14ac:dyDescent="0.25">
      <c r="C824" s="161" t="s">
        <v>478</v>
      </c>
      <c r="D824" s="160">
        <v>0</v>
      </c>
      <c r="E824" s="160">
        <v>-2164683</v>
      </c>
      <c r="F824" s="160">
        <v>-11113049.699999999</v>
      </c>
      <c r="G824" s="160">
        <v>8605007.5500000007</v>
      </c>
      <c r="H824" s="160">
        <v>4219590.3499999996</v>
      </c>
    </row>
    <row r="825" spans="3:8" x14ac:dyDescent="0.25">
      <c r="C825" s="161" t="s">
        <v>681</v>
      </c>
      <c r="D825" s="160">
        <v>0</v>
      </c>
      <c r="E825" s="160">
        <v>-3706648</v>
      </c>
      <c r="F825" s="160">
        <v>0</v>
      </c>
      <c r="G825" s="160">
        <v>0</v>
      </c>
      <c r="H825" s="160">
        <v>0</v>
      </c>
    </row>
    <row r="826" spans="3:8" x14ac:dyDescent="0.25">
      <c r="C826" s="161" t="s">
        <v>637</v>
      </c>
      <c r="D826" s="160">
        <v>100000000</v>
      </c>
      <c r="E826" s="160">
        <v>130000000</v>
      </c>
      <c r="F826" s="160">
        <v>0</v>
      </c>
      <c r="G826" s="160">
        <v>0</v>
      </c>
      <c r="H826" s="160">
        <v>0</v>
      </c>
    </row>
    <row r="827" spans="3:8" x14ac:dyDescent="0.25">
      <c r="C827" s="161" t="s">
        <v>445</v>
      </c>
      <c r="D827" s="160">
        <v>12519643</v>
      </c>
      <c r="E827" s="160">
        <v>23428226</v>
      </c>
      <c r="F827" s="160">
        <v>0</v>
      </c>
      <c r="G827" s="160">
        <v>1059269.78</v>
      </c>
      <c r="H827" s="160">
        <v>1059269.78</v>
      </c>
    </row>
    <row r="828" spans="3:8" x14ac:dyDescent="0.25">
      <c r="C828" s="161" t="s">
        <v>408</v>
      </c>
      <c r="D828" s="160">
        <v>513377398</v>
      </c>
      <c r="E828" s="160">
        <v>531377397.63</v>
      </c>
      <c r="F828" s="160">
        <v>0</v>
      </c>
      <c r="G828" s="160">
        <v>78584601.599999994</v>
      </c>
      <c r="H828" s="160">
        <v>42483271.68</v>
      </c>
    </row>
    <row r="829" spans="3:8" x14ac:dyDescent="0.25">
      <c r="C829" s="161" t="s">
        <v>417</v>
      </c>
      <c r="D829" s="160">
        <v>154000000</v>
      </c>
      <c r="E829" s="160">
        <v>162818850</v>
      </c>
      <c r="F829" s="160">
        <v>0</v>
      </c>
      <c r="G829" s="160">
        <v>5769230</v>
      </c>
      <c r="H829" s="160">
        <v>5769230</v>
      </c>
    </row>
    <row r="830" spans="3:8" x14ac:dyDescent="0.25">
      <c r="C830" s="159" t="s">
        <v>743</v>
      </c>
      <c r="D830" s="160">
        <v>189015738</v>
      </c>
      <c r="E830" s="160">
        <v>199015738</v>
      </c>
      <c r="F830" s="160">
        <v>8725077.0399999991</v>
      </c>
      <c r="G830" s="160">
        <v>22223350.650000002</v>
      </c>
      <c r="H830" s="160">
        <v>22985614.210000001</v>
      </c>
    </row>
    <row r="831" spans="3:8" x14ac:dyDescent="0.25">
      <c r="C831" s="161" t="s">
        <v>407</v>
      </c>
      <c r="D831" s="160">
        <v>189015738</v>
      </c>
      <c r="E831" s="160">
        <v>199015738</v>
      </c>
      <c r="F831" s="160">
        <v>8725077.0399999991</v>
      </c>
      <c r="G831" s="160">
        <v>22223350.650000002</v>
      </c>
      <c r="H831" s="160">
        <v>22985614.210000001</v>
      </c>
    </row>
    <row r="832" spans="3:8" x14ac:dyDescent="0.25">
      <c r="C832" s="183" t="s">
        <v>744</v>
      </c>
      <c r="D832" s="184">
        <v>17535521617</v>
      </c>
      <c r="E832" s="184">
        <v>21435521617</v>
      </c>
      <c r="F832" s="184">
        <v>2160144607.8499999</v>
      </c>
      <c r="G832" s="184">
        <v>2264856501.3800001</v>
      </c>
      <c r="H832" s="184">
        <v>2406459160.8800001</v>
      </c>
    </row>
    <row r="833" spans="3:8" x14ac:dyDescent="0.25">
      <c r="C833" s="185" t="s">
        <v>745</v>
      </c>
      <c r="D833" s="174">
        <v>17535521617</v>
      </c>
      <c r="E833" s="174">
        <v>21435521617</v>
      </c>
      <c r="F833" s="174">
        <v>2160144607.8499999</v>
      </c>
      <c r="G833" s="174">
        <v>2264856501.3800001</v>
      </c>
      <c r="H833" s="174">
        <v>2406459160.8800001</v>
      </c>
    </row>
    <row r="834" spans="3:8" x14ac:dyDescent="0.25">
      <c r="C834" s="159" t="s">
        <v>746</v>
      </c>
      <c r="D834" s="160">
        <v>17535521617</v>
      </c>
      <c r="E834" s="160">
        <v>21435521617</v>
      </c>
      <c r="F834" s="160">
        <v>2160144607.8499999</v>
      </c>
      <c r="G834" s="160">
        <v>2264856501.3800001</v>
      </c>
      <c r="H834" s="160">
        <v>2406459160.8800001</v>
      </c>
    </row>
    <row r="835" spans="3:8" x14ac:dyDescent="0.25">
      <c r="C835" s="161" t="s">
        <v>415</v>
      </c>
      <c r="D835" s="160">
        <v>3468842116</v>
      </c>
      <c r="E835" s="160">
        <v>3531150745</v>
      </c>
      <c r="F835" s="160">
        <v>183535651.98999998</v>
      </c>
      <c r="G835" s="160">
        <v>238580785.83000001</v>
      </c>
      <c r="H835" s="160">
        <v>227158238.78999999</v>
      </c>
    </row>
    <row r="836" spans="3:8" x14ac:dyDescent="0.25">
      <c r="C836" s="161" t="s">
        <v>620</v>
      </c>
      <c r="D836" s="160">
        <v>4586418012</v>
      </c>
      <c r="E836" s="160">
        <v>3465342873.5900002</v>
      </c>
      <c r="F836" s="160">
        <v>210601928.43000001</v>
      </c>
      <c r="G836" s="160">
        <v>225153193.40000001</v>
      </c>
      <c r="H836" s="160">
        <v>177692737.63</v>
      </c>
    </row>
    <row r="837" spans="3:8" x14ac:dyDescent="0.25">
      <c r="C837" s="161" t="s">
        <v>438</v>
      </c>
      <c r="D837" s="160">
        <v>8992849409</v>
      </c>
      <c r="E837" s="160">
        <v>14779761094.98</v>
      </c>
      <c r="F837" s="160">
        <v>1603453679.5600002</v>
      </c>
      <c r="G837" s="160">
        <v>1638569174.2800002</v>
      </c>
      <c r="H837" s="160">
        <v>1986727802.1100001</v>
      </c>
    </row>
    <row r="838" spans="3:8" x14ac:dyDescent="0.25">
      <c r="C838" s="161" t="s">
        <v>439</v>
      </c>
      <c r="D838" s="160">
        <v>42754632</v>
      </c>
      <c r="E838" s="160">
        <v>-668542186</v>
      </c>
      <c r="F838" s="160">
        <v>162553347.87</v>
      </c>
      <c r="G838" s="160">
        <v>162553347.87</v>
      </c>
      <c r="H838" s="160">
        <v>0</v>
      </c>
    </row>
    <row r="839" spans="3:8" x14ac:dyDescent="0.25">
      <c r="C839" s="161" t="s">
        <v>680</v>
      </c>
      <c r="D839" s="160">
        <v>0</v>
      </c>
      <c r="E839" s="160">
        <v>-37199184</v>
      </c>
      <c r="F839" s="160">
        <v>0</v>
      </c>
      <c r="G839" s="160">
        <v>0</v>
      </c>
      <c r="H839" s="160">
        <v>0</v>
      </c>
    </row>
    <row r="840" spans="3:8" x14ac:dyDescent="0.25">
      <c r="C840" s="161" t="s">
        <v>440</v>
      </c>
      <c r="D840" s="160">
        <v>357476199</v>
      </c>
      <c r="E840" s="160">
        <v>265502124.43000001</v>
      </c>
      <c r="F840" s="160">
        <v>0</v>
      </c>
      <c r="G840" s="160">
        <v>0</v>
      </c>
      <c r="H840" s="160">
        <v>0</v>
      </c>
    </row>
    <row r="841" spans="3:8" x14ac:dyDescent="0.25">
      <c r="C841" s="161" t="s">
        <v>462</v>
      </c>
      <c r="D841" s="160">
        <v>23548249</v>
      </c>
      <c r="E841" s="160">
        <v>35873149</v>
      </c>
      <c r="F841" s="160">
        <v>0</v>
      </c>
      <c r="G841" s="160">
        <v>0</v>
      </c>
      <c r="H841" s="160">
        <v>244632.35</v>
      </c>
    </row>
    <row r="842" spans="3:8" x14ac:dyDescent="0.25">
      <c r="C842" s="161" t="s">
        <v>408</v>
      </c>
      <c r="D842" s="160">
        <v>58633000</v>
      </c>
      <c r="E842" s="160">
        <v>58633000</v>
      </c>
      <c r="F842" s="160">
        <v>0</v>
      </c>
      <c r="G842" s="160">
        <v>0</v>
      </c>
      <c r="H842" s="160">
        <v>14635750</v>
      </c>
    </row>
    <row r="843" spans="3:8" x14ac:dyDescent="0.25">
      <c r="C843" s="161" t="s">
        <v>417</v>
      </c>
      <c r="D843" s="160">
        <v>5000000</v>
      </c>
      <c r="E843" s="160">
        <v>5000000</v>
      </c>
      <c r="F843" s="160">
        <v>0</v>
      </c>
      <c r="G843" s="160">
        <v>0</v>
      </c>
      <c r="H843" s="160">
        <v>0</v>
      </c>
    </row>
    <row r="844" spans="3:8" x14ac:dyDescent="0.25">
      <c r="C844" s="183" t="s">
        <v>747</v>
      </c>
      <c r="D844" s="184">
        <v>12921593863</v>
      </c>
      <c r="E844" s="184">
        <v>12921593863</v>
      </c>
      <c r="F844" s="184">
        <v>1076799488.5799999</v>
      </c>
      <c r="G844" s="184">
        <v>1076799488.5799999</v>
      </c>
      <c r="H844" s="184">
        <v>1076799488.5799999</v>
      </c>
    </row>
    <row r="845" spans="3:8" x14ac:dyDescent="0.25">
      <c r="C845" s="185" t="s">
        <v>748</v>
      </c>
      <c r="D845" s="174">
        <v>12921593863</v>
      </c>
      <c r="E845" s="174">
        <v>12921593863</v>
      </c>
      <c r="F845" s="174">
        <v>1076799488.5799999</v>
      </c>
      <c r="G845" s="174">
        <v>1076799488.5799999</v>
      </c>
      <c r="H845" s="174">
        <v>1076799488.5799999</v>
      </c>
    </row>
    <row r="846" spans="3:8" x14ac:dyDescent="0.25">
      <c r="C846" s="159" t="s">
        <v>749</v>
      </c>
      <c r="D846" s="160">
        <v>12921593863</v>
      </c>
      <c r="E846" s="160">
        <v>12921593863</v>
      </c>
      <c r="F846" s="160">
        <v>1076799488.5799999</v>
      </c>
      <c r="G846" s="160">
        <v>1076799488.5799999</v>
      </c>
      <c r="H846" s="160">
        <v>1076799488.5799999</v>
      </c>
    </row>
    <row r="847" spans="3:8" x14ac:dyDescent="0.25">
      <c r="C847" s="161" t="s">
        <v>407</v>
      </c>
      <c r="D847" s="160">
        <v>12532866193</v>
      </c>
      <c r="E847" s="160">
        <v>12532866193</v>
      </c>
      <c r="F847" s="160">
        <v>1044405516.0799999</v>
      </c>
      <c r="G847" s="160">
        <v>1044405516.0799999</v>
      </c>
      <c r="H847" s="160">
        <v>1044405516.0799999</v>
      </c>
    </row>
    <row r="848" spans="3:8" x14ac:dyDescent="0.25">
      <c r="C848" s="161" t="s">
        <v>408</v>
      </c>
      <c r="D848" s="160">
        <v>388727670</v>
      </c>
      <c r="E848" s="160">
        <v>388727670</v>
      </c>
      <c r="F848" s="160">
        <v>32393972.5</v>
      </c>
      <c r="G848" s="160">
        <v>32393972.5</v>
      </c>
      <c r="H848" s="160">
        <v>32393972.5</v>
      </c>
    </row>
    <row r="849" spans="3:8" x14ac:dyDescent="0.25">
      <c r="C849" s="183" t="s">
        <v>750</v>
      </c>
      <c r="D849" s="184">
        <v>6750891737</v>
      </c>
      <c r="E849" s="184">
        <v>8150891737</v>
      </c>
      <c r="F849" s="184">
        <v>591666666</v>
      </c>
      <c r="G849" s="184">
        <v>591666666</v>
      </c>
      <c r="H849" s="184">
        <v>591666666</v>
      </c>
    </row>
    <row r="850" spans="3:8" x14ac:dyDescent="0.25">
      <c r="C850" s="185" t="s">
        <v>751</v>
      </c>
      <c r="D850" s="174">
        <v>6750891737</v>
      </c>
      <c r="E850" s="174">
        <v>8150891737</v>
      </c>
      <c r="F850" s="174">
        <v>591666666</v>
      </c>
      <c r="G850" s="174">
        <v>591666666</v>
      </c>
      <c r="H850" s="174">
        <v>591666666</v>
      </c>
    </row>
    <row r="851" spans="3:8" x14ac:dyDescent="0.25">
      <c r="C851" s="159" t="s">
        <v>752</v>
      </c>
      <c r="D851" s="160">
        <v>6750891737</v>
      </c>
      <c r="E851" s="160">
        <v>8150891737</v>
      </c>
      <c r="F851" s="160">
        <v>591666666</v>
      </c>
      <c r="G851" s="160">
        <v>591666666</v>
      </c>
      <c r="H851" s="160">
        <v>591666666</v>
      </c>
    </row>
    <row r="852" spans="3:8" x14ac:dyDescent="0.25">
      <c r="C852" s="161" t="s">
        <v>415</v>
      </c>
      <c r="D852" s="160">
        <v>3109864137</v>
      </c>
      <c r="E852" s="160">
        <v>3974620037</v>
      </c>
      <c r="F852" s="160">
        <v>288251966</v>
      </c>
      <c r="G852" s="160">
        <v>288251966</v>
      </c>
      <c r="H852" s="160">
        <v>288251966</v>
      </c>
    </row>
    <row r="853" spans="3:8" x14ac:dyDescent="0.25">
      <c r="C853" s="161" t="s">
        <v>551</v>
      </c>
      <c r="D853" s="160">
        <v>0</v>
      </c>
      <c r="E853" s="160">
        <v>0</v>
      </c>
      <c r="F853" s="160">
        <v>0</v>
      </c>
      <c r="G853" s="160">
        <v>0</v>
      </c>
      <c r="H853" s="160">
        <v>0</v>
      </c>
    </row>
    <row r="854" spans="3:8" x14ac:dyDescent="0.25">
      <c r="C854" s="161" t="s">
        <v>440</v>
      </c>
      <c r="D854" s="160">
        <v>1239945600</v>
      </c>
      <c r="E854" s="160">
        <v>1549926600</v>
      </c>
      <c r="F854" s="160">
        <v>103327000</v>
      </c>
      <c r="G854" s="160">
        <v>103327000</v>
      </c>
      <c r="H854" s="160">
        <v>103327000</v>
      </c>
    </row>
    <row r="855" spans="3:8" x14ac:dyDescent="0.25">
      <c r="C855" s="161" t="s">
        <v>564</v>
      </c>
      <c r="D855" s="160">
        <v>0</v>
      </c>
      <c r="E855" s="160">
        <v>0</v>
      </c>
      <c r="F855" s="160">
        <v>0</v>
      </c>
      <c r="G855" s="160">
        <v>0</v>
      </c>
      <c r="H855" s="160">
        <v>0</v>
      </c>
    </row>
    <row r="856" spans="3:8" x14ac:dyDescent="0.25">
      <c r="C856" s="161" t="s">
        <v>445</v>
      </c>
      <c r="D856" s="160">
        <v>899731800</v>
      </c>
      <c r="E856" s="160">
        <v>1124515800</v>
      </c>
      <c r="F856" s="160">
        <v>74928000</v>
      </c>
      <c r="G856" s="160">
        <v>74928000</v>
      </c>
      <c r="H856" s="160">
        <v>74928000</v>
      </c>
    </row>
    <row r="857" spans="3:8" x14ac:dyDescent="0.25">
      <c r="C857" s="161" t="s">
        <v>654</v>
      </c>
      <c r="D857" s="160">
        <v>0</v>
      </c>
      <c r="E857" s="160">
        <v>0</v>
      </c>
      <c r="F857" s="160">
        <v>47200</v>
      </c>
      <c r="G857" s="160">
        <v>47200</v>
      </c>
      <c r="H857" s="160">
        <v>47200</v>
      </c>
    </row>
    <row r="858" spans="3:8" x14ac:dyDescent="0.25">
      <c r="C858" s="161" t="s">
        <v>695</v>
      </c>
      <c r="D858" s="160">
        <v>0</v>
      </c>
      <c r="E858" s="160">
        <v>0</v>
      </c>
      <c r="F858" s="160">
        <v>0</v>
      </c>
      <c r="G858" s="160">
        <v>0</v>
      </c>
      <c r="H858" s="160">
        <v>0</v>
      </c>
    </row>
    <row r="859" spans="3:8" x14ac:dyDescent="0.25">
      <c r="C859" s="161" t="s">
        <v>641</v>
      </c>
      <c r="D859" s="160">
        <v>0</v>
      </c>
      <c r="E859" s="160">
        <v>141600</v>
      </c>
      <c r="F859" s="160">
        <v>0</v>
      </c>
      <c r="G859" s="160">
        <v>0</v>
      </c>
      <c r="H859" s="160">
        <v>0</v>
      </c>
    </row>
    <row r="860" spans="3:8" x14ac:dyDescent="0.25">
      <c r="C860" s="161" t="s">
        <v>408</v>
      </c>
      <c r="D860" s="160">
        <v>1501350200</v>
      </c>
      <c r="E860" s="160">
        <v>1501687700</v>
      </c>
      <c r="F860" s="160">
        <v>125112500</v>
      </c>
      <c r="G860" s="160">
        <v>125112500</v>
      </c>
      <c r="H860" s="160">
        <v>125112500</v>
      </c>
    </row>
    <row r="861" spans="3:8" x14ac:dyDescent="0.25">
      <c r="C861" s="183" t="s">
        <v>753</v>
      </c>
      <c r="D861" s="184">
        <v>1524248087</v>
      </c>
      <c r="E861" s="184">
        <v>1546993043.2</v>
      </c>
      <c r="F861" s="184">
        <v>149765621.19999996</v>
      </c>
      <c r="G861" s="184">
        <v>149765621.19999996</v>
      </c>
      <c r="H861" s="184">
        <v>149765621.19999996</v>
      </c>
    </row>
    <row r="862" spans="3:8" x14ac:dyDescent="0.25">
      <c r="C862" s="185" t="s">
        <v>754</v>
      </c>
      <c r="D862" s="174">
        <v>1524248087</v>
      </c>
      <c r="E862" s="174">
        <v>1546993043.2</v>
      </c>
      <c r="F862" s="174">
        <v>149765621.19999996</v>
      </c>
      <c r="G862" s="174">
        <v>149765621.19999996</v>
      </c>
      <c r="H862" s="174">
        <v>149765621.19999996</v>
      </c>
    </row>
    <row r="863" spans="3:8" x14ac:dyDescent="0.25">
      <c r="C863" s="159" t="s">
        <v>755</v>
      </c>
      <c r="D863" s="160">
        <v>1524248087</v>
      </c>
      <c r="E863" s="160">
        <v>1546993043.2</v>
      </c>
      <c r="F863" s="160">
        <v>149765621.19999996</v>
      </c>
      <c r="G863" s="160">
        <v>149765621.19999996</v>
      </c>
      <c r="H863" s="160">
        <v>149765621.19999996</v>
      </c>
    </row>
    <row r="864" spans="3:8" x14ac:dyDescent="0.25">
      <c r="C864" s="161" t="s">
        <v>407</v>
      </c>
      <c r="D864" s="160">
        <v>1521878287</v>
      </c>
      <c r="E864" s="160">
        <v>1544623243.2</v>
      </c>
      <c r="F864" s="160">
        <v>149680621.19999996</v>
      </c>
      <c r="G864" s="160">
        <v>149680621.19999996</v>
      </c>
      <c r="H864" s="160">
        <v>149680621.19999996</v>
      </c>
    </row>
    <row r="865" spans="3:8" x14ac:dyDescent="0.25">
      <c r="C865" s="161" t="s">
        <v>408</v>
      </c>
      <c r="D865" s="160">
        <v>2369800</v>
      </c>
      <c r="E865" s="160">
        <v>2369800</v>
      </c>
      <c r="F865" s="160">
        <v>85000</v>
      </c>
      <c r="G865" s="160">
        <v>85000</v>
      </c>
      <c r="H865" s="160">
        <v>85000</v>
      </c>
    </row>
    <row r="866" spans="3:8" x14ac:dyDescent="0.25">
      <c r="C866" s="183" t="s">
        <v>756</v>
      </c>
      <c r="D866" s="184">
        <v>1900371875</v>
      </c>
      <c r="E866" s="184">
        <v>2000371875</v>
      </c>
      <c r="F866" s="184">
        <v>257847649</v>
      </c>
      <c r="G866" s="184">
        <v>257847649</v>
      </c>
      <c r="H866" s="184">
        <v>257847649</v>
      </c>
    </row>
    <row r="867" spans="3:8" x14ac:dyDescent="0.25">
      <c r="C867" s="185" t="s">
        <v>757</v>
      </c>
      <c r="D867" s="174">
        <v>1900371875</v>
      </c>
      <c r="E867" s="174">
        <v>2000371875</v>
      </c>
      <c r="F867" s="174">
        <v>257847649</v>
      </c>
      <c r="G867" s="174">
        <v>257847649</v>
      </c>
      <c r="H867" s="174">
        <v>257847649</v>
      </c>
    </row>
    <row r="868" spans="3:8" x14ac:dyDescent="0.25">
      <c r="C868" s="159" t="s">
        <v>758</v>
      </c>
      <c r="D868" s="160">
        <v>1900371875</v>
      </c>
      <c r="E868" s="160">
        <v>2000371875</v>
      </c>
      <c r="F868" s="160">
        <v>257847649</v>
      </c>
      <c r="G868" s="160">
        <v>257847649</v>
      </c>
      <c r="H868" s="160">
        <v>257847649</v>
      </c>
    </row>
    <row r="869" spans="3:8" x14ac:dyDescent="0.25">
      <c r="C869" s="161" t="s">
        <v>457</v>
      </c>
      <c r="D869" s="160">
        <v>2490000</v>
      </c>
      <c r="E869" s="160">
        <v>2490000</v>
      </c>
      <c r="F869" s="160">
        <v>0</v>
      </c>
      <c r="G869" s="160">
        <v>0</v>
      </c>
      <c r="H869" s="160">
        <v>0</v>
      </c>
    </row>
    <row r="870" spans="3:8" x14ac:dyDescent="0.25">
      <c r="C870" s="161" t="s">
        <v>543</v>
      </c>
      <c r="D870" s="160">
        <v>0</v>
      </c>
      <c r="E870" s="160">
        <v>0</v>
      </c>
      <c r="F870" s="160">
        <v>10833</v>
      </c>
      <c r="G870" s="160">
        <v>10833</v>
      </c>
      <c r="H870" s="160">
        <v>10833</v>
      </c>
    </row>
    <row r="871" spans="3:8" x14ac:dyDescent="0.25">
      <c r="C871" s="161" t="s">
        <v>407</v>
      </c>
      <c r="D871" s="160">
        <v>1757341875</v>
      </c>
      <c r="E871" s="160">
        <v>1857341875</v>
      </c>
      <c r="F871" s="160">
        <v>246445146</v>
      </c>
      <c r="G871" s="160">
        <v>246445146</v>
      </c>
      <c r="H871" s="160">
        <v>246445146</v>
      </c>
    </row>
    <row r="872" spans="3:8" x14ac:dyDescent="0.25">
      <c r="C872" s="161" t="s">
        <v>408</v>
      </c>
      <c r="D872" s="160">
        <v>140540000</v>
      </c>
      <c r="E872" s="160">
        <v>140540000</v>
      </c>
      <c r="F872" s="160">
        <v>11391670</v>
      </c>
      <c r="G872" s="160">
        <v>11391670</v>
      </c>
      <c r="H872" s="160">
        <v>11391670</v>
      </c>
    </row>
    <row r="873" spans="3:8" x14ac:dyDescent="0.25">
      <c r="C873" s="183" t="s">
        <v>759</v>
      </c>
      <c r="D873" s="184">
        <v>375000000</v>
      </c>
      <c r="E873" s="184">
        <v>375180871</v>
      </c>
      <c r="F873" s="184">
        <v>28533665.900000002</v>
      </c>
      <c r="G873" s="184">
        <v>28533665.890000004</v>
      </c>
      <c r="H873" s="184">
        <v>28618352.520000003</v>
      </c>
    </row>
    <row r="874" spans="3:8" x14ac:dyDescent="0.25">
      <c r="C874" s="185" t="s">
        <v>760</v>
      </c>
      <c r="D874" s="174">
        <v>375000000</v>
      </c>
      <c r="E874" s="174">
        <v>375180871</v>
      </c>
      <c r="F874" s="174">
        <v>28533665.900000002</v>
      </c>
      <c r="G874" s="174">
        <v>28533665.890000004</v>
      </c>
      <c r="H874" s="174">
        <v>28618352.520000003</v>
      </c>
    </row>
    <row r="875" spans="3:8" x14ac:dyDescent="0.25">
      <c r="C875" s="159" t="s">
        <v>761</v>
      </c>
      <c r="D875" s="160">
        <v>375000000</v>
      </c>
      <c r="E875" s="160">
        <v>375180871</v>
      </c>
      <c r="F875" s="160">
        <v>28533665.900000002</v>
      </c>
      <c r="G875" s="160">
        <v>28533665.890000004</v>
      </c>
      <c r="H875" s="160">
        <v>28618352.520000003</v>
      </c>
    </row>
    <row r="876" spans="3:8" x14ac:dyDescent="0.25">
      <c r="C876" s="161" t="s">
        <v>407</v>
      </c>
      <c r="D876" s="160">
        <v>371485400</v>
      </c>
      <c r="E876" s="160">
        <v>368741271</v>
      </c>
      <c r="F876" s="160">
        <v>28533665.900000002</v>
      </c>
      <c r="G876" s="160">
        <v>28533665.890000004</v>
      </c>
      <c r="H876" s="160">
        <v>28618352.520000003</v>
      </c>
    </row>
    <row r="877" spans="3:8" x14ac:dyDescent="0.25">
      <c r="C877" s="161" t="s">
        <v>408</v>
      </c>
      <c r="D877" s="160">
        <v>3514600</v>
      </c>
      <c r="E877" s="160">
        <v>6439600</v>
      </c>
      <c r="F877" s="160">
        <v>0</v>
      </c>
      <c r="G877" s="160">
        <v>0</v>
      </c>
      <c r="H877" s="160">
        <v>0</v>
      </c>
    </row>
    <row r="878" spans="3:8" x14ac:dyDescent="0.25">
      <c r="C878" s="183" t="s">
        <v>762</v>
      </c>
      <c r="D878" s="184">
        <v>1193399381</v>
      </c>
      <c r="E878" s="184">
        <v>1193399381</v>
      </c>
      <c r="F878" s="184">
        <v>79323458.99000001</v>
      </c>
      <c r="G878" s="184">
        <v>79323458.99000001</v>
      </c>
      <c r="H878" s="184">
        <v>79323458.99000001</v>
      </c>
    </row>
    <row r="879" spans="3:8" x14ac:dyDescent="0.25">
      <c r="C879" s="185" t="s">
        <v>763</v>
      </c>
      <c r="D879" s="174">
        <v>1193399381</v>
      </c>
      <c r="E879" s="174">
        <v>1193399381</v>
      </c>
      <c r="F879" s="174">
        <v>79323458.99000001</v>
      </c>
      <c r="G879" s="174">
        <v>79323458.99000001</v>
      </c>
      <c r="H879" s="174">
        <v>79323458.99000001</v>
      </c>
    </row>
    <row r="880" spans="3:8" x14ac:dyDescent="0.25">
      <c r="C880" s="159" t="s">
        <v>764</v>
      </c>
      <c r="D880" s="160">
        <v>1193399381</v>
      </c>
      <c r="E880" s="160">
        <v>1193399381</v>
      </c>
      <c r="F880" s="160">
        <v>79323458.99000001</v>
      </c>
      <c r="G880" s="160">
        <v>79323458.99000001</v>
      </c>
      <c r="H880" s="160">
        <v>79323458.99000001</v>
      </c>
    </row>
    <row r="881" spans="3:8" x14ac:dyDescent="0.25">
      <c r="C881" s="161" t="s">
        <v>765</v>
      </c>
      <c r="D881" s="160">
        <v>241517712</v>
      </c>
      <c r="E881" s="160">
        <v>241517712</v>
      </c>
      <c r="F881" s="160">
        <v>0</v>
      </c>
      <c r="G881" s="160">
        <v>0</v>
      </c>
      <c r="H881" s="160">
        <v>0</v>
      </c>
    </row>
    <row r="882" spans="3:8" x14ac:dyDescent="0.25">
      <c r="C882" s="161" t="s">
        <v>407</v>
      </c>
      <c r="D882" s="160">
        <v>945681685</v>
      </c>
      <c r="E882" s="160">
        <v>945681685</v>
      </c>
      <c r="F882" s="160">
        <v>78850122.980000004</v>
      </c>
      <c r="G882" s="160">
        <v>78850122.980000004</v>
      </c>
      <c r="H882" s="160">
        <v>78850122.980000004</v>
      </c>
    </row>
    <row r="883" spans="3:8" x14ac:dyDescent="0.25">
      <c r="C883" s="161" t="s">
        <v>408</v>
      </c>
      <c r="D883" s="160">
        <v>6199984</v>
      </c>
      <c r="E883" s="160">
        <v>6199984</v>
      </c>
      <c r="F883" s="160">
        <v>473336.01</v>
      </c>
      <c r="G883" s="160">
        <v>473336.01</v>
      </c>
      <c r="H883" s="160">
        <v>473336.01</v>
      </c>
    </row>
    <row r="884" spans="3:8" x14ac:dyDescent="0.25">
      <c r="C884" s="183" t="s">
        <v>766</v>
      </c>
      <c r="D884" s="184">
        <v>836669483</v>
      </c>
      <c r="E884" s="184">
        <v>922707675</v>
      </c>
      <c r="F884" s="184">
        <v>59384992.589999996</v>
      </c>
      <c r="G884" s="184">
        <v>62138019.18999999</v>
      </c>
      <c r="H884" s="184">
        <v>59674333.050000004</v>
      </c>
    </row>
    <row r="885" spans="3:8" x14ac:dyDescent="0.25">
      <c r="C885" s="185" t="s">
        <v>767</v>
      </c>
      <c r="D885" s="174">
        <v>836669483</v>
      </c>
      <c r="E885" s="174">
        <v>922707675</v>
      </c>
      <c r="F885" s="174">
        <v>59384992.589999996</v>
      </c>
      <c r="G885" s="174">
        <v>62138019.18999999</v>
      </c>
      <c r="H885" s="174">
        <v>59674333.050000004</v>
      </c>
    </row>
    <row r="886" spans="3:8" x14ac:dyDescent="0.25">
      <c r="C886" s="159" t="s">
        <v>768</v>
      </c>
      <c r="D886" s="160">
        <v>836669483</v>
      </c>
      <c r="E886" s="160">
        <v>922707675</v>
      </c>
      <c r="F886" s="160">
        <v>59384992.589999996</v>
      </c>
      <c r="G886" s="160">
        <v>62138019.18999999</v>
      </c>
      <c r="H886" s="160">
        <v>59674333.050000004</v>
      </c>
    </row>
    <row r="887" spans="3:8" x14ac:dyDescent="0.25">
      <c r="C887" s="161" t="s">
        <v>457</v>
      </c>
      <c r="D887" s="160">
        <v>0</v>
      </c>
      <c r="E887" s="160">
        <v>50000</v>
      </c>
      <c r="F887" s="160">
        <v>0</v>
      </c>
      <c r="G887" s="160">
        <v>10994.54</v>
      </c>
      <c r="H887" s="160">
        <v>0</v>
      </c>
    </row>
    <row r="888" spans="3:8" x14ac:dyDescent="0.25">
      <c r="C888" s="161" t="s">
        <v>511</v>
      </c>
      <c r="D888" s="160">
        <v>250000</v>
      </c>
      <c r="E888" s="160">
        <v>250000</v>
      </c>
      <c r="F888" s="160">
        <v>0</v>
      </c>
      <c r="G888" s="160">
        <v>0</v>
      </c>
      <c r="H888" s="160">
        <v>0</v>
      </c>
    </row>
    <row r="889" spans="3:8" x14ac:dyDescent="0.25">
      <c r="C889" s="161" t="s">
        <v>407</v>
      </c>
      <c r="D889" s="160">
        <v>836419483</v>
      </c>
      <c r="E889" s="160">
        <v>922407675</v>
      </c>
      <c r="F889" s="160">
        <v>59384992.589999996</v>
      </c>
      <c r="G889" s="160">
        <v>62127024.649999991</v>
      </c>
      <c r="H889" s="160">
        <v>59674333.050000004</v>
      </c>
    </row>
    <row r="890" spans="3:8" x14ac:dyDescent="0.25">
      <c r="C890" s="183" t="s">
        <v>769</v>
      </c>
      <c r="D890" s="184">
        <v>333486471138</v>
      </c>
      <c r="E890" s="184">
        <v>330136471138</v>
      </c>
      <c r="F890" s="184">
        <v>11455743297.429998</v>
      </c>
      <c r="G890" s="184">
        <v>8221798415.7299995</v>
      </c>
      <c r="H890" s="184">
        <v>7944009145.2300005</v>
      </c>
    </row>
    <row r="891" spans="3:8" x14ac:dyDescent="0.25">
      <c r="C891" s="185" t="s">
        <v>770</v>
      </c>
      <c r="D891" s="174">
        <v>333486471138</v>
      </c>
      <c r="E891" s="174">
        <v>330136471138</v>
      </c>
      <c r="F891" s="174">
        <v>11455743297.429998</v>
      </c>
      <c r="G891" s="174">
        <v>8221798415.7299995</v>
      </c>
      <c r="H891" s="174">
        <v>7944009145.2300005</v>
      </c>
    </row>
    <row r="892" spans="3:8" x14ac:dyDescent="0.25">
      <c r="C892" s="159" t="s">
        <v>771</v>
      </c>
      <c r="D892" s="160">
        <v>333486471138</v>
      </c>
      <c r="E892" s="160">
        <v>330136471138</v>
      </c>
      <c r="F892" s="160">
        <v>11455743297.429998</v>
      </c>
      <c r="G892" s="160">
        <v>8221798415.7299995</v>
      </c>
      <c r="H892" s="160">
        <v>7944009145.2300005</v>
      </c>
    </row>
    <row r="893" spans="3:8" x14ac:dyDescent="0.25">
      <c r="C893" s="161" t="s">
        <v>772</v>
      </c>
      <c r="D893" s="160">
        <v>333486471138</v>
      </c>
      <c r="E893" s="160">
        <v>330136471138</v>
      </c>
      <c r="F893" s="160">
        <v>11455743297.429998</v>
      </c>
      <c r="G893" s="160">
        <v>8221798415.7299995</v>
      </c>
      <c r="H893" s="160">
        <v>7944009145.2300005</v>
      </c>
    </row>
    <row r="894" spans="3:8" x14ac:dyDescent="0.25">
      <c r="C894" s="183" t="s">
        <v>773</v>
      </c>
      <c r="D894" s="184">
        <v>142889944555</v>
      </c>
      <c r="E894" s="184">
        <v>162746544555</v>
      </c>
      <c r="F894" s="184">
        <v>18199020290.049999</v>
      </c>
      <c r="G894" s="184">
        <v>14667160633.18</v>
      </c>
      <c r="H894" s="184">
        <v>14666764527.66</v>
      </c>
    </row>
    <row r="895" spans="3:8" x14ac:dyDescent="0.25">
      <c r="C895" s="185" t="s">
        <v>774</v>
      </c>
      <c r="D895" s="174">
        <v>142889944555</v>
      </c>
      <c r="E895" s="174">
        <v>162746544555</v>
      </c>
      <c r="F895" s="174">
        <v>18199020290.049999</v>
      </c>
      <c r="G895" s="174">
        <v>14667160633.18</v>
      </c>
      <c r="H895" s="174">
        <v>14666764527.66</v>
      </c>
    </row>
    <row r="896" spans="3:8" x14ac:dyDescent="0.25">
      <c r="C896" s="159" t="s">
        <v>775</v>
      </c>
      <c r="D896" s="160">
        <v>142889944555</v>
      </c>
      <c r="E896" s="160">
        <v>162746544555</v>
      </c>
      <c r="F896" s="160">
        <v>18199020290.049999</v>
      </c>
      <c r="G896" s="160">
        <v>14667160633.18</v>
      </c>
      <c r="H896" s="160">
        <v>14666764527.66</v>
      </c>
    </row>
    <row r="897" spans="3:9" x14ac:dyDescent="0.25">
      <c r="C897" s="161" t="s">
        <v>776</v>
      </c>
      <c r="D897" s="160">
        <v>0</v>
      </c>
      <c r="E897" s="160">
        <v>1375007077</v>
      </c>
      <c r="F897" s="160">
        <v>0</v>
      </c>
      <c r="G897" s="160">
        <v>0</v>
      </c>
      <c r="H897" s="160">
        <v>0</v>
      </c>
    </row>
    <row r="898" spans="3:9" x14ac:dyDescent="0.25">
      <c r="C898" s="161" t="s">
        <v>407</v>
      </c>
      <c r="D898" s="160">
        <v>3701712</v>
      </c>
      <c r="E898" s="160">
        <v>3701712</v>
      </c>
      <c r="F898" s="160">
        <v>396105.52</v>
      </c>
      <c r="G898" s="160">
        <v>396105.52</v>
      </c>
      <c r="H898" s="160">
        <v>0</v>
      </c>
    </row>
    <row r="899" spans="3:9" x14ac:dyDescent="0.25">
      <c r="C899" s="161" t="s">
        <v>777</v>
      </c>
      <c r="D899" s="160">
        <v>83000000000</v>
      </c>
      <c r="E899" s="160">
        <v>101624992923</v>
      </c>
      <c r="F899" s="160">
        <v>10614247800</v>
      </c>
      <c r="G899" s="160">
        <v>10614247800</v>
      </c>
      <c r="H899" s="160">
        <v>10614247800</v>
      </c>
    </row>
    <row r="900" spans="3:9" x14ac:dyDescent="0.25">
      <c r="C900" s="161" t="s">
        <v>408</v>
      </c>
      <c r="D900" s="160">
        <v>55541667521</v>
      </c>
      <c r="E900" s="160">
        <v>55541667521</v>
      </c>
      <c r="F900" s="160">
        <v>7008167764.5299997</v>
      </c>
      <c r="G900" s="160">
        <v>4052516727.6599998</v>
      </c>
      <c r="H900" s="160">
        <v>4052516727.6599998</v>
      </c>
    </row>
    <row r="901" spans="3:9" x14ac:dyDescent="0.25">
      <c r="C901" s="161" t="s">
        <v>417</v>
      </c>
      <c r="D901" s="160">
        <v>4344575322</v>
      </c>
      <c r="E901" s="160">
        <v>4201175322</v>
      </c>
      <c r="F901" s="160">
        <v>576208620</v>
      </c>
      <c r="G901" s="160">
        <v>0</v>
      </c>
      <c r="H901" s="160">
        <v>0</v>
      </c>
    </row>
    <row r="902" spans="3:9" ht="15.75" thickBot="1" x14ac:dyDescent="0.3">
      <c r="C902" s="178" t="s">
        <v>326</v>
      </c>
      <c r="D902" s="179">
        <v>1484234610959</v>
      </c>
      <c r="E902" s="179">
        <v>1556130582572.4299</v>
      </c>
      <c r="F902" s="179">
        <v>94485053657.689972</v>
      </c>
      <c r="G902" s="179">
        <v>110935435876.68999</v>
      </c>
      <c r="H902" s="179">
        <v>112771421855.70003</v>
      </c>
    </row>
    <row r="904" spans="3:9" x14ac:dyDescent="0.25">
      <c r="C904" s="63" t="s">
        <v>31</v>
      </c>
      <c r="I904" s="164"/>
    </row>
    <row r="905" spans="3:9" x14ac:dyDescent="0.25">
      <c r="C905" s="64" t="s">
        <v>32</v>
      </c>
      <c r="I905" s="164"/>
    </row>
    <row r="906" spans="3:9" x14ac:dyDescent="0.25">
      <c r="C906" s="520" t="s">
        <v>327</v>
      </c>
      <c r="D906" s="520"/>
      <c r="E906" s="520"/>
      <c r="F906" s="520"/>
      <c r="G906" s="520"/>
      <c r="H906" s="520"/>
      <c r="I906" s="520"/>
    </row>
    <row r="907" spans="3:9" x14ac:dyDescent="0.25">
      <c r="C907" s="63" t="s">
        <v>36</v>
      </c>
      <c r="I907" s="164"/>
    </row>
  </sheetData>
  <mergeCells count="12">
    <mergeCell ref="H11:H13"/>
    <mergeCell ref="C906:I906"/>
    <mergeCell ref="C2:G2"/>
    <mergeCell ref="C3:G3"/>
    <mergeCell ref="C4:G4"/>
    <mergeCell ref="C6:H6"/>
    <mergeCell ref="C7:G7"/>
    <mergeCell ref="C11:C12"/>
    <mergeCell ref="D11:D12"/>
    <mergeCell ref="E11:E13"/>
    <mergeCell ref="F11:F13"/>
    <mergeCell ref="G11:G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C7A4-D5B2-415C-A86B-3444D3205D4C}">
  <dimension ref="A1:O157"/>
  <sheetViews>
    <sheetView showGridLines="0" workbookViewId="0">
      <selection activeCell="K7" sqref="K7"/>
    </sheetView>
  </sheetViews>
  <sheetFormatPr baseColWidth="10" defaultColWidth="11.42578125" defaultRowHeight="15" x14ac:dyDescent="0.25"/>
  <cols>
    <col min="1" max="2" width="11.42578125" style="145"/>
    <col min="3" max="3" width="100.28515625" style="145" bestFit="1" customWidth="1"/>
    <col min="4" max="4" width="17" style="145" customWidth="1"/>
    <col min="5" max="5" width="14.42578125" style="145" bestFit="1" customWidth="1"/>
    <col min="6" max="6" width="17.28515625" style="145" bestFit="1" customWidth="1"/>
    <col min="7" max="7" width="15.5703125" style="145" bestFit="1" customWidth="1"/>
    <col min="8" max="8" width="12.42578125" style="145" bestFit="1" customWidth="1"/>
    <col min="9" max="9" width="11.42578125" style="145"/>
    <col min="10" max="10" width="11.42578125" style="151"/>
    <col min="11" max="12" width="14" style="151" bestFit="1" customWidth="1"/>
    <col min="13" max="13" width="11.5703125" style="151" bestFit="1" customWidth="1"/>
    <col min="14" max="15" width="12.140625" style="151" bestFit="1" customWidth="1"/>
    <col min="16" max="16384" width="11.42578125" style="145"/>
  </cols>
  <sheetData>
    <row r="1" spans="1:8" x14ac:dyDescent="0.25">
      <c r="C1" s="150"/>
      <c r="D1" s="150"/>
      <c r="E1" s="150"/>
      <c r="F1" s="150"/>
      <c r="G1" s="150"/>
    </row>
    <row r="2" spans="1:8" x14ac:dyDescent="0.25">
      <c r="C2" s="511" t="s">
        <v>73</v>
      </c>
      <c r="D2" s="511"/>
      <c r="E2" s="511"/>
      <c r="F2" s="511"/>
      <c r="G2" s="511"/>
    </row>
    <row r="3" spans="1:8" x14ac:dyDescent="0.25">
      <c r="C3" s="511" t="s">
        <v>0</v>
      </c>
      <c r="D3" s="511"/>
      <c r="E3" s="511"/>
      <c r="F3" s="511"/>
      <c r="G3" s="511"/>
    </row>
    <row r="4" spans="1:8" x14ac:dyDescent="0.25">
      <c r="C4" s="512" t="s">
        <v>1</v>
      </c>
      <c r="D4" s="512"/>
      <c r="E4" s="512"/>
      <c r="F4" s="512"/>
      <c r="G4" s="512"/>
    </row>
    <row r="5" spans="1:8" x14ac:dyDescent="0.25">
      <c r="C5" s="150"/>
      <c r="D5" s="150"/>
      <c r="E5" s="150"/>
      <c r="F5" s="150"/>
      <c r="G5" s="150"/>
    </row>
    <row r="6" spans="1:8" ht="15.75" x14ac:dyDescent="0.25">
      <c r="A6" s="521" t="s">
        <v>778</v>
      </c>
      <c r="B6" s="521"/>
      <c r="C6" s="521"/>
      <c r="D6" s="521"/>
      <c r="E6" s="521"/>
      <c r="F6" s="521"/>
      <c r="G6" s="521"/>
      <c r="H6" s="521"/>
    </row>
    <row r="7" spans="1:8" ht="15.75" x14ac:dyDescent="0.25">
      <c r="C7" s="514" t="s">
        <v>128</v>
      </c>
      <c r="D7" s="514"/>
      <c r="E7" s="514"/>
      <c r="F7" s="514"/>
      <c r="G7" s="514"/>
    </row>
    <row r="8" spans="1:8" x14ac:dyDescent="0.25">
      <c r="C8" s="150"/>
      <c r="D8" s="150"/>
      <c r="E8" s="150"/>
      <c r="F8" s="150"/>
      <c r="G8" s="150"/>
    </row>
    <row r="9" spans="1:8" ht="15.75" thickBot="1" x14ac:dyDescent="0.3"/>
    <row r="10" spans="1:8" x14ac:dyDescent="0.25">
      <c r="C10" s="536" t="s">
        <v>75</v>
      </c>
      <c r="D10" s="533" t="s">
        <v>79</v>
      </c>
      <c r="E10" s="533" t="s">
        <v>399</v>
      </c>
      <c r="F10" s="533" t="s">
        <v>400</v>
      </c>
      <c r="G10" s="533" t="s">
        <v>330</v>
      </c>
      <c r="H10" s="533" t="s">
        <v>401</v>
      </c>
    </row>
    <row r="11" spans="1:8" x14ac:dyDescent="0.25">
      <c r="C11" s="537"/>
      <c r="D11" s="538"/>
      <c r="E11" s="539"/>
      <c r="F11" s="539"/>
      <c r="G11" s="534"/>
      <c r="H11" s="534"/>
    </row>
    <row r="12" spans="1:8" ht="15.75" thickBot="1" x14ac:dyDescent="0.3">
      <c r="C12" s="181" t="s">
        <v>779</v>
      </c>
      <c r="D12" s="182" t="s">
        <v>403</v>
      </c>
      <c r="E12" s="540"/>
      <c r="F12" s="540"/>
      <c r="G12" s="535"/>
      <c r="H12" s="535"/>
    </row>
    <row r="13" spans="1:8" x14ac:dyDescent="0.25">
      <c r="C13" s="186" t="s">
        <v>780</v>
      </c>
      <c r="D13" s="187">
        <v>239464288875</v>
      </c>
      <c r="E13" s="187">
        <v>256540037366.39001</v>
      </c>
      <c r="F13" s="187">
        <v>17302767183.989998</v>
      </c>
      <c r="G13" s="187">
        <v>20861410148.52</v>
      </c>
      <c r="H13" s="187">
        <v>22097936891.560001</v>
      </c>
    </row>
    <row r="14" spans="1:8" x14ac:dyDescent="0.25">
      <c r="C14" s="185" t="s">
        <v>346</v>
      </c>
      <c r="D14" s="174">
        <v>92986411967</v>
      </c>
      <c r="E14" s="174">
        <v>104644485146.59</v>
      </c>
      <c r="F14" s="174">
        <v>6789315700.1699991</v>
      </c>
      <c r="G14" s="174">
        <v>7540440460.4999971</v>
      </c>
      <c r="H14" s="174">
        <v>8469459098.1100016</v>
      </c>
    </row>
    <row r="15" spans="1:8" x14ac:dyDescent="0.25">
      <c r="C15" s="159" t="s">
        <v>781</v>
      </c>
      <c r="D15" s="160">
        <v>7957691218</v>
      </c>
      <c r="E15" s="160">
        <v>8530955535</v>
      </c>
      <c r="F15" s="160">
        <v>672187299.99999988</v>
      </c>
      <c r="G15" s="160">
        <v>672187299.99999988</v>
      </c>
      <c r="H15" s="160">
        <v>857141391.07999992</v>
      </c>
    </row>
    <row r="16" spans="1:8" x14ac:dyDescent="0.25">
      <c r="C16" s="159" t="s">
        <v>782</v>
      </c>
      <c r="D16" s="160">
        <v>50979967939</v>
      </c>
      <c r="E16" s="160">
        <v>54220962111.749985</v>
      </c>
      <c r="F16" s="160">
        <v>2971014124.4499993</v>
      </c>
      <c r="G16" s="160">
        <v>3689376499.2099972</v>
      </c>
      <c r="H16" s="160">
        <v>4601119134.4500027</v>
      </c>
    </row>
    <row r="17" spans="3:8" x14ac:dyDescent="0.25">
      <c r="C17" s="159" t="s">
        <v>783</v>
      </c>
      <c r="D17" s="160">
        <v>26405736634</v>
      </c>
      <c r="E17" s="160">
        <v>32912744600.650009</v>
      </c>
      <c r="F17" s="160">
        <v>2507459928.4900002</v>
      </c>
      <c r="G17" s="160">
        <v>2507459928.4900002</v>
      </c>
      <c r="H17" s="160">
        <v>2326947191.6399999</v>
      </c>
    </row>
    <row r="18" spans="3:8" x14ac:dyDescent="0.25">
      <c r="C18" s="159" t="s">
        <v>784</v>
      </c>
      <c r="D18" s="160">
        <v>6738756737</v>
      </c>
      <c r="E18" s="160">
        <v>8135723737</v>
      </c>
      <c r="F18" s="160">
        <v>590655666</v>
      </c>
      <c r="G18" s="160">
        <v>590655666</v>
      </c>
      <c r="H18" s="160">
        <v>590655666</v>
      </c>
    </row>
    <row r="19" spans="3:8" x14ac:dyDescent="0.25">
      <c r="C19" s="159" t="s">
        <v>785</v>
      </c>
      <c r="D19" s="160">
        <v>813154551</v>
      </c>
      <c r="E19" s="160">
        <v>752994274.19000006</v>
      </c>
      <c r="F19" s="160">
        <v>41565274.280000001</v>
      </c>
      <c r="G19" s="160">
        <v>74327659.849999994</v>
      </c>
      <c r="H19" s="160">
        <v>76928234.36999999</v>
      </c>
    </row>
    <row r="20" spans="3:8" x14ac:dyDescent="0.25">
      <c r="C20" s="159" t="s">
        <v>786</v>
      </c>
      <c r="D20" s="160">
        <v>91104888</v>
      </c>
      <c r="E20" s="160">
        <v>91104888</v>
      </c>
      <c r="F20" s="160">
        <v>6433406.9500000002</v>
      </c>
      <c r="G20" s="160">
        <v>6433406.9500000002</v>
      </c>
      <c r="H20" s="160">
        <v>16667480.57</v>
      </c>
    </row>
    <row r="21" spans="3:8" x14ac:dyDescent="0.25">
      <c r="C21" s="185" t="s">
        <v>787</v>
      </c>
      <c r="D21" s="174">
        <v>15166993749</v>
      </c>
      <c r="E21" s="174">
        <v>15292044762.399998</v>
      </c>
      <c r="F21" s="174">
        <v>2176067152.5100002</v>
      </c>
      <c r="G21" s="174">
        <v>1126430977.23</v>
      </c>
      <c r="H21" s="174">
        <v>1162025683.3400002</v>
      </c>
    </row>
    <row r="22" spans="3:8" x14ac:dyDescent="0.25">
      <c r="C22" s="159" t="s">
        <v>788</v>
      </c>
      <c r="D22" s="160">
        <v>5679916947</v>
      </c>
      <c r="E22" s="160">
        <v>5931899611.2799997</v>
      </c>
      <c r="F22" s="160">
        <v>460962601.44</v>
      </c>
      <c r="G22" s="160">
        <v>378054161.93000007</v>
      </c>
      <c r="H22" s="160">
        <v>394669945.54000008</v>
      </c>
    </row>
    <row r="23" spans="3:8" x14ac:dyDescent="0.25">
      <c r="C23" s="159" t="s">
        <v>789</v>
      </c>
      <c r="D23" s="160">
        <v>9487076802</v>
      </c>
      <c r="E23" s="160">
        <v>9360145151.1199989</v>
      </c>
      <c r="F23" s="160">
        <v>1715104551.0700002</v>
      </c>
      <c r="G23" s="160">
        <v>748376815.30000007</v>
      </c>
      <c r="H23" s="160">
        <v>767355737.79999995</v>
      </c>
    </row>
    <row r="24" spans="3:8" x14ac:dyDescent="0.25">
      <c r="C24" s="185" t="s">
        <v>337</v>
      </c>
      <c r="D24" s="174">
        <v>53706951427</v>
      </c>
      <c r="E24" s="174">
        <v>56192838951.630005</v>
      </c>
      <c r="F24" s="174">
        <v>2042833936.0699997</v>
      </c>
      <c r="G24" s="174">
        <v>4894678658.999999</v>
      </c>
      <c r="H24" s="174">
        <v>4811229210.7599974</v>
      </c>
    </row>
    <row r="25" spans="3:8" x14ac:dyDescent="0.25">
      <c r="C25" s="159" t="s">
        <v>790</v>
      </c>
      <c r="D25" s="160">
        <v>49289055265</v>
      </c>
      <c r="E25" s="160">
        <v>51303874438.960007</v>
      </c>
      <c r="F25" s="160">
        <v>1492196779.9299998</v>
      </c>
      <c r="G25" s="160">
        <v>4040421456.0499997</v>
      </c>
      <c r="H25" s="160">
        <v>3930423731.5299983</v>
      </c>
    </row>
    <row r="26" spans="3:8" x14ac:dyDescent="0.25">
      <c r="C26" s="159" t="s">
        <v>791</v>
      </c>
      <c r="D26" s="160">
        <v>4065026483</v>
      </c>
      <c r="E26" s="160">
        <v>4526006448</v>
      </c>
      <c r="F26" s="160">
        <v>534111456.36999989</v>
      </c>
      <c r="G26" s="160">
        <v>811805808.97000003</v>
      </c>
      <c r="H26" s="160">
        <v>839573762.20999992</v>
      </c>
    </row>
    <row r="27" spans="3:8" x14ac:dyDescent="0.25">
      <c r="C27" s="159" t="s">
        <v>792</v>
      </c>
      <c r="D27" s="160">
        <v>280480234</v>
      </c>
      <c r="E27" s="160">
        <v>281700552.67000002</v>
      </c>
      <c r="F27" s="160">
        <v>16308394.77</v>
      </c>
      <c r="G27" s="160">
        <v>36920329.399999999</v>
      </c>
      <c r="H27" s="160">
        <v>35065670.159999996</v>
      </c>
    </row>
    <row r="28" spans="3:8" x14ac:dyDescent="0.25">
      <c r="C28" s="159" t="s">
        <v>793</v>
      </c>
      <c r="D28" s="160">
        <v>72389445</v>
      </c>
      <c r="E28" s="160">
        <v>81257512</v>
      </c>
      <c r="F28" s="160">
        <v>217305</v>
      </c>
      <c r="G28" s="160">
        <v>5531064.5800000001</v>
      </c>
      <c r="H28" s="160">
        <v>6166046.8600000003</v>
      </c>
    </row>
    <row r="29" spans="3:8" x14ac:dyDescent="0.25">
      <c r="C29" s="185" t="s">
        <v>347</v>
      </c>
      <c r="D29" s="174">
        <v>77603931732</v>
      </c>
      <c r="E29" s="174">
        <v>80410668505.769989</v>
      </c>
      <c r="F29" s="174">
        <v>6294550395.2400007</v>
      </c>
      <c r="G29" s="174">
        <v>7299860051.79</v>
      </c>
      <c r="H29" s="174">
        <v>7655222899.3500013</v>
      </c>
    </row>
    <row r="30" spans="3:8" x14ac:dyDescent="0.25">
      <c r="C30" s="159" t="s">
        <v>794</v>
      </c>
      <c r="D30" s="160">
        <v>38088754745</v>
      </c>
      <c r="E30" s="160">
        <v>37226443896.699997</v>
      </c>
      <c r="F30" s="160">
        <v>2500904181.3699999</v>
      </c>
      <c r="G30" s="160">
        <v>4037195683.1800003</v>
      </c>
      <c r="H30" s="160">
        <v>4219990908.6800008</v>
      </c>
    </row>
    <row r="31" spans="3:8" x14ac:dyDescent="0.25">
      <c r="C31" s="159" t="s">
        <v>795</v>
      </c>
      <c r="D31" s="160">
        <v>1400429350</v>
      </c>
      <c r="E31" s="160">
        <v>1141690237.79</v>
      </c>
      <c r="F31" s="160">
        <v>76314185.749999985</v>
      </c>
      <c r="G31" s="160">
        <v>78155735.359999999</v>
      </c>
      <c r="H31" s="160">
        <v>82556666.24000001</v>
      </c>
    </row>
    <row r="32" spans="3:8" x14ac:dyDescent="0.25">
      <c r="C32" s="159" t="s">
        <v>796</v>
      </c>
      <c r="D32" s="160">
        <v>26646094384</v>
      </c>
      <c r="E32" s="160">
        <v>28530203274.540001</v>
      </c>
      <c r="F32" s="160">
        <v>2875334272.23</v>
      </c>
      <c r="G32" s="160">
        <v>2568813348.7900004</v>
      </c>
      <c r="H32" s="160">
        <v>2702108312.1300001</v>
      </c>
    </row>
    <row r="33" spans="3:8" x14ac:dyDescent="0.25">
      <c r="C33" s="159" t="s">
        <v>797</v>
      </c>
      <c r="D33" s="160">
        <v>2809356496</v>
      </c>
      <c r="E33" s="160">
        <v>3338939657</v>
      </c>
      <c r="F33" s="160">
        <v>151114644</v>
      </c>
      <c r="G33" s="160">
        <v>165024049.90000001</v>
      </c>
      <c r="H33" s="160">
        <v>157973475.17000002</v>
      </c>
    </row>
    <row r="34" spans="3:8" x14ac:dyDescent="0.25">
      <c r="C34" s="159" t="s">
        <v>798</v>
      </c>
      <c r="D34" s="160">
        <v>4003984382</v>
      </c>
      <c r="E34" s="160">
        <v>4749796667.3999996</v>
      </c>
      <c r="F34" s="160">
        <v>471485385.63999993</v>
      </c>
      <c r="G34" s="160">
        <v>240105803.90000001</v>
      </c>
      <c r="H34" s="160">
        <v>281301763.07000005</v>
      </c>
    </row>
    <row r="35" spans="3:8" x14ac:dyDescent="0.25">
      <c r="C35" s="159" t="s">
        <v>799</v>
      </c>
      <c r="D35" s="160">
        <v>69484140</v>
      </c>
      <c r="E35" s="160">
        <v>69484140</v>
      </c>
      <c r="F35" s="160">
        <v>5790345</v>
      </c>
      <c r="G35" s="160">
        <v>5790345</v>
      </c>
      <c r="H35" s="160">
        <v>5790345</v>
      </c>
    </row>
    <row r="36" spans="3:8" x14ac:dyDescent="0.25">
      <c r="C36" s="159" t="s">
        <v>800</v>
      </c>
      <c r="D36" s="160">
        <v>4585828235</v>
      </c>
      <c r="E36" s="160">
        <v>5354110632.3400002</v>
      </c>
      <c r="F36" s="160">
        <v>213607381.25</v>
      </c>
      <c r="G36" s="160">
        <v>204775085.66000003</v>
      </c>
      <c r="H36" s="160">
        <v>205501429.06</v>
      </c>
    </row>
    <row r="37" spans="3:8" x14ac:dyDescent="0.25">
      <c r="C37" s="186" t="s">
        <v>801</v>
      </c>
      <c r="D37" s="187">
        <v>230637101483</v>
      </c>
      <c r="E37" s="187">
        <v>268320280760.39001</v>
      </c>
      <c r="F37" s="187">
        <v>23054129709.329998</v>
      </c>
      <c r="G37" s="187">
        <v>24344150884.470001</v>
      </c>
      <c r="H37" s="187">
        <v>22863857183.640003</v>
      </c>
    </row>
    <row r="38" spans="3:8" x14ac:dyDescent="0.25">
      <c r="C38" s="185" t="s">
        <v>371</v>
      </c>
      <c r="D38" s="174">
        <v>23281068771</v>
      </c>
      <c r="E38" s="174">
        <v>25586298437.889999</v>
      </c>
      <c r="F38" s="174">
        <v>2121203613.0899997</v>
      </c>
      <c r="G38" s="174">
        <v>2229554931.2799997</v>
      </c>
      <c r="H38" s="174">
        <v>2431301218.4400001</v>
      </c>
    </row>
    <row r="39" spans="3:8" x14ac:dyDescent="0.25">
      <c r="C39" s="159" t="s">
        <v>802</v>
      </c>
      <c r="D39" s="160">
        <v>21343196201</v>
      </c>
      <c r="E39" s="160">
        <v>23449338542.579998</v>
      </c>
      <c r="F39" s="160">
        <v>1931381814.4499998</v>
      </c>
      <c r="G39" s="160">
        <v>2063479774.1099999</v>
      </c>
      <c r="H39" s="160">
        <v>2264771565.3600001</v>
      </c>
    </row>
    <row r="40" spans="3:8" x14ac:dyDescent="0.25">
      <c r="C40" s="159" t="s">
        <v>803</v>
      </c>
      <c r="D40" s="160">
        <v>1694583465</v>
      </c>
      <c r="E40" s="160">
        <v>1827483607.8800001</v>
      </c>
      <c r="F40" s="160">
        <v>172580994.62999997</v>
      </c>
      <c r="G40" s="160">
        <v>137124236.09</v>
      </c>
      <c r="H40" s="160">
        <v>136906555.40000001</v>
      </c>
    </row>
    <row r="41" spans="3:8" x14ac:dyDescent="0.25">
      <c r="C41" s="159" t="s">
        <v>804</v>
      </c>
      <c r="D41" s="160">
        <v>243289105</v>
      </c>
      <c r="E41" s="160">
        <v>309476287.43000001</v>
      </c>
      <c r="F41" s="160">
        <v>17240804.009999998</v>
      </c>
      <c r="G41" s="160">
        <v>28950921.079999998</v>
      </c>
      <c r="H41" s="160">
        <v>29623097.679999996</v>
      </c>
    </row>
    <row r="42" spans="3:8" x14ac:dyDescent="0.25">
      <c r="C42" s="185" t="s">
        <v>338</v>
      </c>
      <c r="D42" s="174">
        <v>18069727753</v>
      </c>
      <c r="E42" s="174">
        <v>19036080390.23</v>
      </c>
      <c r="F42" s="174">
        <v>1790870591.6399999</v>
      </c>
      <c r="G42" s="174">
        <v>2034410511.5800002</v>
      </c>
      <c r="H42" s="174">
        <v>1969934588.6900001</v>
      </c>
    </row>
    <row r="43" spans="3:8" x14ac:dyDescent="0.25">
      <c r="C43" s="159" t="s">
        <v>805</v>
      </c>
      <c r="D43" s="160">
        <v>12036003957</v>
      </c>
      <c r="E43" s="160">
        <v>13087336878.709999</v>
      </c>
      <c r="F43" s="160">
        <v>831003082.44000006</v>
      </c>
      <c r="G43" s="160">
        <v>1138212829.97</v>
      </c>
      <c r="H43" s="160">
        <v>1196667726.9000001</v>
      </c>
    </row>
    <row r="44" spans="3:8" x14ac:dyDescent="0.25">
      <c r="C44" s="159" t="s">
        <v>806</v>
      </c>
      <c r="D44" s="160">
        <v>178780957</v>
      </c>
      <c r="E44" s="160">
        <v>153925000</v>
      </c>
      <c r="F44" s="160">
        <v>12040681.17</v>
      </c>
      <c r="G44" s="160">
        <v>12040681.17</v>
      </c>
      <c r="H44" s="160">
        <v>12040681.17</v>
      </c>
    </row>
    <row r="45" spans="3:8" x14ac:dyDescent="0.25">
      <c r="C45" s="159" t="s">
        <v>807</v>
      </c>
      <c r="D45" s="160">
        <v>252440000</v>
      </c>
      <c r="E45" s="160">
        <v>252440000</v>
      </c>
      <c r="F45" s="160"/>
      <c r="G45" s="160"/>
      <c r="H45" s="160"/>
    </row>
    <row r="46" spans="3:8" x14ac:dyDescent="0.25">
      <c r="C46" s="159" t="s">
        <v>808</v>
      </c>
      <c r="D46" s="160">
        <v>281636753</v>
      </c>
      <c r="E46" s="160">
        <v>165767286.52000001</v>
      </c>
      <c r="F46" s="160">
        <v>24114886.170000002</v>
      </c>
      <c r="G46" s="160">
        <v>14500038.68</v>
      </c>
      <c r="H46" s="160">
        <v>4589202.08</v>
      </c>
    </row>
    <row r="47" spans="3:8" x14ac:dyDescent="0.25">
      <c r="C47" s="159" t="s">
        <v>809</v>
      </c>
      <c r="D47" s="160">
        <v>5320866086</v>
      </c>
      <c r="E47" s="160">
        <v>5376611225</v>
      </c>
      <c r="F47" s="160">
        <v>923711941.86000001</v>
      </c>
      <c r="G47" s="160">
        <v>869656961.75999999</v>
      </c>
      <c r="H47" s="160">
        <v>756636978.53999996</v>
      </c>
    </row>
    <row r="48" spans="3:8" x14ac:dyDescent="0.25">
      <c r="C48" s="185" t="s">
        <v>810</v>
      </c>
      <c r="D48" s="174">
        <v>8478676742</v>
      </c>
      <c r="E48" s="174">
        <v>7823339829</v>
      </c>
      <c r="F48" s="174">
        <v>29766348.179999996</v>
      </c>
      <c r="G48" s="174">
        <v>423312145.30000001</v>
      </c>
      <c r="H48" s="174">
        <v>428483891.45000005</v>
      </c>
    </row>
    <row r="49" spans="3:8" x14ac:dyDescent="0.25">
      <c r="C49" s="159" t="s">
        <v>811</v>
      </c>
      <c r="D49" s="160">
        <v>8478676742</v>
      </c>
      <c r="E49" s="160">
        <v>7823339829</v>
      </c>
      <c r="F49" s="160">
        <v>29766348.179999996</v>
      </c>
      <c r="G49" s="160">
        <v>423312145.30000001</v>
      </c>
      <c r="H49" s="160">
        <v>428483891.45000005</v>
      </c>
    </row>
    <row r="50" spans="3:8" x14ac:dyDescent="0.25">
      <c r="C50" s="185" t="s">
        <v>363</v>
      </c>
      <c r="D50" s="174">
        <v>90444999546</v>
      </c>
      <c r="E50" s="174">
        <v>109233454262.58</v>
      </c>
      <c r="F50" s="174">
        <v>10785579093.060001</v>
      </c>
      <c r="G50" s="174">
        <v>10851247236.43</v>
      </c>
      <c r="H50" s="174">
        <v>10791444833.17</v>
      </c>
    </row>
    <row r="51" spans="3:8" x14ac:dyDescent="0.25">
      <c r="C51" s="159" t="s">
        <v>812</v>
      </c>
      <c r="D51" s="160">
        <v>670854956</v>
      </c>
      <c r="E51" s="160">
        <v>668858539</v>
      </c>
      <c r="F51" s="160">
        <v>48623905.559999995</v>
      </c>
      <c r="G51" s="160">
        <v>30452233.050000001</v>
      </c>
      <c r="H51" s="160">
        <v>30296999.709999997</v>
      </c>
    </row>
    <row r="52" spans="3:8" x14ac:dyDescent="0.25">
      <c r="C52" s="159" t="s">
        <v>813</v>
      </c>
      <c r="D52" s="160">
        <v>84996417664</v>
      </c>
      <c r="E52" s="160">
        <v>104982559562.13</v>
      </c>
      <c r="F52" s="160">
        <v>10640247289.540001</v>
      </c>
      <c r="G52" s="160">
        <v>10640247289.540001</v>
      </c>
      <c r="H52" s="160">
        <v>10640247289.540001</v>
      </c>
    </row>
    <row r="53" spans="3:8" x14ac:dyDescent="0.25">
      <c r="C53" s="159" t="s">
        <v>814</v>
      </c>
      <c r="D53" s="160">
        <v>51500001</v>
      </c>
      <c r="E53" s="160">
        <v>50459601</v>
      </c>
      <c r="F53" s="160">
        <v>3028143.1</v>
      </c>
      <c r="G53" s="160">
        <v>106410</v>
      </c>
      <c r="H53" s="160">
        <v>0</v>
      </c>
    </row>
    <row r="54" spans="3:8" x14ac:dyDescent="0.25">
      <c r="C54" s="159" t="s">
        <v>815</v>
      </c>
      <c r="D54" s="160">
        <v>4726226925</v>
      </c>
      <c r="E54" s="160">
        <v>3531576560.4499998</v>
      </c>
      <c r="F54" s="160">
        <v>93679754.860000014</v>
      </c>
      <c r="G54" s="160">
        <v>180441303.84000003</v>
      </c>
      <c r="H54" s="160">
        <v>120900543.91999999</v>
      </c>
    </row>
    <row r="55" spans="3:8" x14ac:dyDescent="0.25">
      <c r="C55" s="185" t="s">
        <v>379</v>
      </c>
      <c r="D55" s="174">
        <v>879261823</v>
      </c>
      <c r="E55" s="174">
        <v>947977272</v>
      </c>
      <c r="F55" s="174">
        <v>17231760.84</v>
      </c>
      <c r="G55" s="174">
        <v>126232234.71000001</v>
      </c>
      <c r="H55" s="174">
        <v>82525818.12000002</v>
      </c>
    </row>
    <row r="56" spans="3:8" x14ac:dyDescent="0.25">
      <c r="C56" s="159" t="s">
        <v>816</v>
      </c>
      <c r="D56" s="160">
        <v>868707038</v>
      </c>
      <c r="E56" s="160">
        <v>947422487</v>
      </c>
      <c r="F56" s="160">
        <v>17231760.84</v>
      </c>
      <c r="G56" s="160">
        <v>126232234.71000001</v>
      </c>
      <c r="H56" s="160">
        <v>82525818.12000002</v>
      </c>
    </row>
    <row r="57" spans="3:8" x14ac:dyDescent="0.25">
      <c r="C57" s="159" t="s">
        <v>817</v>
      </c>
      <c r="D57" s="160">
        <v>10554785</v>
      </c>
      <c r="E57" s="160">
        <v>554785</v>
      </c>
      <c r="F57" s="160"/>
      <c r="G57" s="160"/>
      <c r="H57" s="160"/>
    </row>
    <row r="58" spans="3:8" x14ac:dyDescent="0.25">
      <c r="C58" s="185" t="s">
        <v>339</v>
      </c>
      <c r="D58" s="174">
        <v>77465525556</v>
      </c>
      <c r="E58" s="174">
        <v>94498770591.410004</v>
      </c>
      <c r="F58" s="174">
        <v>7727845674.1999989</v>
      </c>
      <c r="G58" s="174">
        <v>8021583347.0899982</v>
      </c>
      <c r="H58" s="174">
        <v>6385395649.8999996</v>
      </c>
    </row>
    <row r="59" spans="3:8" x14ac:dyDescent="0.25">
      <c r="C59" s="159" t="s">
        <v>818</v>
      </c>
      <c r="D59" s="160">
        <v>37110140373</v>
      </c>
      <c r="E59" s="160">
        <v>51373158920.410004</v>
      </c>
      <c r="F59" s="160">
        <v>5448366842.2999992</v>
      </c>
      <c r="G59" s="160">
        <v>5829908046.1799994</v>
      </c>
      <c r="H59" s="160">
        <v>3788027768.4099998</v>
      </c>
    </row>
    <row r="60" spans="3:8" x14ac:dyDescent="0.25">
      <c r="C60" s="159" t="s">
        <v>819</v>
      </c>
      <c r="D60" s="160">
        <v>21182604</v>
      </c>
      <c r="E60" s="160">
        <v>223182604</v>
      </c>
      <c r="F60" s="160">
        <v>202000000</v>
      </c>
      <c r="G60" s="160">
        <v>202000000</v>
      </c>
      <c r="H60" s="160">
        <v>202000000</v>
      </c>
    </row>
    <row r="61" spans="3:8" x14ac:dyDescent="0.25">
      <c r="C61" s="159" t="s">
        <v>820</v>
      </c>
      <c r="D61" s="160">
        <v>35218491997</v>
      </c>
      <c r="E61" s="160">
        <v>37613649131</v>
      </c>
      <c r="F61" s="160">
        <v>1576898718.2</v>
      </c>
      <c r="G61" s="160">
        <v>1655318221.4400001</v>
      </c>
      <c r="H61" s="160">
        <v>2056209563.78</v>
      </c>
    </row>
    <row r="62" spans="3:8" x14ac:dyDescent="0.25">
      <c r="C62" s="159" t="s">
        <v>821</v>
      </c>
      <c r="D62" s="160">
        <v>1202510594</v>
      </c>
      <c r="E62" s="160">
        <v>1262510594</v>
      </c>
      <c r="F62" s="160">
        <v>129106693.53</v>
      </c>
      <c r="G62" s="160">
        <v>142281074.31999996</v>
      </c>
      <c r="H62" s="160">
        <v>162136589.19</v>
      </c>
    </row>
    <row r="63" spans="3:8" x14ac:dyDescent="0.25">
      <c r="C63" s="159" t="s">
        <v>822</v>
      </c>
      <c r="D63" s="160">
        <v>3913199988</v>
      </c>
      <c r="E63" s="160">
        <v>4026269342</v>
      </c>
      <c r="F63" s="160">
        <v>371473420.17000002</v>
      </c>
      <c r="G63" s="160">
        <v>192076005.15000001</v>
      </c>
      <c r="H63" s="160">
        <v>177021728.52000001</v>
      </c>
    </row>
    <row r="64" spans="3:8" x14ac:dyDescent="0.25">
      <c r="C64" s="185" t="s">
        <v>395</v>
      </c>
      <c r="D64" s="174">
        <v>3805308248</v>
      </c>
      <c r="E64" s="174">
        <v>3071423821.3000002</v>
      </c>
      <c r="F64" s="174">
        <v>125886473.32000001</v>
      </c>
      <c r="G64" s="174">
        <v>169312545.13</v>
      </c>
      <c r="H64" s="174">
        <v>185925457.80000001</v>
      </c>
    </row>
    <row r="65" spans="3:8" x14ac:dyDescent="0.25">
      <c r="C65" s="159" t="s">
        <v>823</v>
      </c>
      <c r="D65" s="160">
        <v>3805308248</v>
      </c>
      <c r="E65" s="160">
        <v>3071423821.3000002</v>
      </c>
      <c r="F65" s="160">
        <v>125886473.32000001</v>
      </c>
      <c r="G65" s="160">
        <v>169312545.13</v>
      </c>
      <c r="H65" s="160">
        <v>185925457.80000001</v>
      </c>
    </row>
    <row r="66" spans="3:8" x14ac:dyDescent="0.25">
      <c r="C66" s="185" t="s">
        <v>824</v>
      </c>
      <c r="D66" s="174">
        <v>149703020</v>
      </c>
      <c r="E66" s="174">
        <v>149703020</v>
      </c>
      <c r="F66" s="174">
        <v>6237625.8300000001</v>
      </c>
      <c r="G66" s="174">
        <v>6237625.8300000001</v>
      </c>
      <c r="H66" s="174">
        <v>6237625.8300000001</v>
      </c>
    </row>
    <row r="67" spans="3:8" x14ac:dyDescent="0.25">
      <c r="C67" s="159" t="s">
        <v>825</v>
      </c>
      <c r="D67" s="160">
        <v>149703020</v>
      </c>
      <c r="E67" s="160">
        <v>149703020</v>
      </c>
      <c r="F67" s="160">
        <v>6237625.8300000001</v>
      </c>
      <c r="G67" s="160">
        <v>6237625.8300000001</v>
      </c>
      <c r="H67" s="160">
        <v>6237625.8300000001</v>
      </c>
    </row>
    <row r="68" spans="3:8" x14ac:dyDescent="0.25">
      <c r="C68" s="185" t="s">
        <v>348</v>
      </c>
      <c r="D68" s="174">
        <v>8062830024</v>
      </c>
      <c r="E68" s="174">
        <v>7973233135.9799995</v>
      </c>
      <c r="F68" s="174">
        <v>449508529.17000002</v>
      </c>
      <c r="G68" s="174">
        <v>482260307.12000006</v>
      </c>
      <c r="H68" s="174">
        <v>582608100.23999989</v>
      </c>
    </row>
    <row r="69" spans="3:8" x14ac:dyDescent="0.25">
      <c r="C69" s="159" t="s">
        <v>826</v>
      </c>
      <c r="D69" s="160">
        <v>146511280</v>
      </c>
      <c r="E69" s="160">
        <v>91386280</v>
      </c>
      <c r="F69" s="160">
        <v>0</v>
      </c>
      <c r="G69" s="160">
        <v>0</v>
      </c>
      <c r="H69" s="160">
        <v>11537497.15</v>
      </c>
    </row>
    <row r="70" spans="3:8" x14ac:dyDescent="0.25">
      <c r="C70" s="159" t="s">
        <v>827</v>
      </c>
      <c r="D70" s="160">
        <v>3922569</v>
      </c>
      <c r="E70" s="160">
        <v>0</v>
      </c>
      <c r="F70" s="160"/>
      <c r="G70" s="160"/>
      <c r="H70" s="160"/>
    </row>
    <row r="71" spans="3:8" x14ac:dyDescent="0.25">
      <c r="C71" s="159" t="s">
        <v>828</v>
      </c>
      <c r="D71" s="160">
        <v>7738724918</v>
      </c>
      <c r="E71" s="160">
        <v>7708175598.9799995</v>
      </c>
      <c r="F71" s="160">
        <v>435035924.42000002</v>
      </c>
      <c r="G71" s="160">
        <v>467787702.37000006</v>
      </c>
      <c r="H71" s="160">
        <v>556597998.33999991</v>
      </c>
    </row>
    <row r="72" spans="3:8" x14ac:dyDescent="0.25">
      <c r="C72" s="159" t="s">
        <v>829</v>
      </c>
      <c r="D72" s="160">
        <v>173671257</v>
      </c>
      <c r="E72" s="160">
        <v>173671257</v>
      </c>
      <c r="F72" s="160">
        <v>14472604.75</v>
      </c>
      <c r="G72" s="160">
        <v>14472604.75</v>
      </c>
      <c r="H72" s="160">
        <v>14472604.75</v>
      </c>
    </row>
    <row r="73" spans="3:8" x14ac:dyDescent="0.25">
      <c r="C73" s="186" t="s">
        <v>830</v>
      </c>
      <c r="D73" s="187">
        <v>14788243644</v>
      </c>
      <c r="E73" s="187">
        <v>15355664160.289999</v>
      </c>
      <c r="F73" s="187">
        <v>1023667480.4399998</v>
      </c>
      <c r="G73" s="187">
        <v>1339439105.6000001</v>
      </c>
      <c r="H73" s="187">
        <v>1258964150.49</v>
      </c>
    </row>
    <row r="74" spans="3:8" x14ac:dyDescent="0.25">
      <c r="C74" s="185" t="s">
        <v>349</v>
      </c>
      <c r="D74" s="174">
        <v>1069403568</v>
      </c>
      <c r="E74" s="174">
        <v>1079342639</v>
      </c>
      <c r="F74" s="174">
        <v>36599054.059999995</v>
      </c>
      <c r="G74" s="174">
        <v>45417951.559999995</v>
      </c>
      <c r="H74" s="174">
        <v>40211133.709999993</v>
      </c>
    </row>
    <row r="75" spans="3:8" x14ac:dyDescent="0.25">
      <c r="C75" s="159" t="s">
        <v>831</v>
      </c>
      <c r="D75" s="160">
        <v>225042000</v>
      </c>
      <c r="E75" s="160">
        <v>149042000</v>
      </c>
      <c r="F75" s="160">
        <v>0</v>
      </c>
      <c r="G75" s="160">
        <v>9059083.3100000005</v>
      </c>
      <c r="H75" s="160">
        <v>5876086.3499999996</v>
      </c>
    </row>
    <row r="76" spans="3:8" x14ac:dyDescent="0.25">
      <c r="C76" s="159" t="s">
        <v>832</v>
      </c>
      <c r="D76" s="160">
        <v>736634979</v>
      </c>
      <c r="E76" s="160">
        <v>779038396</v>
      </c>
      <c r="F76" s="160">
        <v>1396840</v>
      </c>
      <c r="G76" s="160">
        <v>22956612.069999997</v>
      </c>
      <c r="H76" s="160">
        <v>21638249.959999997</v>
      </c>
    </row>
    <row r="77" spans="3:8" x14ac:dyDescent="0.25">
      <c r="C77" s="159" t="s">
        <v>833</v>
      </c>
      <c r="D77" s="160">
        <v>18204464</v>
      </c>
      <c r="E77" s="160">
        <v>7704464</v>
      </c>
      <c r="F77" s="160"/>
      <c r="G77" s="160"/>
      <c r="H77" s="160"/>
    </row>
    <row r="78" spans="3:8" x14ac:dyDescent="0.25">
      <c r="C78" s="159" t="s">
        <v>834</v>
      </c>
      <c r="D78" s="160">
        <v>89522125</v>
      </c>
      <c r="E78" s="160">
        <v>143557779</v>
      </c>
      <c r="F78" s="160">
        <v>35202214.059999995</v>
      </c>
      <c r="G78" s="160">
        <v>13402256.180000002</v>
      </c>
      <c r="H78" s="160">
        <v>12696797.399999999</v>
      </c>
    </row>
    <row r="79" spans="3:8" x14ac:dyDescent="0.25">
      <c r="C79" s="185" t="s">
        <v>340</v>
      </c>
      <c r="D79" s="174">
        <v>8369852296</v>
      </c>
      <c r="E79" s="174">
        <v>8828893441.9400005</v>
      </c>
      <c r="F79" s="174">
        <v>687644944.04999995</v>
      </c>
      <c r="G79" s="174">
        <v>871076773.80999994</v>
      </c>
      <c r="H79" s="174">
        <v>676761264.5999999</v>
      </c>
    </row>
    <row r="80" spans="3:8" x14ac:dyDescent="0.25">
      <c r="C80" s="159" t="s">
        <v>835</v>
      </c>
      <c r="D80" s="160">
        <v>1130049719</v>
      </c>
      <c r="E80" s="160">
        <v>916564462.53999996</v>
      </c>
      <c r="F80" s="160">
        <v>17037662.550000001</v>
      </c>
      <c r="G80" s="160">
        <v>32071220.730000004</v>
      </c>
      <c r="H80" s="160">
        <v>28918481.920000006</v>
      </c>
    </row>
    <row r="81" spans="3:8" x14ac:dyDescent="0.25">
      <c r="C81" s="159" t="s">
        <v>836</v>
      </c>
      <c r="D81" s="160">
        <v>31467776</v>
      </c>
      <c r="E81" s="160">
        <v>3872767.52</v>
      </c>
      <c r="F81" s="160">
        <v>11644.41</v>
      </c>
      <c r="G81" s="160">
        <v>0</v>
      </c>
      <c r="H81" s="160">
        <v>272934</v>
      </c>
    </row>
    <row r="82" spans="3:8" x14ac:dyDescent="0.25">
      <c r="C82" s="159" t="s">
        <v>837</v>
      </c>
      <c r="D82" s="160">
        <v>320091495</v>
      </c>
      <c r="E82" s="160">
        <v>277782206</v>
      </c>
      <c r="F82" s="160">
        <v>1593</v>
      </c>
      <c r="G82" s="160">
        <v>16876091.670000002</v>
      </c>
      <c r="H82" s="160">
        <v>13476436.27</v>
      </c>
    </row>
    <row r="83" spans="3:8" x14ac:dyDescent="0.25">
      <c r="C83" s="159" t="s">
        <v>838</v>
      </c>
      <c r="D83" s="160">
        <v>35000000</v>
      </c>
      <c r="E83" s="160">
        <v>10946491</v>
      </c>
      <c r="F83" s="160">
        <v>-19211.5</v>
      </c>
      <c r="G83" s="160">
        <v>211425.79</v>
      </c>
      <c r="H83" s="160">
        <v>695545.47</v>
      </c>
    </row>
    <row r="84" spans="3:8" x14ac:dyDescent="0.25">
      <c r="C84" s="159" t="s">
        <v>839</v>
      </c>
      <c r="D84" s="160">
        <v>8409716</v>
      </c>
      <c r="E84" s="160">
        <v>24796171.460000001</v>
      </c>
      <c r="F84" s="160">
        <v>5195086.74</v>
      </c>
      <c r="G84" s="160">
        <v>5703997</v>
      </c>
      <c r="H84" s="160">
        <v>2097492.83</v>
      </c>
    </row>
    <row r="85" spans="3:8" x14ac:dyDescent="0.25">
      <c r="C85" s="159" t="s">
        <v>840</v>
      </c>
      <c r="D85" s="160">
        <v>166300000</v>
      </c>
      <c r="E85" s="160">
        <v>166300000</v>
      </c>
      <c r="F85" s="160">
        <v>0</v>
      </c>
      <c r="G85" s="160">
        <v>11705833.33</v>
      </c>
      <c r="H85" s="160">
        <v>11705833.33</v>
      </c>
    </row>
    <row r="86" spans="3:8" x14ac:dyDescent="0.25">
      <c r="C86" s="159" t="s">
        <v>841</v>
      </c>
      <c r="D86" s="160">
        <v>121855463</v>
      </c>
      <c r="E86" s="160">
        <v>115479073</v>
      </c>
      <c r="F86" s="160">
        <v>10801087.6</v>
      </c>
      <c r="G86" s="160">
        <v>11474640.379999999</v>
      </c>
      <c r="H86" s="160">
        <v>13616263.090000002</v>
      </c>
    </row>
    <row r="87" spans="3:8" x14ac:dyDescent="0.25">
      <c r="C87" s="159" t="s">
        <v>842</v>
      </c>
      <c r="D87" s="160">
        <v>1338168834</v>
      </c>
      <c r="E87" s="160">
        <v>1098761072</v>
      </c>
      <c r="F87" s="160">
        <v>94154962.019999996</v>
      </c>
      <c r="G87" s="160">
        <v>113561890.52999999</v>
      </c>
      <c r="H87" s="160">
        <v>109864335.92</v>
      </c>
    </row>
    <row r="88" spans="3:8" x14ac:dyDescent="0.25">
      <c r="C88" s="159" t="s">
        <v>843</v>
      </c>
      <c r="D88" s="160">
        <v>2031451113</v>
      </c>
      <c r="E88" s="160">
        <v>1998233856</v>
      </c>
      <c r="F88" s="160">
        <v>302090530.83000004</v>
      </c>
      <c r="G88" s="160">
        <v>198069211.38000003</v>
      </c>
      <c r="H88" s="160">
        <v>205986928.20999998</v>
      </c>
    </row>
    <row r="89" spans="3:8" x14ac:dyDescent="0.25">
      <c r="C89" s="159" t="s">
        <v>844</v>
      </c>
      <c r="D89" s="160">
        <v>101411794</v>
      </c>
      <c r="E89" s="160">
        <v>106411794</v>
      </c>
      <c r="F89" s="160">
        <v>3852577.6100000003</v>
      </c>
      <c r="G89" s="160">
        <v>5791412.1499999994</v>
      </c>
      <c r="H89" s="160">
        <v>4624112.1900000004</v>
      </c>
    </row>
    <row r="90" spans="3:8" x14ac:dyDescent="0.25">
      <c r="C90" s="159" t="s">
        <v>845</v>
      </c>
      <c r="D90" s="160">
        <v>1000000</v>
      </c>
      <c r="E90" s="160">
        <v>1000000</v>
      </c>
      <c r="F90" s="160">
        <v>528386.28</v>
      </c>
      <c r="G90" s="160">
        <v>603086.93000000005</v>
      </c>
      <c r="H90" s="160">
        <v>596734.43000000005</v>
      </c>
    </row>
    <row r="91" spans="3:8" x14ac:dyDescent="0.25">
      <c r="C91" s="159" t="s">
        <v>846</v>
      </c>
      <c r="D91" s="160">
        <v>30547779</v>
      </c>
      <c r="E91" s="160">
        <v>104133709</v>
      </c>
      <c r="F91" s="160">
        <v>66841512.630000003</v>
      </c>
      <c r="G91" s="160">
        <v>65997660.649999999</v>
      </c>
      <c r="H91" s="160">
        <v>4605611.1400000006</v>
      </c>
    </row>
    <row r="92" spans="3:8" x14ac:dyDescent="0.25">
      <c r="C92" s="159" t="s">
        <v>847</v>
      </c>
      <c r="D92" s="160">
        <v>12000000</v>
      </c>
      <c r="E92" s="160">
        <v>13982400</v>
      </c>
      <c r="F92" s="160">
        <v>1282386.05</v>
      </c>
      <c r="G92" s="160">
        <v>1282386.05</v>
      </c>
      <c r="H92" s="160">
        <v>1282386.05</v>
      </c>
    </row>
    <row r="93" spans="3:8" x14ac:dyDescent="0.25">
      <c r="C93" s="159" t="s">
        <v>848</v>
      </c>
      <c r="D93" s="160">
        <v>3042098607</v>
      </c>
      <c r="E93" s="160">
        <v>3990629439.4200001</v>
      </c>
      <c r="F93" s="160">
        <v>185866725.82999998</v>
      </c>
      <c r="G93" s="160">
        <v>407727917.21999991</v>
      </c>
      <c r="H93" s="160">
        <v>279018169.75</v>
      </c>
    </row>
    <row r="94" spans="3:8" x14ac:dyDescent="0.25">
      <c r="C94" s="185" t="s">
        <v>341</v>
      </c>
      <c r="D94" s="174">
        <v>5348987780</v>
      </c>
      <c r="E94" s="174">
        <v>5447428079.3499994</v>
      </c>
      <c r="F94" s="174">
        <v>299423482.33000004</v>
      </c>
      <c r="G94" s="174">
        <v>422944380.23000002</v>
      </c>
      <c r="H94" s="174">
        <v>541991752.17999995</v>
      </c>
    </row>
    <row r="95" spans="3:8" x14ac:dyDescent="0.25">
      <c r="C95" s="159" t="s">
        <v>849</v>
      </c>
      <c r="D95" s="160">
        <v>260177938</v>
      </c>
      <c r="E95" s="160">
        <v>305290775</v>
      </c>
      <c r="F95" s="160">
        <v>26193469.500000004</v>
      </c>
      <c r="G95" s="160">
        <v>22279547.48</v>
      </c>
      <c r="H95" s="160">
        <v>15905767.52</v>
      </c>
    </row>
    <row r="96" spans="3:8" x14ac:dyDescent="0.25">
      <c r="C96" s="159" t="s">
        <v>850</v>
      </c>
      <c r="D96" s="160">
        <v>5548543</v>
      </c>
      <c r="E96" s="160">
        <v>5451961.7400000002</v>
      </c>
      <c r="F96" s="160">
        <v>232500</v>
      </c>
      <c r="G96" s="160">
        <v>612480.68999999994</v>
      </c>
      <c r="H96" s="160">
        <v>612480.68999999994</v>
      </c>
    </row>
    <row r="97" spans="3:8" x14ac:dyDescent="0.25">
      <c r="C97" s="159" t="s">
        <v>851</v>
      </c>
      <c r="D97" s="160">
        <v>153296868</v>
      </c>
      <c r="E97" s="160">
        <v>149245022</v>
      </c>
      <c r="F97" s="160">
        <v>-6753807.3200000003</v>
      </c>
      <c r="G97" s="160">
        <v>12778735.319999998</v>
      </c>
      <c r="H97" s="160">
        <v>13040558.799999999</v>
      </c>
    </row>
    <row r="98" spans="3:8" x14ac:dyDescent="0.25">
      <c r="C98" s="159" t="s">
        <v>852</v>
      </c>
      <c r="D98" s="160">
        <v>17300000</v>
      </c>
      <c r="E98" s="160">
        <v>17300000</v>
      </c>
      <c r="F98" s="160">
        <v>35971.599999999999</v>
      </c>
      <c r="G98" s="160">
        <v>251871.6</v>
      </c>
      <c r="H98" s="160">
        <v>798344.27</v>
      </c>
    </row>
    <row r="99" spans="3:8" x14ac:dyDescent="0.25">
      <c r="C99" s="159" t="s">
        <v>853</v>
      </c>
      <c r="D99" s="160">
        <v>4740902179</v>
      </c>
      <c r="E99" s="160">
        <v>4106101700.3499994</v>
      </c>
      <c r="F99" s="160">
        <v>262253991.81999999</v>
      </c>
      <c r="G99" s="160">
        <v>279157141.41000003</v>
      </c>
      <c r="H99" s="160">
        <v>206623267.25</v>
      </c>
    </row>
    <row r="100" spans="3:8" x14ac:dyDescent="0.25">
      <c r="C100" s="159" t="s">
        <v>854</v>
      </c>
      <c r="D100" s="160">
        <v>6044676</v>
      </c>
      <c r="E100" s="160">
        <v>617393542</v>
      </c>
      <c r="F100" s="160">
        <v>3188464.62</v>
      </c>
      <c r="G100" s="160">
        <v>86240160.429999992</v>
      </c>
      <c r="H100" s="160">
        <v>281381064.75999999</v>
      </c>
    </row>
    <row r="101" spans="3:8" x14ac:dyDescent="0.25">
      <c r="C101" s="159" t="s">
        <v>855</v>
      </c>
      <c r="D101" s="160">
        <v>6553009</v>
      </c>
      <c r="E101" s="160">
        <v>4917253.68</v>
      </c>
      <c r="F101" s="160">
        <v>270000</v>
      </c>
      <c r="G101" s="160">
        <v>580806.68999999994</v>
      </c>
      <c r="H101" s="160">
        <v>580806.68999999994</v>
      </c>
    </row>
    <row r="102" spans="3:8" x14ac:dyDescent="0.25">
      <c r="C102" s="159" t="s">
        <v>856</v>
      </c>
      <c r="D102" s="160">
        <v>159164567</v>
      </c>
      <c r="E102" s="160">
        <v>241727824.58000001</v>
      </c>
      <c r="F102" s="160">
        <v>14002892.109999999</v>
      </c>
      <c r="G102" s="160">
        <v>21043636.609999999</v>
      </c>
      <c r="H102" s="160">
        <v>23049462.199999999</v>
      </c>
    </row>
    <row r="103" spans="3:8" x14ac:dyDescent="0.25">
      <c r="C103" s="186" t="s">
        <v>857</v>
      </c>
      <c r="D103" s="187">
        <v>665858505819</v>
      </c>
      <c r="E103" s="187">
        <v>685778129147.35999</v>
      </c>
      <c r="F103" s="187">
        <v>41648745986.500008</v>
      </c>
      <c r="G103" s="187">
        <v>56168637322.369995</v>
      </c>
      <c r="H103" s="187">
        <v>58606654484.779991</v>
      </c>
    </row>
    <row r="104" spans="3:8" x14ac:dyDescent="0.25">
      <c r="C104" s="185" t="s">
        <v>342</v>
      </c>
      <c r="D104" s="174">
        <v>30826676151</v>
      </c>
      <c r="E104" s="174">
        <v>35664860675.68</v>
      </c>
      <c r="F104" s="174">
        <v>4360095128.7599993</v>
      </c>
      <c r="G104" s="174">
        <v>4413055386.25</v>
      </c>
      <c r="H104" s="174">
        <v>4537008041.3299999</v>
      </c>
    </row>
    <row r="105" spans="3:8" x14ac:dyDescent="0.25">
      <c r="C105" s="159" t="s">
        <v>858</v>
      </c>
      <c r="D105" s="160">
        <v>8210060178</v>
      </c>
      <c r="E105" s="160">
        <v>6966084104.8800011</v>
      </c>
      <c r="F105" s="160">
        <v>217360802.26999998</v>
      </c>
      <c r="G105" s="160">
        <v>256046370.98999998</v>
      </c>
      <c r="H105" s="160">
        <v>277157808.19999999</v>
      </c>
    </row>
    <row r="106" spans="3:8" x14ac:dyDescent="0.25">
      <c r="C106" s="159" t="s">
        <v>859</v>
      </c>
      <c r="D106" s="160">
        <v>761513094</v>
      </c>
      <c r="E106" s="160">
        <v>1338234109.48</v>
      </c>
      <c r="F106" s="160">
        <v>103148155.35000001</v>
      </c>
      <c r="G106" s="160">
        <v>125554510.79000002</v>
      </c>
      <c r="H106" s="160">
        <v>95902954.520000011</v>
      </c>
    </row>
    <row r="107" spans="3:8" x14ac:dyDescent="0.25">
      <c r="C107" s="159" t="s">
        <v>860</v>
      </c>
      <c r="D107" s="160">
        <v>21833102879</v>
      </c>
      <c r="E107" s="160">
        <v>27338992461.32</v>
      </c>
      <c r="F107" s="160">
        <v>4039586171.1399994</v>
      </c>
      <c r="G107" s="160">
        <v>4031454504.4699998</v>
      </c>
      <c r="H107" s="160">
        <v>4163947278.6099997</v>
      </c>
    </row>
    <row r="108" spans="3:8" x14ac:dyDescent="0.25">
      <c r="C108" s="159" t="s">
        <v>861</v>
      </c>
      <c r="D108" s="160">
        <v>22000000</v>
      </c>
      <c r="E108" s="160">
        <v>21550000</v>
      </c>
      <c r="F108" s="160"/>
      <c r="G108" s="160"/>
      <c r="H108" s="160"/>
    </row>
    <row r="109" spans="3:8" x14ac:dyDescent="0.25">
      <c r="C109" s="185" t="s">
        <v>350</v>
      </c>
      <c r="D109" s="174">
        <v>137362566364</v>
      </c>
      <c r="E109" s="174">
        <v>149157591540.04999</v>
      </c>
      <c r="F109" s="174">
        <v>11705720911.620003</v>
      </c>
      <c r="G109" s="174">
        <v>11767506957.959999</v>
      </c>
      <c r="H109" s="174">
        <v>12961048066.189997</v>
      </c>
    </row>
    <row r="110" spans="3:8" x14ac:dyDescent="0.25">
      <c r="C110" s="159" t="s">
        <v>862</v>
      </c>
      <c r="D110" s="160">
        <v>212504665</v>
      </c>
      <c r="E110" s="160">
        <v>212504665</v>
      </c>
      <c r="F110" s="160">
        <v>28687000.579999998</v>
      </c>
      <c r="G110" s="160">
        <v>28687000.579999998</v>
      </c>
      <c r="H110" s="160">
        <v>28687000.579999998</v>
      </c>
    </row>
    <row r="111" spans="3:8" x14ac:dyDescent="0.25">
      <c r="C111" s="159" t="s">
        <v>863</v>
      </c>
      <c r="D111" s="160">
        <v>13920343099</v>
      </c>
      <c r="E111" s="160">
        <v>14709264302.75</v>
      </c>
      <c r="F111" s="160">
        <v>858488158.38</v>
      </c>
      <c r="G111" s="160">
        <v>1065675409.51</v>
      </c>
      <c r="H111" s="160">
        <v>1093168728.6999998</v>
      </c>
    </row>
    <row r="112" spans="3:8" x14ac:dyDescent="0.25">
      <c r="C112" s="159" t="s">
        <v>864</v>
      </c>
      <c r="D112" s="160">
        <v>11014637150</v>
      </c>
      <c r="E112" s="160">
        <v>14273206276.939999</v>
      </c>
      <c r="F112" s="160">
        <v>1731760457.7400002</v>
      </c>
      <c r="G112" s="160">
        <v>1724930241.3000002</v>
      </c>
      <c r="H112" s="160">
        <v>1847482553.3199999</v>
      </c>
    </row>
    <row r="113" spans="3:8" x14ac:dyDescent="0.25">
      <c r="C113" s="159" t="s">
        <v>865</v>
      </c>
      <c r="D113" s="160">
        <v>35070000</v>
      </c>
      <c r="E113" s="160">
        <v>64634467.990000002</v>
      </c>
      <c r="F113" s="160">
        <v>8528041.9199999999</v>
      </c>
      <c r="G113" s="160">
        <v>2679208.2199999997</v>
      </c>
      <c r="H113" s="160">
        <v>666578.5</v>
      </c>
    </row>
    <row r="114" spans="3:8" x14ac:dyDescent="0.25">
      <c r="C114" s="159" t="s">
        <v>866</v>
      </c>
      <c r="D114" s="160">
        <v>91010414</v>
      </c>
      <c r="E114" s="160">
        <v>99460586.570000008</v>
      </c>
      <c r="F114" s="160">
        <v>11467329.190000001</v>
      </c>
      <c r="G114" s="160">
        <v>11194505.020000001</v>
      </c>
      <c r="H114" s="160">
        <v>11194505.020000001</v>
      </c>
    </row>
    <row r="115" spans="3:8" x14ac:dyDescent="0.25">
      <c r="C115" s="159" t="s">
        <v>867</v>
      </c>
      <c r="D115" s="160">
        <v>112089001036</v>
      </c>
      <c r="E115" s="160">
        <v>119798521240.8</v>
      </c>
      <c r="F115" s="160">
        <v>9066789923.8100014</v>
      </c>
      <c r="G115" s="160">
        <v>8934340593.3299999</v>
      </c>
      <c r="H115" s="160">
        <v>9979848700.0699978</v>
      </c>
    </row>
    <row r="116" spans="3:8" x14ac:dyDescent="0.25">
      <c r="C116" s="185" t="s">
        <v>343</v>
      </c>
      <c r="D116" s="174">
        <v>12302416115</v>
      </c>
      <c r="E116" s="174">
        <v>15434023581.289999</v>
      </c>
      <c r="F116" s="174">
        <v>1685355851.27</v>
      </c>
      <c r="G116" s="174">
        <v>1748299455.8000002</v>
      </c>
      <c r="H116" s="174">
        <v>1405126976.2100003</v>
      </c>
    </row>
    <row r="117" spans="3:8" x14ac:dyDescent="0.25">
      <c r="C117" s="159" t="s">
        <v>868</v>
      </c>
      <c r="D117" s="160">
        <v>2555010000</v>
      </c>
      <c r="E117" s="160">
        <v>2886491327.52</v>
      </c>
      <c r="F117" s="160">
        <v>391339348.21999997</v>
      </c>
      <c r="G117" s="160">
        <v>422032206.37</v>
      </c>
      <c r="H117" s="160">
        <v>273951876.19000006</v>
      </c>
    </row>
    <row r="118" spans="3:8" x14ac:dyDescent="0.25">
      <c r="C118" s="159" t="s">
        <v>869</v>
      </c>
      <c r="D118" s="160">
        <v>2345722436</v>
      </c>
      <c r="E118" s="160">
        <v>4346630842.1400003</v>
      </c>
      <c r="F118" s="160">
        <v>614615356.79999995</v>
      </c>
      <c r="G118" s="160">
        <v>595427815.35000014</v>
      </c>
      <c r="H118" s="160">
        <v>410735075.48000008</v>
      </c>
    </row>
    <row r="119" spans="3:8" x14ac:dyDescent="0.25">
      <c r="C119" s="159" t="s">
        <v>870</v>
      </c>
      <c r="D119" s="160">
        <v>4302636691</v>
      </c>
      <c r="E119" s="160">
        <v>4773000258.9699993</v>
      </c>
      <c r="F119" s="160">
        <v>431824893.79000002</v>
      </c>
      <c r="G119" s="160">
        <v>452727318.80000007</v>
      </c>
      <c r="H119" s="160">
        <v>430176432.05000019</v>
      </c>
    </row>
    <row r="120" spans="3:8" x14ac:dyDescent="0.25">
      <c r="C120" s="159" t="s">
        <v>871</v>
      </c>
      <c r="D120" s="160">
        <v>1301843</v>
      </c>
      <c r="E120" s="160">
        <v>1301843</v>
      </c>
      <c r="F120" s="160"/>
      <c r="G120" s="160"/>
      <c r="H120" s="160"/>
    </row>
    <row r="121" spans="3:8" x14ac:dyDescent="0.25">
      <c r="C121" s="159" t="s">
        <v>872</v>
      </c>
      <c r="D121" s="160">
        <v>209429511</v>
      </c>
      <c r="E121" s="160">
        <v>701084672.53000021</v>
      </c>
      <c r="F121" s="160">
        <v>113542811.14999999</v>
      </c>
      <c r="G121" s="160">
        <v>111019854.28999999</v>
      </c>
      <c r="H121" s="160">
        <v>91137609.960000008</v>
      </c>
    </row>
    <row r="122" spans="3:8" x14ac:dyDescent="0.25">
      <c r="C122" s="159" t="s">
        <v>873</v>
      </c>
      <c r="D122" s="160">
        <v>2888315634</v>
      </c>
      <c r="E122" s="160">
        <v>2725514637.1299996</v>
      </c>
      <c r="F122" s="160">
        <v>134033441.30999999</v>
      </c>
      <c r="G122" s="160">
        <v>167092260.99000001</v>
      </c>
      <c r="H122" s="160">
        <v>199125982.52999997</v>
      </c>
    </row>
    <row r="123" spans="3:8" x14ac:dyDescent="0.25">
      <c r="C123" s="185" t="s">
        <v>344</v>
      </c>
      <c r="D123" s="174">
        <v>309600274351</v>
      </c>
      <c r="E123" s="174">
        <v>309887671150.45996</v>
      </c>
      <c r="F123" s="174">
        <v>9309977380.420002</v>
      </c>
      <c r="G123" s="174">
        <v>25588908194.770004</v>
      </c>
      <c r="H123" s="174">
        <v>26585693154.93</v>
      </c>
    </row>
    <row r="124" spans="3:8" x14ac:dyDescent="0.25">
      <c r="C124" s="159" t="s">
        <v>874</v>
      </c>
      <c r="D124" s="160">
        <v>15790264521</v>
      </c>
      <c r="E124" s="160">
        <v>14929787230.030001</v>
      </c>
      <c r="F124" s="160">
        <v>863357100.67000008</v>
      </c>
      <c r="G124" s="160">
        <v>937226956.07000029</v>
      </c>
      <c r="H124" s="160">
        <v>1016526013.3000008</v>
      </c>
    </row>
    <row r="125" spans="3:8" x14ac:dyDescent="0.25">
      <c r="C125" s="159" t="s">
        <v>875</v>
      </c>
      <c r="D125" s="160">
        <v>110523979362</v>
      </c>
      <c r="E125" s="160">
        <v>114149203346.03</v>
      </c>
      <c r="F125" s="160">
        <v>1406721940.1099999</v>
      </c>
      <c r="G125" s="160">
        <v>9131501786.7900028</v>
      </c>
      <c r="H125" s="160">
        <v>9489383707.539999</v>
      </c>
    </row>
    <row r="126" spans="3:8" x14ac:dyDescent="0.25">
      <c r="C126" s="159" t="s">
        <v>876</v>
      </c>
      <c r="D126" s="160">
        <v>33349383498</v>
      </c>
      <c r="E126" s="160">
        <v>32752441948.57</v>
      </c>
      <c r="F126" s="160">
        <v>-901638493.37999988</v>
      </c>
      <c r="G126" s="160">
        <v>2582592522.1700001</v>
      </c>
      <c r="H126" s="160">
        <v>2456575149.54</v>
      </c>
    </row>
    <row r="127" spans="3:8" x14ac:dyDescent="0.25">
      <c r="C127" s="159" t="s">
        <v>877</v>
      </c>
      <c r="D127" s="160">
        <v>25693434943</v>
      </c>
      <c r="E127" s="160">
        <v>27353430754.970001</v>
      </c>
      <c r="F127" s="160">
        <v>2047642015.9600003</v>
      </c>
      <c r="G127" s="160">
        <v>2254750038.2400007</v>
      </c>
      <c r="H127" s="160">
        <v>2081731119.2100003</v>
      </c>
    </row>
    <row r="128" spans="3:8" x14ac:dyDescent="0.25">
      <c r="C128" s="159" t="s">
        <v>878</v>
      </c>
      <c r="D128" s="160">
        <v>4244581789</v>
      </c>
      <c r="E128" s="160">
        <v>2798911825.5</v>
      </c>
      <c r="F128" s="160">
        <v>-656637740.01999998</v>
      </c>
      <c r="G128" s="160">
        <v>172088238.70999998</v>
      </c>
      <c r="H128" s="160">
        <v>164591295.02999997</v>
      </c>
    </row>
    <row r="129" spans="3:8" x14ac:dyDescent="0.25">
      <c r="C129" s="159" t="s">
        <v>879</v>
      </c>
      <c r="D129" s="160">
        <v>12539267332</v>
      </c>
      <c r="E129" s="160">
        <v>13410252177.52</v>
      </c>
      <c r="F129" s="160">
        <v>826523886.06000018</v>
      </c>
      <c r="G129" s="160">
        <v>1095408976.4200003</v>
      </c>
      <c r="H129" s="160">
        <v>1066526194.5200002</v>
      </c>
    </row>
    <row r="130" spans="3:8" x14ac:dyDescent="0.25">
      <c r="C130" s="159" t="s">
        <v>880</v>
      </c>
      <c r="D130" s="160">
        <v>1607713676</v>
      </c>
      <c r="E130" s="160">
        <v>1501885276.6400001</v>
      </c>
      <c r="F130" s="160">
        <v>23023384.329999998</v>
      </c>
      <c r="G130" s="160">
        <v>104504361.27000001</v>
      </c>
      <c r="H130" s="160">
        <v>97327785.510000005</v>
      </c>
    </row>
    <row r="131" spans="3:8" x14ac:dyDescent="0.25">
      <c r="C131" s="159" t="s">
        <v>881</v>
      </c>
      <c r="D131" s="160">
        <v>718994467</v>
      </c>
      <c r="E131" s="160">
        <v>722757826.55999994</v>
      </c>
      <c r="F131" s="160">
        <v>44331393.340000004</v>
      </c>
      <c r="G131" s="160">
        <v>50781795.019999996</v>
      </c>
      <c r="H131" s="160">
        <v>58882722.240000002</v>
      </c>
    </row>
    <row r="132" spans="3:8" x14ac:dyDescent="0.25">
      <c r="C132" s="159" t="s">
        <v>882</v>
      </c>
      <c r="D132" s="160">
        <v>839652468</v>
      </c>
      <c r="E132" s="160">
        <v>489061382.71000004</v>
      </c>
      <c r="F132" s="160">
        <v>30405042.199999999</v>
      </c>
      <c r="G132" s="160">
        <v>44272733.189999998</v>
      </c>
      <c r="H132" s="160">
        <v>44305014.840000004</v>
      </c>
    </row>
    <row r="133" spans="3:8" x14ac:dyDescent="0.25">
      <c r="C133" s="159" t="s">
        <v>883</v>
      </c>
      <c r="D133" s="160">
        <v>973196386</v>
      </c>
      <c r="E133" s="160">
        <v>2311751293.2200003</v>
      </c>
      <c r="F133" s="160">
        <v>466159572.17000002</v>
      </c>
      <c r="G133" s="160">
        <v>437065616.15000004</v>
      </c>
      <c r="H133" s="160">
        <v>246434742.34999999</v>
      </c>
    </row>
    <row r="134" spans="3:8" x14ac:dyDescent="0.25">
      <c r="C134" s="159" t="s">
        <v>884</v>
      </c>
      <c r="D134" s="160">
        <v>103319805909</v>
      </c>
      <c r="E134" s="160">
        <v>99468188088.709991</v>
      </c>
      <c r="F134" s="160">
        <v>5160089278.9800005</v>
      </c>
      <c r="G134" s="160">
        <v>8778715170.7399979</v>
      </c>
      <c r="H134" s="160">
        <v>9863409410.8499985</v>
      </c>
    </row>
    <row r="135" spans="3:8" x14ac:dyDescent="0.25">
      <c r="C135" s="185" t="s">
        <v>352</v>
      </c>
      <c r="D135" s="174">
        <v>174781847098</v>
      </c>
      <c r="E135" s="174">
        <v>174622092041.52002</v>
      </c>
      <c r="F135" s="174">
        <v>14547785692.449997</v>
      </c>
      <c r="G135" s="174">
        <v>12582903345.459997</v>
      </c>
      <c r="H135" s="174">
        <v>13038401088.450001</v>
      </c>
    </row>
    <row r="136" spans="3:8" x14ac:dyDescent="0.25">
      <c r="C136" s="159" t="s">
        <v>885</v>
      </c>
      <c r="D136" s="160">
        <v>91290753302</v>
      </c>
      <c r="E136" s="160">
        <v>92929075878.360001</v>
      </c>
      <c r="F136" s="160">
        <v>7144859421.6599989</v>
      </c>
      <c r="G136" s="160">
        <v>6975316514.499999</v>
      </c>
      <c r="H136" s="160">
        <v>6978859790.5699997</v>
      </c>
    </row>
    <row r="137" spans="3:8" x14ac:dyDescent="0.25">
      <c r="C137" s="159" t="s">
        <v>886</v>
      </c>
      <c r="D137" s="160">
        <v>6692496</v>
      </c>
      <c r="E137" s="160">
        <v>24692486.989999998</v>
      </c>
      <c r="F137" s="160">
        <v>0</v>
      </c>
      <c r="G137" s="160">
        <v>0</v>
      </c>
      <c r="H137" s="160">
        <v>6692000</v>
      </c>
    </row>
    <row r="138" spans="3:8" x14ac:dyDescent="0.25">
      <c r="C138" s="159" t="s">
        <v>887</v>
      </c>
      <c r="D138" s="160">
        <v>1147105000</v>
      </c>
      <c r="E138" s="160">
        <v>649297632</v>
      </c>
      <c r="F138" s="160">
        <v>0</v>
      </c>
      <c r="G138" s="160">
        <v>0</v>
      </c>
      <c r="H138" s="160">
        <v>24731412</v>
      </c>
    </row>
    <row r="139" spans="3:8" x14ac:dyDescent="0.25">
      <c r="C139" s="159" t="s">
        <v>888</v>
      </c>
      <c r="D139" s="160">
        <v>3530385764</v>
      </c>
      <c r="E139" s="160">
        <v>3592694393</v>
      </c>
      <c r="F139" s="160">
        <v>183535651.98999998</v>
      </c>
      <c r="G139" s="160">
        <v>238580785.83000001</v>
      </c>
      <c r="H139" s="160">
        <v>241793988.78999999</v>
      </c>
    </row>
    <row r="140" spans="3:8" x14ac:dyDescent="0.25">
      <c r="C140" s="159" t="s">
        <v>889</v>
      </c>
      <c r="D140" s="160">
        <v>1578403695</v>
      </c>
      <c r="E140" s="160">
        <v>1589340514</v>
      </c>
      <c r="F140" s="160">
        <v>92178943.320000008</v>
      </c>
      <c r="G140" s="160">
        <v>111463898.95000002</v>
      </c>
      <c r="H140" s="160">
        <v>135942250.97</v>
      </c>
    </row>
    <row r="141" spans="3:8" x14ac:dyDescent="0.25">
      <c r="C141" s="159" t="s">
        <v>890</v>
      </c>
      <c r="D141" s="160">
        <v>73145556675</v>
      </c>
      <c r="E141" s="160">
        <v>71729040971.169998</v>
      </c>
      <c r="F141" s="160">
        <v>6469010935.499999</v>
      </c>
      <c r="G141" s="160">
        <v>5175550026.1999989</v>
      </c>
      <c r="H141" s="160">
        <v>5568797818.4400005</v>
      </c>
    </row>
    <row r="142" spans="3:8" x14ac:dyDescent="0.25">
      <c r="C142" s="159" t="s">
        <v>891</v>
      </c>
      <c r="D142" s="160">
        <v>1600000</v>
      </c>
      <c r="E142" s="160">
        <v>1600000</v>
      </c>
      <c r="F142" s="160">
        <v>497408</v>
      </c>
      <c r="G142" s="160">
        <v>497408</v>
      </c>
      <c r="H142" s="160">
        <v>100000</v>
      </c>
    </row>
    <row r="143" spans="3:8" x14ac:dyDescent="0.25">
      <c r="C143" s="159" t="s">
        <v>892</v>
      </c>
      <c r="D143" s="160">
        <v>4081350166</v>
      </c>
      <c r="E143" s="160">
        <v>4106350166</v>
      </c>
      <c r="F143" s="160">
        <v>657703331.98000002</v>
      </c>
      <c r="G143" s="160">
        <v>81494711.979999989</v>
      </c>
      <c r="H143" s="160">
        <v>81483827.680000007</v>
      </c>
    </row>
    <row r="144" spans="3:8" x14ac:dyDescent="0.25">
      <c r="C144" s="185" t="s">
        <v>893</v>
      </c>
      <c r="D144" s="174">
        <v>984725740</v>
      </c>
      <c r="E144" s="174">
        <v>1011890158.3599999</v>
      </c>
      <c r="F144" s="174">
        <v>39811021.980000004</v>
      </c>
      <c r="G144" s="174">
        <v>67963982.129999995</v>
      </c>
      <c r="H144" s="174">
        <v>79377157.669999987</v>
      </c>
    </row>
    <row r="145" spans="3:9" x14ac:dyDescent="0.25">
      <c r="C145" s="159" t="s">
        <v>894</v>
      </c>
      <c r="D145" s="160">
        <v>224073001</v>
      </c>
      <c r="E145" s="160">
        <v>243007756.66999999</v>
      </c>
      <c r="F145" s="160">
        <v>1470675.2599999998</v>
      </c>
      <c r="G145" s="160">
        <v>13908373.870000001</v>
      </c>
      <c r="H145" s="160">
        <v>14053522.48</v>
      </c>
    </row>
    <row r="146" spans="3:9" x14ac:dyDescent="0.25">
      <c r="C146" s="159" t="s">
        <v>895</v>
      </c>
      <c r="D146" s="160">
        <v>112471764</v>
      </c>
      <c r="E146" s="160">
        <v>112861764</v>
      </c>
      <c r="F146" s="160">
        <v>14905981.17</v>
      </c>
      <c r="G146" s="160">
        <v>3997706.4299999997</v>
      </c>
      <c r="H146" s="160">
        <v>3993730.73</v>
      </c>
    </row>
    <row r="147" spans="3:9" x14ac:dyDescent="0.25">
      <c r="C147" s="159" t="s">
        <v>896</v>
      </c>
      <c r="D147" s="160">
        <v>253359525</v>
      </c>
      <c r="E147" s="160">
        <v>234519961</v>
      </c>
      <c r="F147" s="160">
        <v>-4101489.1999999993</v>
      </c>
      <c r="G147" s="160">
        <v>17689356.199999999</v>
      </c>
      <c r="H147" s="160">
        <v>15108014.75</v>
      </c>
    </row>
    <row r="148" spans="3:9" x14ac:dyDescent="0.25">
      <c r="C148" s="159" t="s">
        <v>897</v>
      </c>
      <c r="D148" s="160">
        <v>394821450</v>
      </c>
      <c r="E148" s="160">
        <v>421500676.69</v>
      </c>
      <c r="F148" s="160">
        <v>27535854.75</v>
      </c>
      <c r="G148" s="160">
        <v>32368545.629999999</v>
      </c>
      <c r="H148" s="160">
        <v>46221889.709999993</v>
      </c>
    </row>
    <row r="149" spans="3:9" x14ac:dyDescent="0.25">
      <c r="C149" s="186" t="s">
        <v>898</v>
      </c>
      <c r="D149" s="187">
        <v>333486471138</v>
      </c>
      <c r="E149" s="187">
        <v>330136471138</v>
      </c>
      <c r="F149" s="187">
        <v>11455743297.429998</v>
      </c>
      <c r="G149" s="187">
        <v>8221798415.7299995</v>
      </c>
      <c r="H149" s="187">
        <v>7944009145.2300005</v>
      </c>
    </row>
    <row r="150" spans="3:9" x14ac:dyDescent="0.25">
      <c r="C150" s="185" t="s">
        <v>899</v>
      </c>
      <c r="D150" s="174">
        <v>333486471138</v>
      </c>
      <c r="E150" s="174">
        <v>330136471138</v>
      </c>
      <c r="F150" s="174">
        <v>11455743297.429998</v>
      </c>
      <c r="G150" s="174">
        <v>8221798415.7299995</v>
      </c>
      <c r="H150" s="174">
        <v>7944009145.2300005</v>
      </c>
    </row>
    <row r="151" spans="3:9" x14ac:dyDescent="0.25">
      <c r="C151" s="159" t="s">
        <v>900</v>
      </c>
      <c r="D151" s="160">
        <v>333486471138</v>
      </c>
      <c r="E151" s="160">
        <v>330136471138</v>
      </c>
      <c r="F151" s="160">
        <v>11455743297.429998</v>
      </c>
      <c r="G151" s="160">
        <v>8221798415.7299995</v>
      </c>
      <c r="H151" s="160">
        <v>7944009145.2300005</v>
      </c>
    </row>
    <row r="152" spans="3:9" ht="15.75" thickBot="1" x14ac:dyDescent="0.3">
      <c r="C152" s="178" t="s">
        <v>326</v>
      </c>
      <c r="D152" s="179">
        <v>1484234610959</v>
      </c>
      <c r="E152" s="179">
        <v>1556130582572.4297</v>
      </c>
      <c r="F152" s="179">
        <v>94485053657.689987</v>
      </c>
      <c r="G152" s="179">
        <v>110935435876.69003</v>
      </c>
      <c r="H152" s="179">
        <v>112771421855.7</v>
      </c>
    </row>
    <row r="153" spans="3:9" x14ac:dyDescent="0.25">
      <c r="C153" s="151"/>
      <c r="D153" s="151"/>
      <c r="E153" s="151"/>
      <c r="F153" s="151"/>
      <c r="G153" s="151"/>
      <c r="H153" s="151"/>
    </row>
    <row r="154" spans="3:9" x14ac:dyDescent="0.25">
      <c r="C154" s="63" t="s">
        <v>31</v>
      </c>
      <c r="I154" s="164"/>
    </row>
    <row r="155" spans="3:9" x14ac:dyDescent="0.25">
      <c r="C155" s="64" t="s">
        <v>32</v>
      </c>
      <c r="I155" s="164"/>
    </row>
    <row r="156" spans="3:9" ht="15" customHeight="1" x14ac:dyDescent="0.25">
      <c r="C156" s="520" t="s">
        <v>327</v>
      </c>
      <c r="D156" s="520"/>
      <c r="E156" s="520"/>
      <c r="F156" s="520"/>
      <c r="G156" s="520"/>
      <c r="H156" s="520"/>
      <c r="I156" s="520"/>
    </row>
    <row r="157" spans="3:9" x14ac:dyDescent="0.25">
      <c r="C157" s="63" t="s">
        <v>36</v>
      </c>
      <c r="I157" s="164"/>
    </row>
  </sheetData>
  <mergeCells count="12">
    <mergeCell ref="H10:H12"/>
    <mergeCell ref="C156:I156"/>
    <mergeCell ref="C2:G2"/>
    <mergeCell ref="C3:G3"/>
    <mergeCell ref="C4:G4"/>
    <mergeCell ref="A6:H6"/>
    <mergeCell ref="C7:G7"/>
    <mergeCell ref="C10:C11"/>
    <mergeCell ref="D10:D11"/>
    <mergeCell ref="E10:E12"/>
    <mergeCell ref="F10:F12"/>
    <mergeCell ref="G10:G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B75A-C169-44C6-90FB-6619327AE340}">
  <dimension ref="A2:O324"/>
  <sheetViews>
    <sheetView showGridLines="0" zoomScale="69" zoomScaleNormal="69" workbookViewId="0">
      <selection activeCell="D32" sqref="D32"/>
    </sheetView>
  </sheetViews>
  <sheetFormatPr baseColWidth="10" defaultColWidth="9.140625" defaultRowHeight="15" x14ac:dyDescent="0.25"/>
  <cols>
    <col min="1" max="1" width="9.140625" style="64"/>
    <col min="2" max="2" width="147.28515625" style="64" customWidth="1"/>
    <col min="3" max="3" width="25.7109375" style="64" customWidth="1"/>
    <col min="4" max="5" width="29.140625" style="64" customWidth="1"/>
    <col min="6" max="6" width="24.5703125" style="64" customWidth="1"/>
    <col min="7" max="7" width="25" style="64" customWidth="1"/>
    <col min="8" max="8" width="19.7109375" style="64" customWidth="1"/>
    <col min="9" max="9" width="20.7109375" style="138" customWidth="1"/>
    <col min="10" max="10" width="17.85546875" style="138" customWidth="1"/>
    <col min="11" max="11" width="28.5703125" style="64" customWidth="1"/>
    <col min="12" max="12" width="42.28515625" style="64" customWidth="1"/>
    <col min="13" max="13" width="22.7109375" style="64" bestFit="1" customWidth="1"/>
    <col min="14" max="14" width="24.28515625" style="64" customWidth="1"/>
    <col min="15" max="15" width="15.7109375" style="64" customWidth="1"/>
    <col min="16" max="16384" width="9.140625" style="64"/>
  </cols>
  <sheetData>
    <row r="2" spans="2:15" ht="18.75" x14ac:dyDescent="0.25">
      <c r="B2" s="425" t="s">
        <v>73</v>
      </c>
      <c r="C2" s="425"/>
      <c r="D2" s="425"/>
      <c r="E2" s="425"/>
      <c r="F2" s="425"/>
      <c r="G2" s="425"/>
      <c r="H2" s="425"/>
      <c r="I2" s="425"/>
      <c r="J2" s="425"/>
    </row>
    <row r="3" spans="2:15" ht="18.75" x14ac:dyDescent="0.25">
      <c r="B3" s="425" t="s">
        <v>0</v>
      </c>
      <c r="C3" s="425"/>
      <c r="D3" s="425"/>
      <c r="E3" s="425"/>
      <c r="F3" s="425"/>
      <c r="G3" s="425"/>
      <c r="H3" s="425"/>
      <c r="I3" s="425"/>
      <c r="J3" s="425"/>
    </row>
    <row r="4" spans="2:15" ht="21" customHeight="1" x14ac:dyDescent="0.25">
      <c r="B4" s="426" t="s">
        <v>1</v>
      </c>
      <c r="C4" s="426"/>
      <c r="D4" s="426"/>
      <c r="E4" s="426"/>
      <c r="F4" s="426"/>
      <c r="G4" s="426"/>
      <c r="H4" s="426"/>
      <c r="I4" s="426"/>
      <c r="J4" s="426"/>
    </row>
    <row r="5" spans="2:15" ht="18.75" x14ac:dyDescent="0.3">
      <c r="B5" s="72"/>
      <c r="C5" s="72"/>
      <c r="D5" s="72"/>
      <c r="E5" s="72"/>
      <c r="F5" s="72"/>
      <c r="G5" s="72"/>
      <c r="H5" s="72"/>
      <c r="I5" s="73"/>
      <c r="J5" s="73"/>
    </row>
    <row r="6" spans="2:15" ht="18.75" x14ac:dyDescent="0.25">
      <c r="B6" s="427" t="s">
        <v>126</v>
      </c>
      <c r="C6" s="427"/>
      <c r="D6" s="427"/>
      <c r="E6" s="427"/>
      <c r="F6" s="427"/>
      <c r="G6" s="427"/>
      <c r="H6" s="427"/>
      <c r="I6" s="427"/>
      <c r="J6" s="427"/>
    </row>
    <row r="7" spans="2:15" ht="18.75" x14ac:dyDescent="0.3">
      <c r="B7" s="428" t="s">
        <v>74</v>
      </c>
      <c r="C7" s="428"/>
      <c r="D7" s="428"/>
      <c r="E7" s="428"/>
      <c r="F7" s="428"/>
      <c r="G7" s="428"/>
      <c r="H7" s="428"/>
      <c r="I7" s="428"/>
      <c r="J7" s="428"/>
    </row>
    <row r="8" spans="2:15" ht="18.75" x14ac:dyDescent="0.3">
      <c r="B8" s="424" t="s">
        <v>5</v>
      </c>
      <c r="C8" s="424"/>
      <c r="D8" s="424"/>
      <c r="E8" s="424"/>
      <c r="F8" s="424"/>
      <c r="G8" s="424"/>
      <c r="H8" s="424"/>
      <c r="I8" s="424"/>
      <c r="J8" s="424"/>
      <c r="L8" s="74" t="s">
        <v>4</v>
      </c>
      <c r="M8" s="75">
        <f>6143649538425/1000000</f>
        <v>6143649.5384250004</v>
      </c>
    </row>
    <row r="9" spans="2:15" ht="15.75" thickBot="1" x14ac:dyDescent="0.3">
      <c r="B9" s="76"/>
      <c r="C9" s="76"/>
      <c r="D9" s="76"/>
      <c r="E9" s="76"/>
      <c r="F9" s="76"/>
      <c r="G9" s="76"/>
      <c r="H9" s="76"/>
      <c r="I9" s="77"/>
      <c r="J9" s="77"/>
    </row>
    <row r="10" spans="2:15" ht="19.5" customHeight="1" thickBot="1" x14ac:dyDescent="0.3">
      <c r="B10" s="409" t="s">
        <v>75</v>
      </c>
      <c r="C10" s="78">
        <v>2024</v>
      </c>
      <c r="D10" s="412">
        <v>2025</v>
      </c>
      <c r="E10" s="413"/>
      <c r="F10" s="413"/>
      <c r="G10" s="414"/>
      <c r="H10" s="415" t="s">
        <v>76</v>
      </c>
      <c r="I10" s="416"/>
      <c r="J10" s="415" t="s">
        <v>77</v>
      </c>
    </row>
    <row r="11" spans="2:15" ht="19.5" customHeight="1" thickBot="1" x14ac:dyDescent="0.3">
      <c r="B11" s="410"/>
      <c r="C11" s="421" t="s">
        <v>78</v>
      </c>
      <c r="D11" s="421" t="s">
        <v>79</v>
      </c>
      <c r="E11" s="421" t="s">
        <v>80</v>
      </c>
      <c r="F11" s="421" t="s">
        <v>81</v>
      </c>
      <c r="G11" s="421" t="s">
        <v>82</v>
      </c>
      <c r="H11" s="417"/>
      <c r="I11" s="418"/>
      <c r="J11" s="417"/>
      <c r="L11" s="79" t="s">
        <v>4</v>
      </c>
      <c r="M11" s="80">
        <v>7968099027305.2305</v>
      </c>
      <c r="O11" s="81"/>
    </row>
    <row r="12" spans="2:15" ht="30" customHeight="1" x14ac:dyDescent="0.25">
      <c r="B12" s="410"/>
      <c r="C12" s="422"/>
      <c r="D12" s="422"/>
      <c r="E12" s="422"/>
      <c r="F12" s="422"/>
      <c r="G12" s="422"/>
      <c r="H12" s="419"/>
      <c r="I12" s="420"/>
      <c r="J12" s="417"/>
    </row>
    <row r="13" spans="2:15" ht="30" customHeight="1" x14ac:dyDescent="0.25">
      <c r="B13" s="410"/>
      <c r="C13" s="423"/>
      <c r="D13" s="423"/>
      <c r="E13" s="423"/>
      <c r="F13" s="423"/>
      <c r="G13" s="423"/>
      <c r="H13" s="82" t="s">
        <v>83</v>
      </c>
      <c r="I13" s="82" t="s">
        <v>84</v>
      </c>
      <c r="J13" s="419"/>
      <c r="M13" s="81"/>
      <c r="N13" s="83"/>
    </row>
    <row r="14" spans="2:15" ht="30.6" customHeight="1" thickBot="1" x14ac:dyDescent="0.3">
      <c r="B14" s="411"/>
      <c r="C14" s="84">
        <v>1</v>
      </c>
      <c r="D14" s="84">
        <v>2</v>
      </c>
      <c r="E14" s="84">
        <v>3</v>
      </c>
      <c r="F14" s="84">
        <v>4</v>
      </c>
      <c r="G14" s="84" t="s">
        <v>85</v>
      </c>
      <c r="H14" s="85" t="s">
        <v>86</v>
      </c>
      <c r="I14" s="85" t="s">
        <v>87</v>
      </c>
      <c r="J14" s="86" t="s">
        <v>88</v>
      </c>
      <c r="L14" s="81"/>
      <c r="M14" s="81"/>
    </row>
    <row r="15" spans="2:15" ht="23.25" x14ac:dyDescent="0.35">
      <c r="B15" s="87" t="s">
        <v>89</v>
      </c>
      <c r="C15" s="88">
        <f>C16+C23+C26+C29+C32+C34+C33</f>
        <v>104096974203.30002</v>
      </c>
      <c r="D15" s="88">
        <f>D16+D23+D26+D29+D32+D34+D33</f>
        <v>1239893213947</v>
      </c>
      <c r="E15" s="88">
        <f>E16+E23+E26+E29+E32+E34+E33</f>
        <v>1277262926459.6702</v>
      </c>
      <c r="F15" s="88">
        <f>F16+F23+F26+F29+F32+F34+F33</f>
        <v>108945149292.72998</v>
      </c>
      <c r="G15" s="89">
        <f>IFERROR(F15/E15,"0.0%")</f>
        <v>8.5295789172167708E-2</v>
      </c>
      <c r="H15" s="88">
        <f t="shared" ref="H15:H36" si="0">F15-C15</f>
        <v>4848175089.4299622</v>
      </c>
      <c r="I15" s="89">
        <f t="shared" ref="I15:I36" si="1">IFERROR(H15/C15,"0.0%")</f>
        <v>4.6573640843407614E-2</v>
      </c>
      <c r="J15" s="89">
        <f>F15/$M$11</f>
        <v>1.3672665075998016E-2</v>
      </c>
      <c r="K15" s="90"/>
      <c r="L15" s="91"/>
      <c r="N15" s="83"/>
    </row>
    <row r="16" spans="2:15" ht="23.25" x14ac:dyDescent="0.35">
      <c r="B16" s="92" t="s">
        <v>90</v>
      </c>
      <c r="C16" s="93">
        <f>SUM(C17:C22)</f>
        <v>96512977128.380005</v>
      </c>
      <c r="D16" s="93">
        <f>SUM(D17:D22)</f>
        <v>1159747493169</v>
      </c>
      <c r="E16" s="93">
        <f>SUM(E17:E22)</f>
        <v>1163355808501.5801</v>
      </c>
      <c r="F16" s="93">
        <f>SUM(F17:F22)</f>
        <v>101588555651.92999</v>
      </c>
      <c r="G16" s="94">
        <f>IFERROR(F16/E16,"0.0%")</f>
        <v>8.7323718942683232E-2</v>
      </c>
      <c r="H16" s="95">
        <f t="shared" si="0"/>
        <v>5075578523.5499878</v>
      </c>
      <c r="I16" s="96">
        <f t="shared" si="1"/>
        <v>5.2589596493314419E-2</v>
      </c>
      <c r="J16" s="96">
        <f t="shared" ref="J16:J42" si="2">F16/$M$11</f>
        <v>1.2749409276140324E-2</v>
      </c>
      <c r="K16" s="81"/>
      <c r="L16" s="97"/>
      <c r="M16" s="83"/>
    </row>
    <row r="17" spans="2:14" ht="23.25" x14ac:dyDescent="0.35">
      <c r="B17" s="98" t="s">
        <v>91</v>
      </c>
      <c r="C17" s="99">
        <v>34098454684.349995</v>
      </c>
      <c r="D17" s="100">
        <v>382142018494</v>
      </c>
      <c r="E17" s="99">
        <v>418201282696</v>
      </c>
      <c r="F17" s="100">
        <v>37300664181.360001</v>
      </c>
      <c r="G17" s="101">
        <f>IFERROR(F17/E17,"0.0%")</f>
        <v>8.9193088889865269E-2</v>
      </c>
      <c r="H17" s="99">
        <f t="shared" si="0"/>
        <v>3202209497.010006</v>
      </c>
      <c r="I17" s="102">
        <f t="shared" si="1"/>
        <v>9.3910692629707609E-2</v>
      </c>
      <c r="J17" s="102">
        <f t="shared" si="2"/>
        <v>4.6812500765285913E-3</v>
      </c>
      <c r="K17" s="90"/>
      <c r="L17" s="97"/>
    </row>
    <row r="18" spans="2:14" ht="23.25" x14ac:dyDescent="0.35">
      <c r="B18" s="103" t="s">
        <v>92</v>
      </c>
      <c r="C18" s="99">
        <v>6949240051.0200005</v>
      </c>
      <c r="D18" s="100">
        <v>62392105744</v>
      </c>
      <c r="E18" s="99">
        <v>60953372099</v>
      </c>
      <c r="F18" s="100">
        <v>8326357218.0700006</v>
      </c>
      <c r="G18" s="101">
        <f t="shared" ref="G18:G34" si="3">IFERROR(F18/E18,"0.0%")</f>
        <v>0.13660207682269646</v>
      </c>
      <c r="H18" s="99">
        <f t="shared" si="0"/>
        <v>1377117167.0500002</v>
      </c>
      <c r="I18" s="102">
        <f t="shared" si="1"/>
        <v>0.19816802368884476</v>
      </c>
      <c r="J18" s="102">
        <f t="shared" si="2"/>
        <v>1.0449615635469746E-3</v>
      </c>
      <c r="K18" s="90"/>
      <c r="L18" s="97"/>
    </row>
    <row r="19" spans="2:14" ht="23.25" x14ac:dyDescent="0.35">
      <c r="B19" s="103" t="s">
        <v>93</v>
      </c>
      <c r="C19" s="99">
        <v>48819526137.559998</v>
      </c>
      <c r="D19" s="100">
        <v>636997769768</v>
      </c>
      <c r="E19" s="99">
        <v>606449479739.57996</v>
      </c>
      <c r="F19" s="100">
        <v>49390449484.32</v>
      </c>
      <c r="G19" s="101">
        <f t="shared" si="3"/>
        <v>8.144198508592855E-2</v>
      </c>
      <c r="H19" s="99">
        <f t="shared" si="0"/>
        <v>570923346.76000214</v>
      </c>
      <c r="I19" s="102">
        <f t="shared" si="1"/>
        <v>1.1694569610350113E-2</v>
      </c>
      <c r="J19" s="102">
        <f t="shared" si="2"/>
        <v>6.1985235518619789E-3</v>
      </c>
      <c r="K19" s="90"/>
      <c r="L19" s="97"/>
    </row>
    <row r="20" spans="2:14" ht="24.6" customHeight="1" x14ac:dyDescent="0.35">
      <c r="B20" s="98" t="s">
        <v>94</v>
      </c>
      <c r="C20" s="99">
        <v>6496695651.3800001</v>
      </c>
      <c r="D20" s="100">
        <v>76451309662</v>
      </c>
      <c r="E20" s="99">
        <v>76108808349</v>
      </c>
      <c r="F20" s="100">
        <v>6439037507.5199995</v>
      </c>
      <c r="G20" s="101">
        <f t="shared" si="3"/>
        <v>8.4603052487611338E-2</v>
      </c>
      <c r="H20" s="99">
        <f t="shared" si="0"/>
        <v>-57658143.86000061</v>
      </c>
      <c r="I20" s="102">
        <f t="shared" si="1"/>
        <v>-8.8749953751878635E-3</v>
      </c>
      <c r="J20" s="102">
        <f t="shared" si="2"/>
        <v>8.0810209379358683E-4</v>
      </c>
      <c r="K20" s="104"/>
      <c r="L20" s="97"/>
      <c r="M20" s="81"/>
    </row>
    <row r="21" spans="2:14" ht="23.25" x14ac:dyDescent="0.35">
      <c r="B21" s="103" t="s">
        <v>95</v>
      </c>
      <c r="C21" s="99">
        <v>148800004.25</v>
      </c>
      <c r="D21" s="100">
        <v>1761383820</v>
      </c>
      <c r="E21" s="99">
        <v>1637219209</v>
      </c>
      <c r="F21" s="100">
        <v>131565670.48</v>
      </c>
      <c r="G21" s="101">
        <f t="shared" si="3"/>
        <v>8.0359227253605961E-2</v>
      </c>
      <c r="H21" s="99">
        <f t="shared" si="0"/>
        <v>-17234333.769999996</v>
      </c>
      <c r="I21" s="102">
        <f t="shared" si="1"/>
        <v>-0.11582213224298342</v>
      </c>
      <c r="J21" s="102">
        <f t="shared" si="2"/>
        <v>1.6511550625707375E-5</v>
      </c>
      <c r="K21" s="81"/>
      <c r="L21" s="97"/>
      <c r="M21" s="83"/>
    </row>
    <row r="22" spans="2:14" ht="23.25" x14ac:dyDescent="0.35">
      <c r="B22" s="103" t="s">
        <v>96</v>
      </c>
      <c r="C22" s="99">
        <v>260599.82</v>
      </c>
      <c r="D22" s="100">
        <v>2905681</v>
      </c>
      <c r="E22" s="99">
        <v>5646409</v>
      </c>
      <c r="F22" s="99">
        <v>481590.18</v>
      </c>
      <c r="G22" s="101">
        <f t="shared" si="3"/>
        <v>8.5291409106212454E-2</v>
      </c>
      <c r="H22" s="99">
        <f t="shared" si="0"/>
        <v>220990.36</v>
      </c>
      <c r="I22" s="102">
        <f t="shared" si="1"/>
        <v>0.84800657191551387</v>
      </c>
      <c r="J22" s="102">
        <f t="shared" si="2"/>
        <v>6.0439783485330408E-8</v>
      </c>
      <c r="K22" s="81"/>
      <c r="L22" s="97"/>
      <c r="M22" s="105"/>
    </row>
    <row r="23" spans="2:14" ht="23.25" x14ac:dyDescent="0.35">
      <c r="B23" s="92" t="s">
        <v>97</v>
      </c>
      <c r="C23" s="93">
        <f>SUM(C24:C25)</f>
        <v>568573782.61000001</v>
      </c>
      <c r="D23" s="93">
        <f>SUM(D24:D25)</f>
        <v>4445524135</v>
      </c>
      <c r="E23" s="93">
        <f>SUM(E24:E25)</f>
        <v>6547123937</v>
      </c>
      <c r="F23" s="93">
        <f>SUM(F24:F25)</f>
        <v>817385183.13</v>
      </c>
      <c r="G23" s="94">
        <f t="shared" si="3"/>
        <v>0.12484645028799307</v>
      </c>
      <c r="H23" s="93">
        <f t="shared" si="0"/>
        <v>248811400.51999998</v>
      </c>
      <c r="I23" s="96">
        <f t="shared" si="1"/>
        <v>0.43760617905709237</v>
      </c>
      <c r="J23" s="96">
        <f t="shared" si="2"/>
        <v>1.0258220691396646E-4</v>
      </c>
      <c r="K23" s="81"/>
      <c r="L23" s="97"/>
      <c r="M23" s="81"/>
      <c r="N23" s="83"/>
    </row>
    <row r="24" spans="2:14" ht="23.25" x14ac:dyDescent="0.35">
      <c r="B24" s="103" t="s">
        <v>98</v>
      </c>
      <c r="C24" s="99">
        <v>203934904.95000002</v>
      </c>
      <c r="D24" s="100">
        <v>2604134807</v>
      </c>
      <c r="E24" s="99">
        <v>2666537676</v>
      </c>
      <c r="F24" s="100">
        <v>220826893.77000001</v>
      </c>
      <c r="G24" s="101">
        <f t="shared" si="3"/>
        <v>8.2814091005553078E-2</v>
      </c>
      <c r="H24" s="99">
        <f t="shared" si="0"/>
        <v>16891988.819999993</v>
      </c>
      <c r="I24" s="102">
        <f t="shared" si="1"/>
        <v>8.2830297364453159E-2</v>
      </c>
      <c r="J24" s="102">
        <f t="shared" si="2"/>
        <v>2.7713874164121993E-5</v>
      </c>
      <c r="K24" s="81"/>
      <c r="L24" s="97"/>
      <c r="M24" s="83"/>
    </row>
    <row r="25" spans="2:14" ht="23.25" x14ac:dyDescent="0.35">
      <c r="B25" s="103" t="s">
        <v>99</v>
      </c>
      <c r="C25" s="99">
        <v>364638877.66000003</v>
      </c>
      <c r="D25" s="100">
        <v>1841389328</v>
      </c>
      <c r="E25" s="99">
        <v>3880586261</v>
      </c>
      <c r="F25" s="100">
        <v>596558289.36000001</v>
      </c>
      <c r="G25" s="101">
        <f t="shared" si="3"/>
        <v>0.15372890827229571</v>
      </c>
      <c r="H25" s="99">
        <f t="shared" si="0"/>
        <v>231919411.69999999</v>
      </c>
      <c r="I25" s="102">
        <f t="shared" si="1"/>
        <v>0.63602491645514669</v>
      </c>
      <c r="J25" s="102">
        <f t="shared" si="2"/>
        <v>7.4868332749844472E-5</v>
      </c>
      <c r="K25" s="81"/>
      <c r="L25" s="97"/>
    </row>
    <row r="26" spans="2:14" ht="23.25" x14ac:dyDescent="0.35">
      <c r="B26" s="92" t="s">
        <v>100</v>
      </c>
      <c r="C26" s="93">
        <f>SUM(C27:C28)</f>
        <v>3259289441.77</v>
      </c>
      <c r="D26" s="93">
        <f>SUM(D27:D28)</f>
        <v>42094309583</v>
      </c>
      <c r="E26" s="93">
        <f>SUM(E27:E28)</f>
        <v>50683492839.089996</v>
      </c>
      <c r="F26" s="93">
        <f>SUM(F27:F28)</f>
        <v>3634697826.7500005</v>
      </c>
      <c r="G26" s="94">
        <f t="shared" si="3"/>
        <v>7.171364132873484E-2</v>
      </c>
      <c r="H26" s="93">
        <f t="shared" si="0"/>
        <v>375408384.9800005</v>
      </c>
      <c r="I26" s="96">
        <f t="shared" si="1"/>
        <v>0.11518105147977592</v>
      </c>
      <c r="J26" s="96">
        <f t="shared" si="2"/>
        <v>4.5615620668048305E-4</v>
      </c>
      <c r="K26" s="81"/>
      <c r="L26" s="97"/>
      <c r="N26" s="106"/>
    </row>
    <row r="27" spans="2:14" ht="23.25" x14ac:dyDescent="0.35">
      <c r="B27" s="103" t="s">
        <v>101</v>
      </c>
      <c r="C27" s="99">
        <v>2657056880.6399999</v>
      </c>
      <c r="D27" s="100">
        <v>34403370023</v>
      </c>
      <c r="E27" s="100">
        <v>43190191572.089996</v>
      </c>
      <c r="F27" s="100">
        <v>2840974021.9600005</v>
      </c>
      <c r="G27" s="101">
        <f t="shared" si="3"/>
        <v>6.577822228961519E-2</v>
      </c>
      <c r="H27" s="99">
        <f t="shared" si="0"/>
        <v>183917141.32000065</v>
      </c>
      <c r="I27" s="102">
        <f t="shared" si="1"/>
        <v>6.9218368135085195E-2</v>
      </c>
      <c r="J27" s="102">
        <f t="shared" si="2"/>
        <v>3.5654351335550645E-4</v>
      </c>
      <c r="K27" s="81"/>
      <c r="L27" s="91">
        <f>+F15/F43</f>
        <v>0.99864258107013526</v>
      </c>
    </row>
    <row r="28" spans="2:14" ht="23.25" x14ac:dyDescent="0.35">
      <c r="B28" s="103" t="s">
        <v>102</v>
      </c>
      <c r="C28" s="99">
        <v>602232561.13</v>
      </c>
      <c r="D28" s="100">
        <v>7690939560</v>
      </c>
      <c r="E28" s="99">
        <v>7493301267</v>
      </c>
      <c r="F28" s="100">
        <v>793723804.78999996</v>
      </c>
      <c r="G28" s="101">
        <f t="shared" si="3"/>
        <v>0.10592444858523262</v>
      </c>
      <c r="H28" s="99">
        <f t="shared" si="0"/>
        <v>191491243.65999997</v>
      </c>
      <c r="I28" s="102">
        <f t="shared" si="1"/>
        <v>0.31796893097360107</v>
      </c>
      <c r="J28" s="102">
        <f t="shared" si="2"/>
        <v>9.9612693324976567E-5</v>
      </c>
      <c r="K28" s="81"/>
      <c r="L28" s="107"/>
      <c r="M28" s="106"/>
      <c r="N28" s="81"/>
    </row>
    <row r="29" spans="2:14" ht="23.25" x14ac:dyDescent="0.35">
      <c r="B29" s="92" t="s">
        <v>103</v>
      </c>
      <c r="C29" s="93">
        <f>SUM(C30:C31)</f>
        <v>450680140.70999998</v>
      </c>
      <c r="D29" s="93">
        <f>SUM(D30:D31)</f>
        <v>21158472346</v>
      </c>
      <c r="E29" s="93">
        <f>SUM(E30:E31)</f>
        <v>22136512153</v>
      </c>
      <c r="F29" s="93">
        <f>SUM(F30:F31)</f>
        <v>511911530</v>
      </c>
      <c r="G29" s="94">
        <f t="shared" si="3"/>
        <v>2.3125211707329618E-2</v>
      </c>
      <c r="H29" s="93">
        <f t="shared" si="0"/>
        <v>61231389.290000021</v>
      </c>
      <c r="I29" s="96">
        <f t="shared" si="1"/>
        <v>0.13586440528206167</v>
      </c>
      <c r="J29" s="96">
        <f t="shared" si="2"/>
        <v>6.4245126503294201E-5</v>
      </c>
      <c r="K29" s="81"/>
      <c r="L29" s="107"/>
      <c r="M29" s="106"/>
      <c r="N29" s="83"/>
    </row>
    <row r="30" spans="2:14" ht="23.25" x14ac:dyDescent="0.35">
      <c r="B30" s="103" t="s">
        <v>104</v>
      </c>
      <c r="C30" s="99">
        <v>40111919.009999998</v>
      </c>
      <c r="D30" s="99">
        <v>0</v>
      </c>
      <c r="E30" s="99">
        <v>398699755</v>
      </c>
      <c r="F30" s="99">
        <v>18952808.359999999</v>
      </c>
      <c r="G30" s="101">
        <f t="shared" si="3"/>
        <v>4.7536543783429211E-2</v>
      </c>
      <c r="H30" s="99">
        <f t="shared" si="0"/>
        <v>-21159110.649999999</v>
      </c>
      <c r="I30" s="102">
        <f t="shared" si="1"/>
        <v>-0.52750182918760335</v>
      </c>
      <c r="J30" s="102">
        <f t="shared" si="2"/>
        <v>2.3785859456630952E-6</v>
      </c>
      <c r="K30" s="90"/>
      <c r="L30" s="97"/>
      <c r="M30" s="106"/>
      <c r="N30" s="83"/>
    </row>
    <row r="31" spans="2:14" ht="23.25" x14ac:dyDescent="0.35">
      <c r="B31" s="103" t="s">
        <v>105</v>
      </c>
      <c r="C31" s="99">
        <v>410568221.69999999</v>
      </c>
      <c r="D31" s="100">
        <v>21158472346</v>
      </c>
      <c r="E31" s="99">
        <v>21737812398</v>
      </c>
      <c r="F31" s="99">
        <v>492958721.63999999</v>
      </c>
      <c r="G31" s="101">
        <f t="shared" si="3"/>
        <v>2.2677476123832724E-2</v>
      </c>
      <c r="H31" s="99">
        <f t="shared" si="0"/>
        <v>82390499.939999998</v>
      </c>
      <c r="I31" s="102">
        <f t="shared" si="1"/>
        <v>0.20067432301227223</v>
      </c>
      <c r="J31" s="102">
        <f t="shared" si="2"/>
        <v>6.1866540557631107E-5</v>
      </c>
      <c r="K31" s="81"/>
      <c r="L31" s="97"/>
      <c r="N31" s="83"/>
    </row>
    <row r="32" spans="2:14" ht="23.25" x14ac:dyDescent="0.35">
      <c r="B32" s="92" t="s">
        <v>106</v>
      </c>
      <c r="C32" s="93">
        <v>2250000000</v>
      </c>
      <c r="D32" s="108">
        <v>808173262</v>
      </c>
      <c r="E32" s="93">
        <v>21349711392</v>
      </c>
      <c r="F32" s="93">
        <v>1297985008.4300001</v>
      </c>
      <c r="G32" s="94">
        <f t="shared" si="3"/>
        <v>6.0796372587798589E-2</v>
      </c>
      <c r="H32" s="93">
        <f t="shared" si="0"/>
        <v>-952014991.56999993</v>
      </c>
      <c r="I32" s="96">
        <f t="shared" si="1"/>
        <v>-0.42311777403111106</v>
      </c>
      <c r="J32" s="96">
        <f t="shared" si="2"/>
        <v>1.6289770044047405E-4</v>
      </c>
      <c r="K32" s="81"/>
      <c r="L32" s="97"/>
    </row>
    <row r="33" spans="1:13" ht="23.25" x14ac:dyDescent="0.35">
      <c r="B33" s="92" t="s">
        <v>107</v>
      </c>
      <c r="C33" s="93">
        <v>100020900.21999998</v>
      </c>
      <c r="D33" s="108">
        <v>358342268</v>
      </c>
      <c r="E33" s="93">
        <v>762813814</v>
      </c>
      <c r="F33" s="108">
        <v>101776667.7</v>
      </c>
      <c r="G33" s="94">
        <f t="shared" si="3"/>
        <v>0.13342268563059873</v>
      </c>
      <c r="H33" s="93">
        <f t="shared" si="0"/>
        <v>1755767.4800000191</v>
      </c>
      <c r="I33" s="96">
        <f t="shared" si="1"/>
        <v>1.7554005974132786E-2</v>
      </c>
      <c r="J33" s="96">
        <f t="shared" si="2"/>
        <v>1.2773017422503137E-5</v>
      </c>
      <c r="K33" s="81"/>
      <c r="L33" s="97"/>
    </row>
    <row r="34" spans="1:13" ht="23.25" x14ac:dyDescent="0.35">
      <c r="B34" s="92" t="s">
        <v>108</v>
      </c>
      <c r="C34" s="93">
        <v>955432809.61000001</v>
      </c>
      <c r="D34" s="108">
        <v>11280899184</v>
      </c>
      <c r="E34" s="93">
        <v>12427463823</v>
      </c>
      <c r="F34" s="108">
        <v>992837424.78999996</v>
      </c>
      <c r="G34" s="94">
        <f t="shared" si="3"/>
        <v>7.9890590624976623E-2</v>
      </c>
      <c r="H34" s="95">
        <f t="shared" si="0"/>
        <v>37404615.179999948</v>
      </c>
      <c r="I34" s="96">
        <f t="shared" si="1"/>
        <v>3.9149393660940127E-2</v>
      </c>
      <c r="J34" s="96">
        <f t="shared" si="2"/>
        <v>1.246015418969727E-4</v>
      </c>
      <c r="K34" s="81"/>
      <c r="L34" s="97"/>
      <c r="M34" s="106"/>
    </row>
    <row r="35" spans="1:13" ht="23.25" x14ac:dyDescent="0.35">
      <c r="B35" s="87" t="s">
        <v>109</v>
      </c>
      <c r="C35" s="88">
        <f>SUM(C36:C38)</f>
        <v>199791882.30000001</v>
      </c>
      <c r="D35" s="88">
        <f>SUM(D36:D38)</f>
        <v>0</v>
      </c>
      <c r="E35" s="88">
        <f>SUM(E36:E38)</f>
        <v>61654027</v>
      </c>
      <c r="F35" s="88">
        <f>SUM(F36:F38)</f>
        <v>126970785.87</v>
      </c>
      <c r="G35" s="89">
        <f>IFERROR(F35/E35,"0.0%")</f>
        <v>2.0594078286240736</v>
      </c>
      <c r="H35" s="88">
        <f t="shared" si="0"/>
        <v>-72821096.430000007</v>
      </c>
      <c r="I35" s="89">
        <f t="shared" si="1"/>
        <v>-0.36448476080051428</v>
      </c>
      <c r="J35" s="89">
        <f t="shared" si="2"/>
        <v>1.5934890547280366E-5</v>
      </c>
      <c r="K35" s="90"/>
      <c r="L35" s="97"/>
    </row>
    <row r="36" spans="1:13" ht="23.25" x14ac:dyDescent="0.35">
      <c r="B36" s="109" t="s">
        <v>110</v>
      </c>
      <c r="C36" s="110">
        <v>75728101.060000002</v>
      </c>
      <c r="D36" s="93">
        <v>0</v>
      </c>
      <c r="E36" s="93">
        <v>61654027</v>
      </c>
      <c r="F36" s="93">
        <v>0</v>
      </c>
      <c r="G36" s="111">
        <f>IFERROR(F36/E36,"0.0%")</f>
        <v>0</v>
      </c>
      <c r="H36" s="112">
        <f t="shared" si="0"/>
        <v>-75728101.060000002</v>
      </c>
      <c r="I36" s="113">
        <f t="shared" si="1"/>
        <v>-1</v>
      </c>
      <c r="J36" s="113">
        <f t="shared" si="2"/>
        <v>0</v>
      </c>
      <c r="L36" s="97"/>
    </row>
    <row r="37" spans="1:13" ht="23.25" x14ac:dyDescent="0.35">
      <c r="B37" s="114" t="s">
        <v>111</v>
      </c>
      <c r="C37" s="93">
        <v>0</v>
      </c>
      <c r="D37" s="93">
        <v>0</v>
      </c>
      <c r="E37" s="93">
        <v>0</v>
      </c>
      <c r="F37" s="93">
        <v>0</v>
      </c>
      <c r="G37" s="111" t="str">
        <f t="shared" ref="G37:G38" si="4">IFERROR(F37/E37,"0.0%")</f>
        <v>0.0%</v>
      </c>
      <c r="H37" s="115">
        <v>0</v>
      </c>
      <c r="I37" s="116">
        <v>0</v>
      </c>
      <c r="J37" s="116">
        <v>0</v>
      </c>
      <c r="L37" s="97"/>
    </row>
    <row r="38" spans="1:13" ht="23.25" x14ac:dyDescent="0.35">
      <c r="B38" s="114" t="s">
        <v>112</v>
      </c>
      <c r="C38" s="93">
        <v>124063781.23999999</v>
      </c>
      <c r="D38" s="115">
        <v>0</v>
      </c>
      <c r="E38" s="115">
        <v>0</v>
      </c>
      <c r="F38" s="93">
        <v>126970785.87</v>
      </c>
      <c r="G38" s="111" t="str">
        <f t="shared" si="4"/>
        <v>0.0%</v>
      </c>
      <c r="H38" s="115">
        <f t="shared" ref="H38:H43" si="5">F38-C38</f>
        <v>2907004.6300000101</v>
      </c>
      <c r="I38" s="116">
        <f t="shared" ref="I38:I43" si="6">IFERROR(H38/C38,"0.0%")</f>
        <v>2.3431533368924506E-2</v>
      </c>
      <c r="J38" s="116">
        <f t="shared" si="2"/>
        <v>1.5934890547280366E-5</v>
      </c>
      <c r="L38" s="97"/>
    </row>
    <row r="39" spans="1:13" ht="23.25" x14ac:dyDescent="0.25">
      <c r="B39" s="117" t="s">
        <v>113</v>
      </c>
      <c r="C39" s="118">
        <f>C15+C35</f>
        <v>104296766085.60002</v>
      </c>
      <c r="D39" s="118">
        <f>D15+D35</f>
        <v>1239893213947</v>
      </c>
      <c r="E39" s="118">
        <f>E15+E35</f>
        <v>1277324580486.6702</v>
      </c>
      <c r="F39" s="118">
        <f>F35+F15</f>
        <v>109072120078.59998</v>
      </c>
      <c r="G39" s="119">
        <f>IFERROR(F39/E39,"0.0%")</f>
        <v>8.5391075803961033E-2</v>
      </c>
      <c r="H39" s="118">
        <f t="shared" si="5"/>
        <v>4775353992.9999542</v>
      </c>
      <c r="I39" s="120">
        <f t="shared" si="6"/>
        <v>4.5786213439069176E-2</v>
      </c>
      <c r="J39" s="121">
        <f t="shared" si="2"/>
        <v>1.3688599966545294E-2</v>
      </c>
      <c r="K39" s="122"/>
      <c r="L39" s="97"/>
    </row>
    <row r="40" spans="1:13" ht="23.25" x14ac:dyDescent="0.35">
      <c r="B40" s="87" t="s">
        <v>114</v>
      </c>
      <c r="C40" s="88">
        <f>C41+C42</f>
        <v>3971872.96</v>
      </c>
      <c r="D40" s="88">
        <f>D41+D42</f>
        <v>1471517547</v>
      </c>
      <c r="E40" s="88">
        <f>E41+E42</f>
        <v>2195913607.7600002</v>
      </c>
      <c r="F40" s="88">
        <f>F41+F42</f>
        <v>21114435.780000001</v>
      </c>
      <c r="G40" s="89">
        <f>IFERROR(F40/E40,"0.0%")</f>
        <v>9.6153308151035784E-3</v>
      </c>
      <c r="H40" s="88">
        <f t="shared" si="5"/>
        <v>17142562.82</v>
      </c>
      <c r="I40" s="89">
        <f t="shared" si="6"/>
        <v>4.3159897087947146</v>
      </c>
      <c r="J40" s="89">
        <f t="shared" si="2"/>
        <v>2.6498711559237228E-6</v>
      </c>
      <c r="L40" s="97"/>
    </row>
    <row r="41" spans="1:13" ht="23.25" customHeight="1" x14ac:dyDescent="0.35">
      <c r="B41" s="123" t="str">
        <f>"- Corrientes"</f>
        <v>- Corrientes</v>
      </c>
      <c r="C41" s="99">
        <v>3076872</v>
      </c>
      <c r="D41" s="100">
        <v>535158109</v>
      </c>
      <c r="E41" s="99">
        <v>954514838.68000007</v>
      </c>
      <c r="F41" s="99">
        <v>8127103.54</v>
      </c>
      <c r="G41" s="101">
        <f>IFERROR(F41/E41,"0.0%")</f>
        <v>8.5143815587392889E-3</v>
      </c>
      <c r="H41" s="99">
        <f t="shared" si="5"/>
        <v>5050231.54</v>
      </c>
      <c r="I41" s="101">
        <f t="shared" si="6"/>
        <v>1.6413524969514495</v>
      </c>
      <c r="J41" s="101">
        <f t="shared" si="2"/>
        <v>1.0199551376244058E-6</v>
      </c>
      <c r="K41" s="124"/>
      <c r="L41" s="97"/>
    </row>
    <row r="42" spans="1:13" ht="23.25" customHeight="1" x14ac:dyDescent="0.35">
      <c r="B42" s="123" t="str">
        <f>"- Capital"</f>
        <v>- Capital</v>
      </c>
      <c r="C42" s="99">
        <v>895000.96</v>
      </c>
      <c r="D42" s="100">
        <v>936359438</v>
      </c>
      <c r="E42" s="99">
        <v>1241398769.0799999</v>
      </c>
      <c r="F42" s="99">
        <v>12987332.24</v>
      </c>
      <c r="G42" s="101">
        <f>IFERROR(F42/E42,"0.0%")</f>
        <v>1.0461853647257043E-2</v>
      </c>
      <c r="H42" s="99">
        <f t="shared" si="5"/>
        <v>12092331.280000001</v>
      </c>
      <c r="I42" s="101">
        <f t="shared" si="6"/>
        <v>13.51097017817724</v>
      </c>
      <c r="J42" s="101">
        <f t="shared" si="2"/>
        <v>1.6299160182993168E-6</v>
      </c>
      <c r="K42" s="90"/>
      <c r="L42" s="97"/>
    </row>
    <row r="43" spans="1:13" ht="24" thickBot="1" x14ac:dyDescent="0.3">
      <c r="B43" s="125" t="s">
        <v>115</v>
      </c>
      <c r="C43" s="126">
        <f>C39+C40</f>
        <v>104300737958.56003</v>
      </c>
      <c r="D43" s="126">
        <f>D39+D40</f>
        <v>1241364731494</v>
      </c>
      <c r="E43" s="126">
        <f>E39+E40</f>
        <v>1279520494094.4302</v>
      </c>
      <c r="F43" s="126">
        <f>F39+F40</f>
        <v>109093234514.37997</v>
      </c>
      <c r="G43" s="127">
        <f>IFERROR(F43/E43,"0.0%")</f>
        <v>8.5261029438680302E-2</v>
      </c>
      <c r="H43" s="126">
        <f t="shared" si="5"/>
        <v>4792496555.8199463</v>
      </c>
      <c r="I43" s="128">
        <f t="shared" si="6"/>
        <v>4.5948826917447741E-2</v>
      </c>
      <c r="J43" s="129">
        <f>F43/$M$11</f>
        <v>1.3691249837701218E-2</v>
      </c>
      <c r="K43" s="90"/>
      <c r="L43" s="97"/>
    </row>
    <row r="44" spans="1:13" x14ac:dyDescent="0.25">
      <c r="B44" s="130"/>
      <c r="C44" s="131"/>
      <c r="D44" s="131"/>
      <c r="E44" s="131"/>
      <c r="G44" s="132"/>
      <c r="H44" s="131"/>
      <c r="I44" s="133"/>
      <c r="J44" s="133"/>
    </row>
    <row r="45" spans="1:13" ht="15.75" x14ac:dyDescent="0.25">
      <c r="B45" s="134" t="s">
        <v>116</v>
      </c>
      <c r="C45" s="131"/>
      <c r="D45" s="131"/>
      <c r="E45" s="131"/>
      <c r="F45" s="135"/>
      <c r="G45" s="132"/>
      <c r="H45" s="131"/>
      <c r="I45" s="133"/>
      <c r="J45" s="133"/>
    </row>
    <row r="46" spans="1:13" ht="15.75" x14ac:dyDescent="0.25">
      <c r="B46" s="136" t="s">
        <v>117</v>
      </c>
      <c r="C46" s="137"/>
      <c r="D46" s="137"/>
      <c r="E46" s="137"/>
      <c r="F46" s="137"/>
      <c r="G46" s="137"/>
      <c r="I46" s="67"/>
    </row>
    <row r="47" spans="1:13" s="138" customFormat="1" ht="15.75" x14ac:dyDescent="0.25">
      <c r="A47" s="64"/>
      <c r="B47" s="139" t="s">
        <v>118</v>
      </c>
      <c r="C47" s="64"/>
      <c r="D47" s="64"/>
      <c r="E47" s="64"/>
      <c r="F47" s="140">
        <f>+F42/F39</f>
        <v>1.1907105345198222E-4</v>
      </c>
      <c r="G47" s="64"/>
      <c r="H47" s="64"/>
      <c r="I47" s="67"/>
      <c r="K47" s="64"/>
      <c r="L47" s="64"/>
      <c r="M47" s="64"/>
    </row>
    <row r="48" spans="1:13" s="138" customFormat="1" ht="15.75" x14ac:dyDescent="0.25">
      <c r="A48" s="64"/>
      <c r="B48" s="141" t="s">
        <v>119</v>
      </c>
      <c r="C48" s="64"/>
      <c r="D48" s="64"/>
      <c r="E48" s="64"/>
      <c r="F48" s="64"/>
      <c r="G48" s="64"/>
      <c r="H48" s="64"/>
      <c r="I48" s="67"/>
      <c r="K48" s="64"/>
      <c r="L48" s="64"/>
      <c r="M48" s="64"/>
    </row>
    <row r="49" spans="1:13" s="138" customFormat="1" ht="15.75" x14ac:dyDescent="0.25">
      <c r="A49" s="64"/>
      <c r="B49" s="141" t="s">
        <v>120</v>
      </c>
      <c r="C49" s="64"/>
      <c r="D49" s="64"/>
      <c r="E49" s="64"/>
      <c r="F49" s="64"/>
      <c r="G49" s="64"/>
      <c r="H49" s="64"/>
      <c r="I49" s="67"/>
      <c r="K49" s="64"/>
      <c r="L49" s="64"/>
      <c r="M49" s="64"/>
    </row>
    <row r="50" spans="1:13" s="138" customFormat="1" ht="15.75" x14ac:dyDescent="0.25">
      <c r="A50" s="64"/>
      <c r="B50" s="142" t="s">
        <v>121</v>
      </c>
      <c r="C50" s="64"/>
      <c r="D50" s="64"/>
      <c r="E50" s="64"/>
      <c r="F50" s="143"/>
      <c r="G50" s="64"/>
      <c r="H50" s="64"/>
      <c r="I50" s="67"/>
      <c r="K50" s="64"/>
      <c r="L50" s="64"/>
      <c r="M50" s="64"/>
    </row>
    <row r="53" spans="1:13" s="138" customFormat="1" x14ac:dyDescent="0.25">
      <c r="A53" s="64"/>
      <c r="B53" s="64"/>
      <c r="C53" s="64"/>
      <c r="D53" s="64"/>
      <c r="E53" s="64"/>
      <c r="F53" s="64"/>
      <c r="G53" s="64"/>
      <c r="H53" s="64"/>
      <c r="K53" s="64"/>
      <c r="L53" s="64"/>
      <c r="M53" s="64"/>
    </row>
    <row r="55" spans="1:13" x14ac:dyDescent="0.25">
      <c r="G55" s="138"/>
      <c r="H55" s="138"/>
      <c r="I55" s="64"/>
      <c r="J55" s="64"/>
    </row>
    <row r="56" spans="1:13" x14ac:dyDescent="0.25">
      <c r="G56" s="138"/>
      <c r="H56" s="138"/>
      <c r="I56" s="64"/>
      <c r="J56" s="64"/>
    </row>
    <row r="62" spans="1:13" x14ac:dyDescent="0.25">
      <c r="C62" s="144"/>
      <c r="D62" s="144"/>
      <c r="E62" s="144"/>
    </row>
    <row r="324" spans="2:2" x14ac:dyDescent="0.25">
      <c r="B324" s="64" t="s">
        <v>122</v>
      </c>
    </row>
  </sheetData>
  <mergeCells count="15">
    <mergeCell ref="B8:J8"/>
    <mergeCell ref="B2:J2"/>
    <mergeCell ref="B3:J3"/>
    <mergeCell ref="B4:J4"/>
    <mergeCell ref="B6:J6"/>
    <mergeCell ref="B7:J7"/>
    <mergeCell ref="B10:B14"/>
    <mergeCell ref="D10:G10"/>
    <mergeCell ref="H10:I12"/>
    <mergeCell ref="J10:J13"/>
    <mergeCell ref="C11:C13"/>
    <mergeCell ref="D11:D13"/>
    <mergeCell ref="E11:E13"/>
    <mergeCell ref="F11:F13"/>
    <mergeCell ref="G11:G13"/>
  </mergeCells>
  <pageMargins left="0.7" right="0.7" top="0.75" bottom="0.75" header="0.3" footer="0.3"/>
  <pageSetup orientation="portrait" r:id="rId1"/>
  <ignoredErrors>
    <ignoredError sqref="C28:G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8E696-E269-4C14-B5A8-B4284DB933C2}">
  <dimension ref="A1:L39"/>
  <sheetViews>
    <sheetView showGridLines="0" workbookViewId="0">
      <selection activeCell="Q15" sqref="Q15"/>
    </sheetView>
  </sheetViews>
  <sheetFormatPr baseColWidth="10" defaultColWidth="11.5703125" defaultRowHeight="15" x14ac:dyDescent="0.25"/>
  <cols>
    <col min="1" max="16384" width="11.5703125" style="145"/>
  </cols>
  <sheetData>
    <row r="1" spans="1:12" x14ac:dyDescent="0.25">
      <c r="A1" s="67"/>
      <c r="B1" s="67"/>
      <c r="C1" s="67"/>
      <c r="D1" s="67"/>
      <c r="E1" s="67"/>
      <c r="F1" s="67"/>
      <c r="G1" s="67"/>
      <c r="H1" s="67"/>
      <c r="I1" s="67"/>
      <c r="J1" s="67"/>
      <c r="K1" s="67"/>
      <c r="L1" s="67"/>
    </row>
    <row r="2" spans="1:12" x14ac:dyDescent="0.25">
      <c r="A2" s="67"/>
      <c r="B2" s="67"/>
      <c r="C2" s="67"/>
      <c r="D2" s="429" t="s">
        <v>73</v>
      </c>
      <c r="E2" s="429"/>
      <c r="F2" s="429"/>
      <c r="G2" s="429"/>
      <c r="H2" s="429"/>
      <c r="I2" s="429"/>
      <c r="J2" s="429"/>
      <c r="K2" s="146"/>
      <c r="L2" s="146"/>
    </row>
    <row r="3" spans="1:12" x14ac:dyDescent="0.25">
      <c r="A3" s="67"/>
      <c r="B3" s="67"/>
      <c r="C3" s="67"/>
      <c r="D3" s="429" t="s">
        <v>0</v>
      </c>
      <c r="E3" s="429"/>
      <c r="F3" s="429"/>
      <c r="G3" s="429"/>
      <c r="H3" s="429"/>
      <c r="I3" s="429"/>
      <c r="J3" s="429"/>
      <c r="K3" s="146"/>
      <c r="L3" s="146"/>
    </row>
    <row r="4" spans="1:12" x14ac:dyDescent="0.25">
      <c r="A4" s="67"/>
      <c r="B4" s="67"/>
      <c r="C4" s="67"/>
      <c r="D4" s="430" t="s">
        <v>1</v>
      </c>
      <c r="E4" s="430"/>
      <c r="F4" s="430"/>
      <c r="G4" s="430"/>
      <c r="H4" s="430"/>
      <c r="I4" s="430"/>
      <c r="J4" s="430"/>
      <c r="K4" s="147"/>
      <c r="L4" s="147"/>
    </row>
    <row r="5" spans="1:12" x14ac:dyDescent="0.25">
      <c r="A5" s="67"/>
      <c r="B5" s="67"/>
      <c r="C5" s="67"/>
      <c r="D5" s="67"/>
      <c r="E5" s="67"/>
      <c r="F5" s="67"/>
      <c r="G5" s="67"/>
      <c r="H5" s="67"/>
      <c r="I5" s="67"/>
      <c r="J5" s="67"/>
      <c r="K5" s="67"/>
      <c r="L5" s="67"/>
    </row>
    <row r="6" spans="1:12" x14ac:dyDescent="0.25">
      <c r="A6" s="67"/>
      <c r="B6" s="67"/>
      <c r="C6" s="67"/>
      <c r="D6" s="67"/>
      <c r="E6" s="67"/>
      <c r="F6" s="67"/>
      <c r="G6" s="67"/>
      <c r="H6" s="67"/>
      <c r="I6" s="67"/>
      <c r="J6" s="67"/>
      <c r="K6" s="67"/>
      <c r="L6" s="67"/>
    </row>
    <row r="7" spans="1:12" ht="15.75" x14ac:dyDescent="0.25">
      <c r="A7" s="67"/>
      <c r="B7" s="431" t="s">
        <v>123</v>
      </c>
      <c r="C7" s="431"/>
      <c r="D7" s="431"/>
      <c r="E7" s="431"/>
      <c r="F7" s="431"/>
      <c r="G7" s="431"/>
      <c r="H7" s="431"/>
      <c r="I7" s="431"/>
      <c r="J7" s="431"/>
      <c r="K7" s="431"/>
      <c r="L7" s="67"/>
    </row>
    <row r="8" spans="1:12" ht="15.75" x14ac:dyDescent="0.25">
      <c r="A8" s="67"/>
      <c r="B8" s="432"/>
      <c r="C8" s="432"/>
      <c r="D8" s="432"/>
      <c r="E8" s="432"/>
      <c r="F8" s="432"/>
      <c r="G8" s="432"/>
      <c r="H8" s="432"/>
      <c r="I8" s="432"/>
      <c r="J8" s="432"/>
      <c r="K8" s="432"/>
      <c r="L8" s="67"/>
    </row>
    <row r="37" spans="4:4" x14ac:dyDescent="0.25">
      <c r="D37" s="148" t="s">
        <v>124</v>
      </c>
    </row>
    <row r="38" spans="4:4" x14ac:dyDescent="0.25">
      <c r="D38" s="149" t="s">
        <v>32</v>
      </c>
    </row>
    <row r="39" spans="4:4" x14ac:dyDescent="0.25">
      <c r="D39" s="148" t="s">
        <v>125</v>
      </c>
    </row>
  </sheetData>
  <mergeCells count="5">
    <mergeCell ref="D2:J2"/>
    <mergeCell ref="D3:J3"/>
    <mergeCell ref="D4:J4"/>
    <mergeCell ref="B7:K7"/>
    <mergeCell ref="B8:K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F55E-1238-43F3-84B1-8C8C072FAF89}">
  <dimension ref="B2:P51"/>
  <sheetViews>
    <sheetView showGridLines="0" zoomScale="68" zoomScaleNormal="68" workbookViewId="0">
      <selection activeCell="C11" sqref="C11:C13"/>
    </sheetView>
  </sheetViews>
  <sheetFormatPr baseColWidth="10" defaultColWidth="11.42578125" defaultRowHeight="15" x14ac:dyDescent="0.25"/>
  <cols>
    <col min="1" max="1" width="11.42578125" style="190"/>
    <col min="2" max="2" width="81.5703125" style="190" customWidth="1"/>
    <col min="3" max="3" width="27.7109375" style="190" customWidth="1"/>
    <col min="4" max="4" width="26.7109375" style="190" customWidth="1"/>
    <col min="5" max="5" width="29.85546875" style="190" customWidth="1"/>
    <col min="6" max="6" width="30.140625" style="190" bestFit="1" customWidth="1"/>
    <col min="7" max="7" width="23.42578125" style="190" bestFit="1" customWidth="1"/>
    <col min="8" max="8" width="20.140625" style="190" customWidth="1"/>
    <col min="9" max="9" width="25.28515625" style="190" customWidth="1"/>
    <col min="10" max="11" width="19" style="190" customWidth="1"/>
    <col min="12" max="12" width="20" style="190" bestFit="1" customWidth="1"/>
    <col min="13" max="13" width="21.85546875" style="190" bestFit="1" customWidth="1"/>
    <col min="14" max="14" width="38.5703125" style="190" customWidth="1"/>
    <col min="15" max="15" width="23.7109375" style="190" bestFit="1" customWidth="1"/>
    <col min="16" max="16" width="15.7109375" style="190" bestFit="1" customWidth="1"/>
    <col min="17" max="16384" width="11.42578125" style="190"/>
  </cols>
  <sheetData>
    <row r="2" spans="2:16" ht="30.6" customHeight="1" x14ac:dyDescent="0.25">
      <c r="B2" s="451" t="s">
        <v>73</v>
      </c>
      <c r="C2" s="451"/>
      <c r="D2" s="451"/>
      <c r="E2" s="451"/>
      <c r="F2" s="451"/>
      <c r="G2" s="451"/>
      <c r="H2" s="451"/>
      <c r="I2" s="451"/>
      <c r="J2" s="451"/>
      <c r="K2" s="451"/>
      <c r="L2" s="451"/>
    </row>
    <row r="3" spans="2:16" ht="19.149999999999999" customHeight="1" x14ac:dyDescent="0.25">
      <c r="B3" s="451" t="s">
        <v>0</v>
      </c>
      <c r="C3" s="451"/>
      <c r="D3" s="451"/>
      <c r="E3" s="451"/>
      <c r="F3" s="451"/>
      <c r="G3" s="451"/>
      <c r="H3" s="451"/>
      <c r="I3" s="451"/>
      <c r="J3" s="451"/>
      <c r="K3" s="451"/>
      <c r="L3" s="451"/>
    </row>
    <row r="4" spans="2:16" ht="27.6" customHeight="1" x14ac:dyDescent="0.25">
      <c r="B4" s="452" t="s">
        <v>1</v>
      </c>
      <c r="C4" s="452"/>
      <c r="D4" s="452"/>
      <c r="E4" s="452"/>
      <c r="F4" s="452"/>
      <c r="G4" s="452"/>
      <c r="H4" s="452"/>
      <c r="I4" s="452"/>
      <c r="J4" s="452"/>
      <c r="K4" s="452"/>
      <c r="L4" s="452"/>
    </row>
    <row r="5" spans="2:16" ht="20.25" x14ac:dyDescent="0.3">
      <c r="B5" s="205"/>
      <c r="C5" s="205"/>
      <c r="D5" s="205"/>
      <c r="E5" s="205"/>
      <c r="F5" s="205"/>
      <c r="G5" s="205"/>
      <c r="H5" s="205"/>
      <c r="I5" s="205"/>
      <c r="J5" s="205"/>
      <c r="K5" s="205"/>
      <c r="L5" s="205"/>
    </row>
    <row r="6" spans="2:16" ht="20.25" x14ac:dyDescent="0.3">
      <c r="B6" s="205"/>
      <c r="C6" s="205"/>
      <c r="D6" s="205"/>
      <c r="E6" s="205"/>
      <c r="F6" s="205"/>
      <c r="G6" s="205"/>
      <c r="H6" s="205"/>
      <c r="I6" s="205"/>
      <c r="J6" s="205"/>
      <c r="K6" s="205"/>
      <c r="L6" s="205"/>
      <c r="N6" s="146"/>
      <c r="O6" s="146"/>
    </row>
    <row r="7" spans="2:16" ht="20.25" x14ac:dyDescent="0.3">
      <c r="B7" s="453" t="s">
        <v>972</v>
      </c>
      <c r="C7" s="453"/>
      <c r="D7" s="453"/>
      <c r="E7" s="453"/>
      <c r="F7" s="453"/>
      <c r="G7" s="453"/>
      <c r="H7" s="453"/>
      <c r="I7" s="453"/>
      <c r="J7" s="453"/>
      <c r="K7" s="453"/>
      <c r="L7" s="453"/>
      <c r="N7" s="146"/>
      <c r="O7" s="146"/>
    </row>
    <row r="8" spans="2:16" ht="21" thickBot="1" x14ac:dyDescent="0.35">
      <c r="B8" s="454" t="s">
        <v>5</v>
      </c>
      <c r="C8" s="454"/>
      <c r="D8" s="454"/>
      <c r="E8" s="454"/>
      <c r="F8" s="454"/>
      <c r="G8" s="454"/>
      <c r="H8" s="454"/>
      <c r="I8" s="454"/>
      <c r="J8" s="454"/>
      <c r="K8" s="454"/>
      <c r="L8" s="454"/>
      <c r="N8" s="147"/>
      <c r="O8" s="147"/>
    </row>
    <row r="9" spans="2:16" ht="15.75" thickBot="1" x14ac:dyDescent="0.3">
      <c r="B9" s="352"/>
      <c r="C9" s="352"/>
      <c r="D9" s="352"/>
      <c r="E9" s="352"/>
      <c r="F9" s="352"/>
      <c r="G9" s="352"/>
      <c r="H9" s="352"/>
      <c r="I9" s="352"/>
      <c r="J9" s="352"/>
      <c r="K9" s="352"/>
      <c r="L9" s="352"/>
      <c r="N9" s="147"/>
      <c r="O9" s="147"/>
    </row>
    <row r="10" spans="2:16" ht="21.6" customHeight="1" thickBot="1" x14ac:dyDescent="0.3">
      <c r="B10" s="442" t="s">
        <v>75</v>
      </c>
      <c r="C10" s="351">
        <v>2024</v>
      </c>
      <c r="D10" s="444">
        <v>2025</v>
      </c>
      <c r="E10" s="445"/>
      <c r="F10" s="445"/>
      <c r="G10" s="445"/>
      <c r="H10" s="445"/>
      <c r="I10" s="446"/>
      <c r="J10" s="447" t="s">
        <v>971</v>
      </c>
      <c r="K10" s="448"/>
      <c r="L10" s="447" t="s">
        <v>920</v>
      </c>
    </row>
    <row r="11" spans="2:16" ht="21.6" customHeight="1" thickBot="1" x14ac:dyDescent="0.3">
      <c r="B11" s="443"/>
      <c r="C11" s="435" t="s">
        <v>970</v>
      </c>
      <c r="D11" s="434" t="s">
        <v>79</v>
      </c>
      <c r="E11" s="434" t="s">
        <v>80</v>
      </c>
      <c r="F11" s="437" t="s">
        <v>969</v>
      </c>
      <c r="G11" s="438"/>
      <c r="H11" s="438"/>
      <c r="I11" s="439"/>
      <c r="J11" s="447"/>
      <c r="K11" s="448"/>
      <c r="L11" s="447"/>
    </row>
    <row r="12" spans="2:16" ht="15" customHeight="1" thickBot="1" x14ac:dyDescent="0.3">
      <c r="B12" s="443"/>
      <c r="C12" s="435"/>
      <c r="D12" s="435"/>
      <c r="E12" s="435"/>
      <c r="F12" s="440" t="s">
        <v>968</v>
      </c>
      <c r="G12" s="434" t="s">
        <v>967</v>
      </c>
      <c r="H12" s="434" t="s">
        <v>966</v>
      </c>
      <c r="I12" s="434" t="s">
        <v>965</v>
      </c>
      <c r="J12" s="449"/>
      <c r="K12" s="450"/>
      <c r="L12" s="447"/>
      <c r="N12" s="350" t="s">
        <v>4</v>
      </c>
      <c r="O12" s="349">
        <v>7968099027305.2305</v>
      </c>
      <c r="P12" s="81"/>
    </row>
    <row r="13" spans="2:16" ht="21" thickBot="1" x14ac:dyDescent="0.3">
      <c r="B13" s="443"/>
      <c r="C13" s="436"/>
      <c r="D13" s="436"/>
      <c r="E13" s="436"/>
      <c r="F13" s="441"/>
      <c r="G13" s="436"/>
      <c r="H13" s="436"/>
      <c r="I13" s="436"/>
      <c r="J13" s="255" t="s">
        <v>83</v>
      </c>
      <c r="K13" s="255" t="s">
        <v>84</v>
      </c>
      <c r="L13" s="449"/>
      <c r="O13" s="348"/>
    </row>
    <row r="14" spans="2:16" ht="21" thickBot="1" x14ac:dyDescent="0.3">
      <c r="B14" s="441"/>
      <c r="C14" s="347">
        <v>1</v>
      </c>
      <c r="D14" s="347">
        <v>2</v>
      </c>
      <c r="E14" s="347">
        <v>3</v>
      </c>
      <c r="F14" s="347">
        <v>4</v>
      </c>
      <c r="G14" s="347">
        <v>5</v>
      </c>
      <c r="H14" s="347">
        <v>6</v>
      </c>
      <c r="I14" s="347" t="s">
        <v>964</v>
      </c>
      <c r="J14" s="347" t="s">
        <v>963</v>
      </c>
      <c r="K14" s="347" t="s">
        <v>962</v>
      </c>
      <c r="L14" s="346" t="s">
        <v>961</v>
      </c>
      <c r="N14" s="298"/>
    </row>
    <row r="15" spans="2:16" ht="20.25" x14ac:dyDescent="0.25">
      <c r="B15" s="240" t="s">
        <v>20</v>
      </c>
      <c r="C15" s="345">
        <f t="shared" ref="C15:H15" si="0">C16+C17+C18+C19+C20+C25</f>
        <v>88777340727.700043</v>
      </c>
      <c r="D15" s="345">
        <f t="shared" si="0"/>
        <v>1308196684792</v>
      </c>
      <c r="E15" s="345">
        <f t="shared" si="0"/>
        <v>1348295329960.0203</v>
      </c>
      <c r="F15" s="345">
        <f t="shared" si="0"/>
        <v>76484334562.529968</v>
      </c>
      <c r="G15" s="345">
        <f t="shared" si="0"/>
        <v>91519741773.070007</v>
      </c>
      <c r="H15" s="345">
        <f t="shared" si="0"/>
        <v>94931177526.080032</v>
      </c>
      <c r="I15" s="238">
        <f t="shared" ref="I15:I36" si="1">IFERROR(G15/E15,"-")</f>
        <v>6.7878112264754153E-2</v>
      </c>
      <c r="J15" s="345">
        <f t="shared" ref="J15:J36" si="2">G15-C15</f>
        <v>2742401045.3699646</v>
      </c>
      <c r="K15" s="238">
        <f t="shared" ref="K15:K36" si="3">IFERROR(J15/C15,"0.0%")</f>
        <v>3.0890777115993168E-2</v>
      </c>
      <c r="L15" s="238">
        <f t="shared" ref="L15:L37" si="4">G15/$O$12</f>
        <v>1.1485768620526483E-2</v>
      </c>
      <c r="M15" s="331"/>
      <c r="N15" s="298"/>
      <c r="O15" s="145"/>
    </row>
    <row r="16" spans="2:16" ht="20.25" x14ac:dyDescent="0.25">
      <c r="B16" s="344" t="s">
        <v>960</v>
      </c>
      <c r="C16" s="329">
        <v>44322156651.690071</v>
      </c>
      <c r="D16" s="329">
        <v>516919627204</v>
      </c>
      <c r="E16" s="329">
        <v>529490617398.09021</v>
      </c>
      <c r="F16" s="329">
        <v>25327311516.779987</v>
      </c>
      <c r="G16" s="329">
        <v>44230193502.910027</v>
      </c>
      <c r="H16" s="329">
        <v>46601310805.83004</v>
      </c>
      <c r="I16" s="328">
        <f t="shared" si="1"/>
        <v>8.3533479252676096E-2</v>
      </c>
      <c r="J16" s="329">
        <f t="shared" si="2"/>
        <v>-91963148.780044556</v>
      </c>
      <c r="K16" s="328">
        <f t="shared" si="3"/>
        <v>-2.0748798282255489E-3</v>
      </c>
      <c r="L16" s="328">
        <f t="shared" si="4"/>
        <v>5.5509091128688503E-3</v>
      </c>
      <c r="M16" s="323"/>
      <c r="N16" s="298"/>
      <c r="O16" s="145"/>
    </row>
    <row r="17" spans="2:15" ht="20.25" x14ac:dyDescent="0.25">
      <c r="B17" s="343" t="s">
        <v>959</v>
      </c>
      <c r="C17" s="341">
        <v>6242605773.0599995</v>
      </c>
      <c r="D17" s="341">
        <v>90986168678</v>
      </c>
      <c r="E17" s="341">
        <v>92389867634.860001</v>
      </c>
      <c r="F17" s="341">
        <v>7054338179.0500002</v>
      </c>
      <c r="G17" s="341">
        <v>6887454847.3500004</v>
      </c>
      <c r="H17" s="341">
        <v>6889143179.3699999</v>
      </c>
      <c r="I17" s="342">
        <f t="shared" si="1"/>
        <v>7.4547729352425943E-2</v>
      </c>
      <c r="J17" s="341">
        <f t="shared" si="2"/>
        <v>644849074.29000092</v>
      </c>
      <c r="K17" s="340">
        <f t="shared" si="3"/>
        <v>0.10329806137572402</v>
      </c>
      <c r="L17" s="340">
        <f t="shared" si="4"/>
        <v>8.6437867096630472E-4</v>
      </c>
      <c r="M17" s="323"/>
      <c r="N17" s="313"/>
      <c r="O17" s="145"/>
    </row>
    <row r="18" spans="2:15" ht="20.25" x14ac:dyDescent="0.25">
      <c r="B18" s="343" t="s">
        <v>21</v>
      </c>
      <c r="C18" s="341">
        <v>8655928179.9099998</v>
      </c>
      <c r="D18" s="341">
        <v>298486441612</v>
      </c>
      <c r="E18" s="341">
        <v>295128665637</v>
      </c>
      <c r="F18" s="341">
        <v>11455743297.429998</v>
      </c>
      <c r="G18" s="341">
        <v>8221798415.7299995</v>
      </c>
      <c r="H18" s="341">
        <v>7944009145.2300005</v>
      </c>
      <c r="I18" s="342">
        <f t="shared" si="1"/>
        <v>2.7858352552722145E-2</v>
      </c>
      <c r="J18" s="341">
        <f t="shared" si="2"/>
        <v>-434129764.18000031</v>
      </c>
      <c r="K18" s="340">
        <f t="shared" si="3"/>
        <v>-5.0154039538774703E-2</v>
      </c>
      <c r="L18" s="340">
        <f t="shared" si="4"/>
        <v>1.0318393869799293E-3</v>
      </c>
      <c r="M18" s="323"/>
      <c r="N18" s="90"/>
    </row>
    <row r="19" spans="2:15" ht="20.25" x14ac:dyDescent="0.25">
      <c r="B19" s="343" t="s">
        <v>958</v>
      </c>
      <c r="C19" s="341">
        <v>497189746.33999997</v>
      </c>
      <c r="D19" s="341">
        <v>13500000000</v>
      </c>
      <c r="E19" s="341">
        <v>15934770116</v>
      </c>
      <c r="F19" s="341">
        <v>1438555643.54</v>
      </c>
      <c r="G19" s="341">
        <v>1438555643.54</v>
      </c>
      <c r="H19" s="341">
        <v>1545672818.28</v>
      </c>
      <c r="I19" s="342">
        <f t="shared" si="1"/>
        <v>9.0277778284078E-2</v>
      </c>
      <c r="J19" s="341">
        <f t="shared" si="2"/>
        <v>941365897.20000005</v>
      </c>
      <c r="K19" s="340">
        <f t="shared" si="3"/>
        <v>1.8933735140954679</v>
      </c>
      <c r="L19" s="340">
        <f t="shared" si="4"/>
        <v>1.8053937816414311E-4</v>
      </c>
      <c r="M19" s="323"/>
      <c r="N19" s="313"/>
    </row>
    <row r="20" spans="2:15" ht="20.25" x14ac:dyDescent="0.25">
      <c r="B20" s="326" t="s">
        <v>957</v>
      </c>
      <c r="C20" s="325">
        <f t="shared" ref="C20:H20" si="5">SUM(C21:C24)</f>
        <v>29047955121.299995</v>
      </c>
      <c r="D20" s="325">
        <f t="shared" si="5"/>
        <v>388252040903</v>
      </c>
      <c r="E20" s="325">
        <f t="shared" si="5"/>
        <v>413359911834.03003</v>
      </c>
      <c r="F20" s="325">
        <f t="shared" si="5"/>
        <v>31206503425.729988</v>
      </c>
      <c r="G20" s="325">
        <f t="shared" si="5"/>
        <v>30739777455.039989</v>
      </c>
      <c r="H20" s="325">
        <f t="shared" si="5"/>
        <v>31825533754.949989</v>
      </c>
      <c r="I20" s="339">
        <f t="shared" si="1"/>
        <v>7.4365647405553084E-2</v>
      </c>
      <c r="J20" s="325">
        <f t="shared" si="2"/>
        <v>1691822333.739994</v>
      </c>
      <c r="K20" s="324">
        <f t="shared" si="3"/>
        <v>5.8242390098552289E-2</v>
      </c>
      <c r="L20" s="324">
        <f t="shared" si="4"/>
        <v>3.8578558511509894E-3</v>
      </c>
      <c r="M20" s="323"/>
      <c r="N20" s="313"/>
    </row>
    <row r="21" spans="2:15" ht="20.25" x14ac:dyDescent="0.25">
      <c r="B21" s="338" t="s">
        <v>956</v>
      </c>
      <c r="C21" s="321">
        <v>5645631403.5900011</v>
      </c>
      <c r="D21" s="321">
        <v>67391798679</v>
      </c>
      <c r="E21" s="321">
        <v>65995695800.460045</v>
      </c>
      <c r="F21" s="321">
        <v>4626673258.9399986</v>
      </c>
      <c r="G21" s="321">
        <v>4715608158.8399992</v>
      </c>
      <c r="H21" s="321">
        <v>5053542495.0599985</v>
      </c>
      <c r="I21" s="337">
        <f t="shared" si="1"/>
        <v>7.1453268302493253E-2</v>
      </c>
      <c r="J21" s="321">
        <f t="shared" si="2"/>
        <v>-930023244.75000191</v>
      </c>
      <c r="K21" s="241">
        <f t="shared" si="3"/>
        <v>-0.16473325625874358</v>
      </c>
      <c r="L21" s="241">
        <f t="shared" si="4"/>
        <v>5.9181093792640691E-4</v>
      </c>
      <c r="M21" s="317"/>
      <c r="N21" s="313"/>
    </row>
    <row r="22" spans="2:15" ht="20.25" x14ac:dyDescent="0.25">
      <c r="B22" s="320" t="s">
        <v>955</v>
      </c>
      <c r="C22" s="319">
        <v>22371229049.949993</v>
      </c>
      <c r="D22" s="319">
        <v>304264086448</v>
      </c>
      <c r="E22" s="319">
        <v>333091680605.21002</v>
      </c>
      <c r="F22" s="319">
        <v>25688671199.609989</v>
      </c>
      <c r="G22" s="319">
        <v>25398330553.98999</v>
      </c>
      <c r="H22" s="319">
        <v>26168959251.62999</v>
      </c>
      <c r="I22" s="335">
        <f t="shared" si="1"/>
        <v>7.6250269919208316E-2</v>
      </c>
      <c r="J22" s="319">
        <f t="shared" si="2"/>
        <v>3027101504.0399971</v>
      </c>
      <c r="K22" s="318">
        <f t="shared" si="3"/>
        <v>0.13531225742140277</v>
      </c>
      <c r="L22" s="318">
        <f t="shared" si="4"/>
        <v>3.1875018705157299E-3</v>
      </c>
      <c r="M22" s="317"/>
      <c r="N22" s="313"/>
    </row>
    <row r="23" spans="2:15" ht="20.25" x14ac:dyDescent="0.25">
      <c r="B23" s="320" t="s">
        <v>954</v>
      </c>
      <c r="C23" s="319">
        <v>45146441.200000003</v>
      </c>
      <c r="D23" s="319">
        <v>966938373</v>
      </c>
      <c r="E23" s="319">
        <v>892378197.05999994</v>
      </c>
      <c r="F23" s="319">
        <v>12062988.800000001</v>
      </c>
      <c r="G23" s="319">
        <v>12062988.800000001</v>
      </c>
      <c r="H23" s="319">
        <v>32409538.43</v>
      </c>
      <c r="I23" s="335">
        <f t="shared" si="1"/>
        <v>1.3517798663999558E-2</v>
      </c>
      <c r="J23" s="319">
        <f t="shared" si="2"/>
        <v>-33083452.400000002</v>
      </c>
      <c r="K23" s="318">
        <f t="shared" si="3"/>
        <v>-0.73280310741303789</v>
      </c>
      <c r="L23" s="318">
        <f t="shared" si="4"/>
        <v>1.5139105021991224E-6</v>
      </c>
      <c r="M23" s="336"/>
      <c r="N23" s="313"/>
    </row>
    <row r="24" spans="2:15" ht="20.25" x14ac:dyDescent="0.25">
      <c r="B24" s="320" t="s">
        <v>953</v>
      </c>
      <c r="C24" s="319">
        <v>985948226.56000018</v>
      </c>
      <c r="D24" s="319">
        <v>15629217403</v>
      </c>
      <c r="E24" s="319">
        <v>13380157231.299999</v>
      </c>
      <c r="F24" s="319">
        <v>879095978.38</v>
      </c>
      <c r="G24" s="319">
        <v>613775753.41000009</v>
      </c>
      <c r="H24" s="319">
        <v>570622469.83000004</v>
      </c>
      <c r="I24" s="335">
        <f t="shared" si="1"/>
        <v>4.5872088257244377E-2</v>
      </c>
      <c r="J24" s="319">
        <f t="shared" si="2"/>
        <v>-372172473.1500001</v>
      </c>
      <c r="K24" s="318">
        <f t="shared" si="3"/>
        <v>-0.37747669007785517</v>
      </c>
      <c r="L24" s="318">
        <f t="shared" si="4"/>
        <v>7.7029132206653296E-5</v>
      </c>
      <c r="M24" s="317"/>
      <c r="N24" s="313"/>
    </row>
    <row r="25" spans="2:15" ht="20.25" x14ac:dyDescent="0.25">
      <c r="B25" s="244" t="s">
        <v>952</v>
      </c>
      <c r="C25" s="236">
        <v>11505255.399999999</v>
      </c>
      <c r="D25" s="236">
        <v>52406395</v>
      </c>
      <c r="E25" s="236">
        <v>1991497340.04</v>
      </c>
      <c r="F25" s="236">
        <v>1882500</v>
      </c>
      <c r="G25" s="236">
        <v>1961908.5</v>
      </c>
      <c r="H25" s="236">
        <v>125507822.42</v>
      </c>
      <c r="I25" s="316">
        <f t="shared" si="1"/>
        <v>9.8514241548552321E-4</v>
      </c>
      <c r="J25" s="236">
        <f t="shared" si="2"/>
        <v>-9543346.8999999985</v>
      </c>
      <c r="K25" s="316">
        <f t="shared" si="3"/>
        <v>-0.8294771883116997</v>
      </c>
      <c r="L25" s="315">
        <f t="shared" si="4"/>
        <v>2.4622039626727722E-7</v>
      </c>
      <c r="M25" s="314"/>
      <c r="N25" s="313"/>
    </row>
    <row r="26" spans="2:15" ht="20.25" x14ac:dyDescent="0.25">
      <c r="B26" s="334" t="s">
        <v>22</v>
      </c>
      <c r="C26" s="333">
        <f t="shared" ref="C26:H26" si="6">SUM(C27:C31)+C35</f>
        <v>21799146792.32</v>
      </c>
      <c r="D26" s="333">
        <f t="shared" si="6"/>
        <v>176037926167</v>
      </c>
      <c r="E26" s="333">
        <f t="shared" si="6"/>
        <v>207835252612.40997</v>
      </c>
      <c r="F26" s="333">
        <f t="shared" si="6"/>
        <v>18000719095.16</v>
      </c>
      <c r="G26" s="333">
        <f t="shared" si="6"/>
        <v>19415694103.620003</v>
      </c>
      <c r="H26" s="333">
        <f t="shared" si="6"/>
        <v>17840244329.619995</v>
      </c>
      <c r="I26" s="332">
        <f t="shared" si="1"/>
        <v>9.3418675896279016E-2</v>
      </c>
      <c r="J26" s="333">
        <f t="shared" si="2"/>
        <v>-2383452688.6999969</v>
      </c>
      <c r="K26" s="332">
        <f t="shared" si="3"/>
        <v>-0.10933697136897601</v>
      </c>
      <c r="L26" s="332">
        <f t="shared" si="4"/>
        <v>2.4366783139975973E-3</v>
      </c>
      <c r="M26" s="331"/>
      <c r="N26" s="313"/>
    </row>
    <row r="27" spans="2:15" ht="20.25" x14ac:dyDescent="0.25">
      <c r="B27" s="330" t="s">
        <v>951</v>
      </c>
      <c r="C27" s="329">
        <v>5711829755.9400034</v>
      </c>
      <c r="D27" s="329">
        <v>53162528542</v>
      </c>
      <c r="E27" s="329">
        <v>71578119078.62999</v>
      </c>
      <c r="F27" s="329">
        <v>7518989987.6200018</v>
      </c>
      <c r="G27" s="329">
        <v>7666354443.9700022</v>
      </c>
      <c r="H27" s="329">
        <v>5370407621.0500011</v>
      </c>
      <c r="I27" s="328">
        <f t="shared" si="1"/>
        <v>0.10710472058574715</v>
      </c>
      <c r="J27" s="329">
        <f t="shared" si="2"/>
        <v>1954524688.0299988</v>
      </c>
      <c r="K27" s="328">
        <f t="shared" si="3"/>
        <v>0.34218889069608482</v>
      </c>
      <c r="L27" s="328">
        <f t="shared" si="4"/>
        <v>9.6213091952030165E-4</v>
      </c>
      <c r="M27" s="323"/>
      <c r="N27" s="313"/>
    </row>
    <row r="28" spans="2:15" ht="20.25" x14ac:dyDescent="0.25">
      <c r="B28" s="326" t="s">
        <v>950</v>
      </c>
      <c r="C28" s="325">
        <v>5279028132.369997</v>
      </c>
      <c r="D28" s="325">
        <v>60255319620</v>
      </c>
      <c r="E28" s="325">
        <v>57782972675.640038</v>
      </c>
      <c r="F28" s="325">
        <v>4549447438.8799992</v>
      </c>
      <c r="G28" s="325">
        <v>5562962112.500001</v>
      </c>
      <c r="H28" s="325">
        <v>6400840886.1999922</v>
      </c>
      <c r="I28" s="324">
        <f t="shared" si="1"/>
        <v>9.6273380459797928E-2</v>
      </c>
      <c r="J28" s="325">
        <f t="shared" si="2"/>
        <v>283933980.13000393</v>
      </c>
      <c r="K28" s="324">
        <f t="shared" si="3"/>
        <v>5.3785275056401904E-2</v>
      </c>
      <c r="L28" s="324">
        <f t="shared" si="4"/>
        <v>6.9815423897679211E-4</v>
      </c>
      <c r="M28" s="323"/>
      <c r="N28" s="90"/>
    </row>
    <row r="29" spans="2:15" ht="20.25" x14ac:dyDescent="0.25">
      <c r="B29" s="326" t="s">
        <v>949</v>
      </c>
      <c r="C29" s="325">
        <v>313880</v>
      </c>
      <c r="D29" s="325">
        <v>10094704</v>
      </c>
      <c r="E29" s="325">
        <v>132407465.60000001</v>
      </c>
      <c r="F29" s="325">
        <v>24044749.960000001</v>
      </c>
      <c r="G29" s="325">
        <v>116864.84</v>
      </c>
      <c r="H29" s="325">
        <v>476864.82999999996</v>
      </c>
      <c r="I29" s="324">
        <f t="shared" si="1"/>
        <v>8.8261518691888619E-4</v>
      </c>
      <c r="J29" s="325">
        <f t="shared" si="2"/>
        <v>-197015.16</v>
      </c>
      <c r="K29" s="324">
        <f t="shared" si="3"/>
        <v>-0.62767669172932328</v>
      </c>
      <c r="L29" s="324">
        <f t="shared" si="4"/>
        <v>1.4666589810132302E-8</v>
      </c>
      <c r="M29" s="314"/>
      <c r="N29" s="90"/>
    </row>
    <row r="30" spans="2:15" ht="20.25" x14ac:dyDescent="0.25">
      <c r="B30" s="327" t="s">
        <v>948</v>
      </c>
      <c r="C30" s="325">
        <v>140739700</v>
      </c>
      <c r="D30" s="325">
        <v>1045835769</v>
      </c>
      <c r="E30" s="325">
        <v>4429877933.6900005</v>
      </c>
      <c r="F30" s="325">
        <v>189706823.94999999</v>
      </c>
      <c r="G30" s="325">
        <v>278510756.14999998</v>
      </c>
      <c r="H30" s="325">
        <v>226849953.28</v>
      </c>
      <c r="I30" s="324">
        <f t="shared" si="1"/>
        <v>6.2870977557163976E-2</v>
      </c>
      <c r="J30" s="325">
        <f t="shared" si="2"/>
        <v>137771056.14999998</v>
      </c>
      <c r="K30" s="324">
        <f t="shared" si="3"/>
        <v>0.97890684824537766</v>
      </c>
      <c r="L30" s="324">
        <f t="shared" si="4"/>
        <v>3.4953224752302166E-5</v>
      </c>
      <c r="M30" s="323"/>
      <c r="N30" s="313"/>
    </row>
    <row r="31" spans="2:15" ht="20.25" x14ac:dyDescent="0.25">
      <c r="B31" s="326" t="s">
        <v>947</v>
      </c>
      <c r="C31" s="325">
        <f t="shared" ref="C31:H31" si="7">SUM(C32:C34)</f>
        <v>10667235324.009998</v>
      </c>
      <c r="D31" s="325">
        <f t="shared" si="7"/>
        <v>60117023257</v>
      </c>
      <c r="E31" s="325">
        <f t="shared" si="7"/>
        <v>73016332805.409943</v>
      </c>
      <c r="F31" s="325">
        <f t="shared" si="7"/>
        <v>5718530094.750001</v>
      </c>
      <c r="G31" s="325">
        <f t="shared" si="7"/>
        <v>5907749926.1600008</v>
      </c>
      <c r="H31" s="325">
        <f t="shared" si="7"/>
        <v>5841669004.2600012</v>
      </c>
      <c r="I31" s="324">
        <f t="shared" si="1"/>
        <v>8.0909978619499806E-2</v>
      </c>
      <c r="J31" s="325">
        <f t="shared" si="2"/>
        <v>-4759485397.8499975</v>
      </c>
      <c r="K31" s="324">
        <f t="shared" si="3"/>
        <v>-0.44617796957542177</v>
      </c>
      <c r="L31" s="324">
        <f t="shared" si="4"/>
        <v>7.4142526415839122E-4</v>
      </c>
      <c r="M31" s="323"/>
      <c r="N31" s="313"/>
    </row>
    <row r="32" spans="2:15" ht="20.25" x14ac:dyDescent="0.25">
      <c r="B32" s="322" t="s">
        <v>946</v>
      </c>
      <c r="C32" s="321">
        <v>263321491.19999999</v>
      </c>
      <c r="D32" s="321">
        <v>174810000</v>
      </c>
      <c r="E32" s="321">
        <v>1683006723.8199999</v>
      </c>
      <c r="F32" s="321">
        <v>130922480.27</v>
      </c>
      <c r="G32" s="321">
        <v>133102311.69</v>
      </c>
      <c r="H32" s="321">
        <v>74613586.810000002</v>
      </c>
      <c r="I32" s="241">
        <f t="shared" si="1"/>
        <v>7.9086024913727848E-2</v>
      </c>
      <c r="J32" s="321">
        <f t="shared" si="2"/>
        <v>-130219179.50999999</v>
      </c>
      <c r="K32" s="241">
        <f t="shared" si="3"/>
        <v>-0.49452545220129757</v>
      </c>
      <c r="L32" s="241">
        <f t="shared" si="4"/>
        <v>1.6704399786433692E-5</v>
      </c>
      <c r="M32" s="317"/>
      <c r="N32" s="313"/>
    </row>
    <row r="33" spans="2:15" ht="20.25" x14ac:dyDescent="0.25">
      <c r="B33" s="320" t="s">
        <v>945</v>
      </c>
      <c r="C33" s="319">
        <v>10403913832.809998</v>
      </c>
      <c r="D33" s="319">
        <v>59899013257</v>
      </c>
      <c r="E33" s="319">
        <v>71257240188.259933</v>
      </c>
      <c r="F33" s="319">
        <v>5579991614.4800005</v>
      </c>
      <c r="G33" s="319">
        <v>5767031614.4700012</v>
      </c>
      <c r="H33" s="319">
        <v>5767055417.4500008</v>
      </c>
      <c r="I33" s="318">
        <f t="shared" si="1"/>
        <v>8.093257049015147E-2</v>
      </c>
      <c r="J33" s="319">
        <f t="shared" si="2"/>
        <v>-4636882218.3399963</v>
      </c>
      <c r="K33" s="318">
        <f t="shared" si="3"/>
        <v>-0.44568633428287618</v>
      </c>
      <c r="L33" s="318">
        <f t="shared" si="4"/>
        <v>7.2376505295772926E-4</v>
      </c>
      <c r="M33" s="317"/>
      <c r="N33" s="313"/>
    </row>
    <row r="34" spans="2:15" ht="20.25" x14ac:dyDescent="0.25">
      <c r="B34" s="320" t="s">
        <v>944</v>
      </c>
      <c r="C34" s="319">
        <v>0</v>
      </c>
      <c r="D34" s="319">
        <v>43200000</v>
      </c>
      <c r="E34" s="319">
        <v>76085893.329999998</v>
      </c>
      <c r="F34" s="319">
        <v>7616000</v>
      </c>
      <c r="G34" s="319">
        <v>7616000</v>
      </c>
      <c r="H34" s="319">
        <v>0</v>
      </c>
      <c r="I34" s="318">
        <f t="shared" si="1"/>
        <v>0.10009739869870304</v>
      </c>
      <c r="J34" s="319">
        <f t="shared" si="2"/>
        <v>7616000</v>
      </c>
      <c r="K34" s="318" t="str">
        <f t="shared" si="3"/>
        <v>0.0%</v>
      </c>
      <c r="L34" s="318">
        <f t="shared" si="4"/>
        <v>9.5581141422833078E-7</v>
      </c>
      <c r="M34" s="317"/>
      <c r="N34" s="313"/>
    </row>
    <row r="35" spans="2:15" ht="21" thickBot="1" x14ac:dyDescent="0.3">
      <c r="B35" s="244" t="s">
        <v>943</v>
      </c>
      <c r="C35" s="236">
        <v>0</v>
      </c>
      <c r="D35" s="236">
        <v>1447124275</v>
      </c>
      <c r="E35" s="236">
        <v>895542653.44000018</v>
      </c>
      <c r="F35" s="236">
        <v>0</v>
      </c>
      <c r="G35" s="236">
        <v>0</v>
      </c>
      <c r="H35" s="236">
        <v>0</v>
      </c>
      <c r="I35" s="316">
        <f t="shared" si="1"/>
        <v>0</v>
      </c>
      <c r="J35" s="236">
        <f t="shared" si="2"/>
        <v>0</v>
      </c>
      <c r="K35" s="316" t="str">
        <f t="shared" si="3"/>
        <v>0.0%</v>
      </c>
      <c r="L35" s="315">
        <f t="shared" si="4"/>
        <v>0</v>
      </c>
      <c r="M35" s="314"/>
      <c r="N35" s="313"/>
    </row>
    <row r="36" spans="2:15" ht="21" thickBot="1" x14ac:dyDescent="0.3">
      <c r="B36" s="312" t="s">
        <v>942</v>
      </c>
      <c r="C36" s="311">
        <f t="shared" ref="C36:H36" si="8">C15+C26</f>
        <v>110576487520.02005</v>
      </c>
      <c r="D36" s="311">
        <f t="shared" si="8"/>
        <v>1484234610959</v>
      </c>
      <c r="E36" s="311">
        <f t="shared" si="8"/>
        <v>1556130582572.4302</v>
      </c>
      <c r="F36" s="311">
        <f t="shared" si="8"/>
        <v>94485053657.689972</v>
      </c>
      <c r="G36" s="311">
        <f t="shared" si="8"/>
        <v>110935435876.69</v>
      </c>
      <c r="H36" s="311">
        <f t="shared" si="8"/>
        <v>112771421855.70003</v>
      </c>
      <c r="I36" s="310">
        <f t="shared" si="1"/>
        <v>7.1289284536329392E-2</v>
      </c>
      <c r="J36" s="311">
        <f t="shared" si="2"/>
        <v>358948356.66995239</v>
      </c>
      <c r="K36" s="310">
        <f t="shared" si="3"/>
        <v>3.2461544467576276E-3</v>
      </c>
      <c r="L36" s="215">
        <f t="shared" si="4"/>
        <v>1.3922446934524079E-2</v>
      </c>
      <c r="M36" s="309"/>
      <c r="N36" s="298"/>
      <c r="O36" s="298"/>
    </row>
    <row r="37" spans="2:15" x14ac:dyDescent="0.25">
      <c r="B37" s="308"/>
      <c r="C37" s="305"/>
      <c r="D37" s="305"/>
      <c r="E37" s="305"/>
      <c r="F37" s="306"/>
      <c r="G37" s="307"/>
      <c r="H37" s="306"/>
      <c r="I37" s="304"/>
      <c r="J37" s="305"/>
      <c r="K37" s="304"/>
      <c r="L37" s="304">
        <f t="shared" si="4"/>
        <v>0</v>
      </c>
      <c r="M37" s="303"/>
      <c r="N37" s="90"/>
      <c r="O37" s="298"/>
    </row>
    <row r="38" spans="2:15" x14ac:dyDescent="0.25">
      <c r="B38" s="63" t="s">
        <v>31</v>
      </c>
    </row>
    <row r="39" spans="2:15" x14ac:dyDescent="0.25">
      <c r="B39" s="64" t="s">
        <v>32</v>
      </c>
    </row>
    <row r="40" spans="2:15" ht="30.75" customHeight="1" x14ac:dyDescent="0.25">
      <c r="B40" s="433" t="s">
        <v>327</v>
      </c>
      <c r="C40" s="433"/>
      <c r="D40" s="433"/>
      <c r="E40" s="433"/>
      <c r="F40" s="433"/>
      <c r="G40" s="433"/>
      <c r="H40" s="433"/>
      <c r="I40" s="433"/>
      <c r="J40" s="433"/>
      <c r="K40" s="433"/>
      <c r="L40" s="433"/>
    </row>
    <row r="41" spans="2:15" x14ac:dyDescent="0.25">
      <c r="B41" s="302" t="s">
        <v>941</v>
      </c>
    </row>
    <row r="42" spans="2:15" x14ac:dyDescent="0.25">
      <c r="B42" s="63" t="s">
        <v>36</v>
      </c>
    </row>
    <row r="43" spans="2:15" x14ac:dyDescent="0.25">
      <c r="I43" s="90"/>
      <c r="J43" s="90"/>
    </row>
    <row r="44" spans="2:15" x14ac:dyDescent="0.25">
      <c r="F44" s="301"/>
      <c r="G44" s="300"/>
      <c r="H44" s="300"/>
      <c r="I44" s="298"/>
      <c r="J44" s="299"/>
      <c r="K44" s="298"/>
    </row>
    <row r="45" spans="2:15" x14ac:dyDescent="0.25">
      <c r="G45" s="297"/>
      <c r="H45" s="297"/>
    </row>
    <row r="51" spans="8:8" x14ac:dyDescent="0.25">
      <c r="H51" s="297"/>
    </row>
  </sheetData>
  <mergeCells count="18">
    <mergeCell ref="B2:L2"/>
    <mergeCell ref="B3:L3"/>
    <mergeCell ref="B4:L4"/>
    <mergeCell ref="B7:L7"/>
    <mergeCell ref="B8:L8"/>
    <mergeCell ref="B40:L40"/>
    <mergeCell ref="D11:D13"/>
    <mergeCell ref="E11:E13"/>
    <mergeCell ref="F11:I11"/>
    <mergeCell ref="F12:F13"/>
    <mergeCell ref="G12:G13"/>
    <mergeCell ref="H12:H13"/>
    <mergeCell ref="I12:I13"/>
    <mergeCell ref="B10:B14"/>
    <mergeCell ref="D10:I10"/>
    <mergeCell ref="J10:K12"/>
    <mergeCell ref="L10:L13"/>
    <mergeCell ref="C11:C13"/>
  </mergeCells>
  <pageMargins left="0.7" right="0.7" top="0.75" bottom="0.75" header="0.3" footer="0.3"/>
  <pageSetup orientation="portrait" r:id="rId1"/>
  <ignoredErrors>
    <ignoredError sqref="C20:H3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812E1-8B59-4C49-AADD-FD3D1DABEC30}">
  <dimension ref="A1:Q34"/>
  <sheetViews>
    <sheetView showGridLines="0" workbookViewId="0">
      <selection activeCell="T23" sqref="T23"/>
    </sheetView>
  </sheetViews>
  <sheetFormatPr baseColWidth="10" defaultColWidth="11.42578125" defaultRowHeight="15" x14ac:dyDescent="0.25"/>
  <cols>
    <col min="1" max="16384" width="11.42578125" style="145"/>
  </cols>
  <sheetData>
    <row r="1" spans="1:17" x14ac:dyDescent="0.25">
      <c r="A1" s="64"/>
      <c r="B1" s="64"/>
      <c r="C1" s="64"/>
      <c r="D1" s="64"/>
      <c r="E1" s="64"/>
      <c r="F1" s="64"/>
      <c r="G1" s="64"/>
      <c r="H1" s="64"/>
      <c r="I1" s="64"/>
    </row>
    <row r="2" spans="1:17" ht="18.75" customHeight="1" x14ac:dyDescent="0.25">
      <c r="A2" s="425" t="s">
        <v>73</v>
      </c>
      <c r="B2" s="425"/>
      <c r="C2" s="425"/>
      <c r="D2" s="425"/>
      <c r="E2" s="425"/>
      <c r="F2" s="425"/>
      <c r="G2" s="425"/>
      <c r="H2" s="425"/>
      <c r="I2" s="425"/>
      <c r="J2" s="425"/>
      <c r="K2" s="425"/>
      <c r="L2" s="425"/>
      <c r="M2" s="425"/>
      <c r="N2" s="425"/>
      <c r="O2" s="425"/>
      <c r="P2" s="425"/>
      <c r="Q2" s="425"/>
    </row>
    <row r="3" spans="1:17" ht="18.75" customHeight="1" x14ac:dyDescent="0.25">
      <c r="A3" s="425" t="s">
        <v>0</v>
      </c>
      <c r="B3" s="425"/>
      <c r="C3" s="425"/>
      <c r="D3" s="425"/>
      <c r="E3" s="425"/>
      <c r="F3" s="425"/>
      <c r="G3" s="425"/>
      <c r="H3" s="425"/>
      <c r="I3" s="425"/>
      <c r="J3" s="425"/>
      <c r="K3" s="425"/>
      <c r="L3" s="425"/>
      <c r="M3" s="425"/>
      <c r="N3" s="425"/>
      <c r="O3" s="425"/>
      <c r="P3" s="425"/>
      <c r="Q3" s="425"/>
    </row>
    <row r="4" spans="1:17" ht="18.75" customHeight="1" x14ac:dyDescent="0.25">
      <c r="A4" s="426" t="s">
        <v>1</v>
      </c>
      <c r="B4" s="426"/>
      <c r="C4" s="426"/>
      <c r="D4" s="426"/>
      <c r="E4" s="426"/>
      <c r="F4" s="426"/>
      <c r="G4" s="426"/>
      <c r="H4" s="426"/>
      <c r="I4" s="426"/>
      <c r="J4" s="426"/>
      <c r="K4" s="426"/>
      <c r="L4" s="426"/>
      <c r="M4" s="426"/>
      <c r="N4" s="426"/>
      <c r="O4" s="426"/>
      <c r="P4" s="426"/>
      <c r="Q4" s="426"/>
    </row>
    <row r="5" spans="1:17" ht="18.75" x14ac:dyDescent="0.3">
      <c r="A5" s="64"/>
      <c r="B5" s="72"/>
      <c r="C5" s="72"/>
      <c r="D5" s="72"/>
      <c r="E5" s="72"/>
      <c r="F5" s="72"/>
      <c r="G5" s="72"/>
      <c r="H5" s="72"/>
      <c r="I5" s="72"/>
    </row>
    <row r="6" spans="1:17" x14ac:dyDescent="0.25">
      <c r="A6" s="64"/>
      <c r="B6" s="64"/>
      <c r="C6" s="64"/>
      <c r="D6" s="64"/>
      <c r="E6" s="64"/>
      <c r="F6" s="64"/>
      <c r="G6" s="64"/>
      <c r="H6" s="64"/>
      <c r="I6" s="64"/>
    </row>
    <row r="7" spans="1:17" ht="15.75" x14ac:dyDescent="0.25">
      <c r="A7" s="64"/>
      <c r="B7" s="64"/>
      <c r="C7" s="64"/>
      <c r="D7" s="64"/>
      <c r="E7" s="64"/>
      <c r="F7" s="64"/>
      <c r="G7" s="139"/>
      <c r="H7" s="139"/>
      <c r="I7" s="356" t="s">
        <v>973</v>
      </c>
      <c r="J7" s="353"/>
      <c r="K7" s="353"/>
      <c r="L7" s="353"/>
    </row>
    <row r="8" spans="1:17" ht="15.75" x14ac:dyDescent="0.25">
      <c r="G8" s="353"/>
      <c r="H8" s="353"/>
      <c r="I8" s="355" t="s">
        <v>936</v>
      </c>
      <c r="J8" s="353"/>
      <c r="K8" s="353"/>
      <c r="L8" s="353"/>
    </row>
    <row r="9" spans="1:17" ht="15.75" x14ac:dyDescent="0.25">
      <c r="G9" s="353"/>
      <c r="H9" s="353"/>
      <c r="I9" s="354" t="s">
        <v>937</v>
      </c>
      <c r="J9" s="353"/>
      <c r="K9" s="353"/>
      <c r="L9" s="353"/>
    </row>
    <row r="25" spans="4:4" x14ac:dyDescent="0.25">
      <c r="D25" s="63" t="s">
        <v>31</v>
      </c>
    </row>
    <row r="26" spans="4:4" x14ac:dyDescent="0.25">
      <c r="D26" s="64" t="s">
        <v>32</v>
      </c>
    </row>
    <row r="27" spans="4:4" x14ac:dyDescent="0.25">
      <c r="D27" s="63" t="s">
        <v>36</v>
      </c>
    </row>
    <row r="33" spans="6:7" x14ac:dyDescent="0.25">
      <c r="F33"/>
      <c r="G33"/>
    </row>
    <row r="34" spans="6:7" x14ac:dyDescent="0.25">
      <c r="F34"/>
      <c r="G34"/>
    </row>
  </sheetData>
  <mergeCells count="3">
    <mergeCell ref="A2:Q2"/>
    <mergeCell ref="A3:Q3"/>
    <mergeCell ref="A4:Q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92EE-B930-42AC-A705-2D07699054F6}">
  <dimension ref="A1:Q27"/>
  <sheetViews>
    <sheetView showGridLines="0" topLeftCell="A3" workbookViewId="0">
      <selection activeCell="K27" sqref="K27"/>
    </sheetView>
  </sheetViews>
  <sheetFormatPr baseColWidth="10" defaultColWidth="11.42578125" defaultRowHeight="15" x14ac:dyDescent="0.25"/>
  <cols>
    <col min="1" max="16384" width="11.42578125" style="145"/>
  </cols>
  <sheetData>
    <row r="1" spans="1:17" x14ac:dyDescent="0.25">
      <c r="A1" s="64"/>
      <c r="B1" s="64"/>
      <c r="C1" s="64"/>
      <c r="D1" s="64"/>
      <c r="E1" s="64"/>
      <c r="F1" s="64"/>
      <c r="G1" s="64"/>
      <c r="H1" s="64"/>
      <c r="I1" s="64"/>
    </row>
    <row r="2" spans="1:17" ht="18.75" x14ac:dyDescent="0.25">
      <c r="A2" s="425" t="s">
        <v>73</v>
      </c>
      <c r="B2" s="425"/>
      <c r="C2" s="425"/>
      <c r="D2" s="425"/>
      <c r="E2" s="425"/>
      <c r="F2" s="425"/>
      <c r="G2" s="425"/>
      <c r="H2" s="425"/>
      <c r="I2" s="425"/>
      <c r="J2" s="425"/>
      <c r="K2" s="425"/>
      <c r="L2" s="425"/>
      <c r="M2" s="425"/>
      <c r="N2" s="425"/>
      <c r="O2" s="425"/>
      <c r="P2" s="425"/>
      <c r="Q2" s="425"/>
    </row>
    <row r="3" spans="1:17" ht="18.75" x14ac:dyDescent="0.25">
      <c r="A3" s="425" t="s">
        <v>0</v>
      </c>
      <c r="B3" s="425"/>
      <c r="C3" s="425"/>
      <c r="D3" s="425"/>
      <c r="E3" s="425"/>
      <c r="F3" s="425"/>
      <c r="G3" s="425"/>
      <c r="H3" s="425"/>
      <c r="I3" s="425"/>
      <c r="J3" s="425"/>
      <c r="K3" s="425"/>
      <c r="L3" s="425"/>
      <c r="M3" s="425"/>
      <c r="N3" s="425"/>
      <c r="O3" s="425"/>
      <c r="P3" s="425"/>
      <c r="Q3" s="425"/>
    </row>
    <row r="4" spans="1:17" ht="18.75" x14ac:dyDescent="0.25">
      <c r="A4" s="426" t="s">
        <v>1</v>
      </c>
      <c r="B4" s="426"/>
      <c r="C4" s="426"/>
      <c r="D4" s="426"/>
      <c r="E4" s="426"/>
      <c r="F4" s="426"/>
      <c r="G4" s="426"/>
      <c r="H4" s="426"/>
      <c r="I4" s="426"/>
      <c r="J4" s="426"/>
      <c r="K4" s="426"/>
      <c r="L4" s="426"/>
      <c r="M4" s="426"/>
      <c r="N4" s="426"/>
      <c r="O4" s="426"/>
      <c r="P4" s="426"/>
      <c r="Q4" s="426"/>
    </row>
    <row r="5" spans="1:17" ht="18.75" x14ac:dyDescent="0.3">
      <c r="A5" s="64"/>
      <c r="B5" s="72"/>
      <c r="C5" s="72"/>
      <c r="D5" s="72"/>
      <c r="E5" s="72"/>
      <c r="F5" s="72"/>
      <c r="G5" s="72"/>
      <c r="H5" s="72"/>
      <c r="I5" s="72"/>
    </row>
    <row r="6" spans="1:17" x14ac:dyDescent="0.25">
      <c r="A6" s="64"/>
      <c r="B6" s="64"/>
      <c r="C6" s="64"/>
      <c r="D6" s="64"/>
      <c r="E6" s="64"/>
      <c r="F6" s="64"/>
      <c r="G6" s="64"/>
      <c r="H6" s="64"/>
      <c r="I6" s="64"/>
    </row>
    <row r="7" spans="1:17" ht="15.75" x14ac:dyDescent="0.25">
      <c r="G7" s="353"/>
      <c r="H7" s="353"/>
      <c r="I7" s="357" t="s">
        <v>974</v>
      </c>
      <c r="J7" s="353"/>
    </row>
    <row r="8" spans="1:17" ht="15.75" x14ac:dyDescent="0.25">
      <c r="G8" s="353"/>
      <c r="H8" s="353"/>
      <c r="I8" s="355" t="s">
        <v>936</v>
      </c>
      <c r="J8" s="353"/>
    </row>
    <row r="9" spans="1:17" ht="15.75" x14ac:dyDescent="0.25">
      <c r="G9" s="353"/>
      <c r="H9" s="353"/>
      <c r="I9" s="354" t="s">
        <v>937</v>
      </c>
      <c r="J9" s="353"/>
    </row>
    <row r="25" spans="4:4" x14ac:dyDescent="0.25">
      <c r="D25" s="63" t="s">
        <v>31</v>
      </c>
    </row>
    <row r="26" spans="4:4" x14ac:dyDescent="0.25">
      <c r="D26" s="64" t="s">
        <v>32</v>
      </c>
    </row>
    <row r="27" spans="4:4" x14ac:dyDescent="0.25">
      <c r="D27" s="63" t="s">
        <v>36</v>
      </c>
    </row>
  </sheetData>
  <mergeCells count="3">
    <mergeCell ref="A2:Q2"/>
    <mergeCell ref="A3:Q3"/>
    <mergeCell ref="A4:Q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F4CAD-0763-43A0-A9B1-CF9FBD9A68ED}">
  <dimension ref="A1:J36"/>
  <sheetViews>
    <sheetView showGridLines="0" workbookViewId="0">
      <selection activeCell="L31" sqref="L31"/>
    </sheetView>
  </sheetViews>
  <sheetFormatPr baseColWidth="10" defaultColWidth="11.42578125" defaultRowHeight="15" x14ac:dyDescent="0.25"/>
  <cols>
    <col min="1" max="1" width="11.42578125" style="145"/>
    <col min="2" max="2" width="14.28515625" style="145" customWidth="1"/>
    <col min="3" max="16384" width="11.42578125" style="145"/>
  </cols>
  <sheetData>
    <row r="1" spans="1:10" x14ac:dyDescent="0.25">
      <c r="A1" s="67"/>
      <c r="B1" s="67"/>
      <c r="C1" s="67"/>
      <c r="D1" s="67"/>
      <c r="E1" s="67"/>
      <c r="F1" s="67"/>
      <c r="G1" s="67"/>
      <c r="H1" s="67"/>
      <c r="I1" s="67"/>
      <c r="J1" s="67"/>
    </row>
    <row r="2" spans="1:10" x14ac:dyDescent="0.25">
      <c r="A2" s="67"/>
      <c r="B2" s="67"/>
      <c r="C2" s="429" t="s">
        <v>73</v>
      </c>
      <c r="D2" s="429"/>
      <c r="E2" s="429"/>
      <c r="F2" s="429"/>
      <c r="G2" s="429"/>
      <c r="H2" s="429"/>
      <c r="I2" s="429"/>
      <c r="J2" s="146"/>
    </row>
    <row r="3" spans="1:10" x14ac:dyDescent="0.25">
      <c r="A3" s="67"/>
      <c r="B3" s="67"/>
      <c r="C3" s="429" t="s">
        <v>0</v>
      </c>
      <c r="D3" s="429"/>
      <c r="E3" s="429"/>
      <c r="F3" s="429"/>
      <c r="G3" s="429"/>
      <c r="H3" s="429"/>
      <c r="I3" s="429"/>
      <c r="J3" s="146"/>
    </row>
    <row r="4" spans="1:10" x14ac:dyDescent="0.25">
      <c r="A4" s="67"/>
      <c r="B4" s="67"/>
      <c r="C4" s="430" t="s">
        <v>1</v>
      </c>
      <c r="D4" s="430"/>
      <c r="E4" s="430"/>
      <c r="F4" s="430"/>
      <c r="G4" s="430"/>
      <c r="H4" s="430"/>
      <c r="I4" s="430"/>
      <c r="J4" s="147"/>
    </row>
    <row r="5" spans="1:10" x14ac:dyDescent="0.25">
      <c r="A5" s="67"/>
      <c r="B5" s="67"/>
      <c r="C5" s="67"/>
      <c r="D5" s="67"/>
      <c r="E5" s="67"/>
      <c r="F5" s="67"/>
      <c r="G5" s="67"/>
      <c r="H5" s="67"/>
      <c r="I5" s="67"/>
      <c r="J5" s="67"/>
    </row>
    <row r="6" spans="1:10" x14ac:dyDescent="0.25">
      <c r="A6" s="67"/>
      <c r="B6" s="67"/>
      <c r="C6" s="67"/>
      <c r="D6" s="67"/>
      <c r="E6" s="67"/>
      <c r="F6" s="67"/>
      <c r="G6" s="67"/>
      <c r="H6" s="67"/>
      <c r="I6" s="67"/>
      <c r="J6" s="67"/>
    </row>
    <row r="7" spans="1:10" ht="15.75" x14ac:dyDescent="0.25">
      <c r="A7" s="67"/>
      <c r="B7" s="431" t="s">
        <v>975</v>
      </c>
      <c r="C7" s="431"/>
      <c r="D7" s="431"/>
      <c r="E7" s="431"/>
      <c r="F7" s="431"/>
      <c r="G7" s="431"/>
      <c r="H7" s="431"/>
      <c r="I7" s="431"/>
      <c r="J7" s="67"/>
    </row>
    <row r="8" spans="1:10" ht="15.75" x14ac:dyDescent="0.25">
      <c r="A8" s="67"/>
      <c r="B8" s="432" t="s">
        <v>937</v>
      </c>
      <c r="C8" s="432"/>
      <c r="D8" s="432"/>
      <c r="E8" s="432"/>
      <c r="F8" s="432"/>
      <c r="G8" s="432"/>
      <c r="H8" s="432"/>
      <c r="I8" s="432"/>
      <c r="J8" s="67"/>
    </row>
    <row r="9" spans="1:10" x14ac:dyDescent="0.25">
      <c r="A9" s="67"/>
      <c r="B9" s="67"/>
      <c r="C9" s="67"/>
      <c r="D9" s="67"/>
      <c r="E9" s="67"/>
      <c r="F9" s="67"/>
      <c r="G9" s="67"/>
      <c r="H9" s="67"/>
      <c r="I9" s="67"/>
      <c r="J9" s="67"/>
    </row>
    <row r="10" spans="1:10" x14ac:dyDescent="0.25">
      <c r="A10" s="67"/>
      <c r="B10" s="67"/>
      <c r="C10" s="67"/>
      <c r="D10" s="67"/>
      <c r="E10" s="67"/>
      <c r="F10" s="67"/>
      <c r="G10" s="67"/>
      <c r="H10" s="67"/>
      <c r="I10" s="67"/>
      <c r="J10" s="67"/>
    </row>
    <row r="34" spans="2:2" x14ac:dyDescent="0.25">
      <c r="B34" s="63" t="s">
        <v>976</v>
      </c>
    </row>
    <row r="35" spans="2:2" x14ac:dyDescent="0.25">
      <c r="B35" s="190" t="s">
        <v>977</v>
      </c>
    </row>
    <row r="36" spans="2:2" x14ac:dyDescent="0.25">
      <c r="B36" s="63" t="s">
        <v>36</v>
      </c>
    </row>
  </sheetData>
  <mergeCells count="5">
    <mergeCell ref="C2:I2"/>
    <mergeCell ref="C3:I3"/>
    <mergeCell ref="C4:I4"/>
    <mergeCell ref="B7:I7"/>
    <mergeCell ref="B8:I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75AC9-26D2-4E24-899B-AE074B9DA520}">
  <dimension ref="B2:O318"/>
  <sheetViews>
    <sheetView showGridLines="0" zoomScale="60" zoomScaleNormal="60" workbookViewId="0">
      <selection activeCell="H36" sqref="H36"/>
    </sheetView>
  </sheetViews>
  <sheetFormatPr baseColWidth="10" defaultColWidth="11.42578125" defaultRowHeight="15" x14ac:dyDescent="0.25"/>
  <cols>
    <col min="1" max="2" width="11.42578125" style="190"/>
    <col min="3" max="3" width="114.28515625" style="190" customWidth="1"/>
    <col min="4" max="5" width="29.28515625" style="190" customWidth="1"/>
    <col min="6" max="6" width="26" style="190" customWidth="1"/>
    <col min="7" max="7" width="30.85546875" style="190" customWidth="1"/>
    <col min="8" max="8" width="25.85546875" style="190" customWidth="1"/>
    <col min="9" max="9" width="23.42578125" style="190" customWidth="1"/>
    <col min="10" max="10" width="23" style="190" customWidth="1"/>
    <col min="11" max="11" width="17.5703125" style="190" customWidth="1"/>
    <col min="12" max="12" width="21.5703125" style="190" customWidth="1"/>
    <col min="13" max="13" width="11.42578125" style="190"/>
    <col min="14" max="14" width="36.7109375" style="190" customWidth="1"/>
    <col min="15" max="15" width="24.28515625" style="190" customWidth="1"/>
    <col min="16" max="16384" width="11.42578125" style="190"/>
  </cols>
  <sheetData>
    <row r="2" spans="3:15" s="358" customFormat="1" ht="23.25" x14ac:dyDescent="0.25">
      <c r="C2" s="456" t="s">
        <v>73</v>
      </c>
      <c r="D2" s="456"/>
      <c r="E2" s="456"/>
      <c r="F2" s="456"/>
      <c r="G2" s="456"/>
      <c r="H2" s="456"/>
      <c r="I2" s="456"/>
      <c r="J2" s="456"/>
      <c r="K2" s="456"/>
      <c r="L2" s="456"/>
      <c r="M2" s="146"/>
      <c r="N2" s="146"/>
      <c r="O2" s="146"/>
    </row>
    <row r="3" spans="3:15" s="358" customFormat="1" ht="23.25" x14ac:dyDescent="0.25">
      <c r="C3" s="456" t="s">
        <v>0</v>
      </c>
      <c r="D3" s="456"/>
      <c r="E3" s="456"/>
      <c r="F3" s="456"/>
      <c r="G3" s="456"/>
      <c r="H3" s="456"/>
      <c r="I3" s="456"/>
      <c r="J3" s="456"/>
      <c r="K3" s="456"/>
      <c r="L3" s="456"/>
      <c r="M3" s="146"/>
      <c r="N3" s="146"/>
      <c r="O3" s="146"/>
    </row>
    <row r="4" spans="3:15" s="358" customFormat="1" ht="39.6" customHeight="1" x14ac:dyDescent="0.25">
      <c r="C4" s="457" t="s">
        <v>1</v>
      </c>
      <c r="D4" s="457"/>
      <c r="E4" s="457"/>
      <c r="F4" s="457"/>
      <c r="G4" s="457"/>
      <c r="H4" s="457"/>
      <c r="I4" s="457"/>
      <c r="J4" s="457"/>
      <c r="K4" s="457"/>
      <c r="L4" s="457"/>
      <c r="M4" s="147"/>
      <c r="N4" s="147"/>
      <c r="O4" s="147"/>
    </row>
    <row r="5" spans="3:15" ht="23.25" x14ac:dyDescent="0.35">
      <c r="C5" s="359"/>
      <c r="D5" s="359"/>
      <c r="E5" s="359"/>
      <c r="F5" s="359"/>
      <c r="G5" s="359"/>
      <c r="H5" s="359"/>
      <c r="I5" s="359"/>
      <c r="J5" s="359"/>
      <c r="K5" s="359"/>
      <c r="L5" s="359"/>
    </row>
    <row r="6" spans="3:15" ht="24" thickBot="1" x14ac:dyDescent="0.4">
      <c r="C6" s="458" t="s">
        <v>978</v>
      </c>
      <c r="D6" s="458"/>
      <c r="E6" s="458"/>
      <c r="F6" s="458"/>
      <c r="G6" s="458"/>
      <c r="H6" s="458"/>
      <c r="I6" s="458"/>
      <c r="J6" s="458"/>
      <c r="K6" s="458"/>
      <c r="L6" s="458"/>
    </row>
    <row r="7" spans="3:15" ht="24" thickBot="1" x14ac:dyDescent="0.4">
      <c r="C7" s="459" t="s">
        <v>937</v>
      </c>
      <c r="D7" s="459"/>
      <c r="E7" s="459"/>
      <c r="F7" s="459"/>
      <c r="G7" s="459"/>
      <c r="H7" s="459"/>
      <c r="I7" s="459"/>
      <c r="J7" s="459"/>
      <c r="K7" s="459"/>
      <c r="L7" s="459"/>
      <c r="N7" s="360" t="s">
        <v>4</v>
      </c>
      <c r="O7" s="361">
        <v>7968099027305.2305</v>
      </c>
    </row>
    <row r="8" spans="3:15" ht="15.75" thickBot="1" x14ac:dyDescent="0.3">
      <c r="C8" s="362"/>
      <c r="D8" s="363"/>
      <c r="E8" s="363"/>
      <c r="F8" s="363"/>
      <c r="G8" s="363"/>
      <c r="H8" s="363"/>
      <c r="I8" s="363"/>
      <c r="J8" s="363"/>
      <c r="K8" s="363"/>
      <c r="L8" s="364"/>
      <c r="N8" s="365"/>
    </row>
    <row r="9" spans="3:15" ht="25.15" customHeight="1" thickBot="1" x14ac:dyDescent="0.3">
      <c r="C9" s="460" t="s">
        <v>75</v>
      </c>
      <c r="D9" s="366">
        <v>2024</v>
      </c>
      <c r="E9" s="444">
        <v>2025</v>
      </c>
      <c r="F9" s="445"/>
      <c r="G9" s="445"/>
      <c r="H9" s="445"/>
      <c r="I9" s="446"/>
      <c r="J9" s="463" t="s">
        <v>76</v>
      </c>
      <c r="K9" s="464"/>
      <c r="L9" s="463" t="s">
        <v>920</v>
      </c>
      <c r="O9" s="145"/>
    </row>
    <row r="10" spans="3:15" ht="18.75" customHeight="1" x14ac:dyDescent="0.25">
      <c r="C10" s="461"/>
      <c r="D10" s="465" t="s">
        <v>970</v>
      </c>
      <c r="E10" s="434" t="s">
        <v>79</v>
      </c>
      <c r="F10" s="434" t="s">
        <v>80</v>
      </c>
      <c r="G10" s="466" t="s">
        <v>968</v>
      </c>
      <c r="H10" s="469" t="s">
        <v>967</v>
      </c>
      <c r="I10" s="472" t="s">
        <v>979</v>
      </c>
      <c r="J10" s="447"/>
      <c r="K10" s="448"/>
      <c r="L10" s="447"/>
      <c r="O10" s="145"/>
    </row>
    <row r="11" spans="3:15" ht="15" customHeight="1" thickBot="1" x14ac:dyDescent="0.3">
      <c r="C11" s="461"/>
      <c r="D11" s="448"/>
      <c r="E11" s="435"/>
      <c r="F11" s="435"/>
      <c r="G11" s="467"/>
      <c r="H11" s="470"/>
      <c r="I11" s="473"/>
      <c r="J11" s="449"/>
      <c r="K11" s="450"/>
      <c r="L11" s="447"/>
      <c r="O11" s="145"/>
    </row>
    <row r="12" spans="3:15" ht="21" thickBot="1" x14ac:dyDescent="0.3">
      <c r="C12" s="461"/>
      <c r="D12" s="450"/>
      <c r="E12" s="436"/>
      <c r="F12" s="436"/>
      <c r="G12" s="468"/>
      <c r="H12" s="471"/>
      <c r="I12" s="474"/>
      <c r="J12" s="270" t="s">
        <v>83</v>
      </c>
      <c r="K12" s="255" t="s">
        <v>84</v>
      </c>
      <c r="L12" s="449"/>
    </row>
    <row r="13" spans="3:15" ht="21" thickBot="1" x14ac:dyDescent="0.3">
      <c r="C13" s="462"/>
      <c r="D13" s="367">
        <v>1</v>
      </c>
      <c r="E13" s="367">
        <v>2</v>
      </c>
      <c r="F13" s="347">
        <v>3</v>
      </c>
      <c r="G13" s="347">
        <v>4</v>
      </c>
      <c r="H13" s="367">
        <v>5</v>
      </c>
      <c r="I13" s="347">
        <v>6</v>
      </c>
      <c r="J13" s="347" t="s">
        <v>980</v>
      </c>
      <c r="K13" s="347" t="s">
        <v>981</v>
      </c>
      <c r="L13" s="346" t="s">
        <v>982</v>
      </c>
    </row>
    <row r="14" spans="3:15" ht="20.25" x14ac:dyDescent="0.3">
      <c r="C14" s="368" t="s">
        <v>983</v>
      </c>
      <c r="D14" s="369">
        <f t="shared" ref="D14:I14" si="0">D16+D15</f>
        <v>741976631.33999991</v>
      </c>
      <c r="E14" s="369">
        <f t="shared" si="0"/>
        <v>8907154302</v>
      </c>
      <c r="F14" s="369">
        <f t="shared" si="0"/>
        <v>8907154302</v>
      </c>
      <c r="G14" s="369">
        <f t="shared" si="0"/>
        <v>742262268</v>
      </c>
      <c r="H14" s="369">
        <f t="shared" si="0"/>
        <v>742262268</v>
      </c>
      <c r="I14" s="369">
        <f t="shared" si="0"/>
        <v>742262268</v>
      </c>
      <c r="J14" s="369">
        <f t="shared" ref="J14:J53" si="1">H14-D14</f>
        <v>285636.66000008583</v>
      </c>
      <c r="K14" s="370">
        <f t="shared" ref="K14:K53" si="2">IFERROR(J14/D14,"0.0%")</f>
        <v>3.8496719160040097E-4</v>
      </c>
      <c r="L14" s="370">
        <f t="shared" ref="L14:L53" si="3">H14/$O$7</f>
        <v>9.3154247387789964E-5</v>
      </c>
      <c r="M14" s="90"/>
    </row>
    <row r="15" spans="3:15" ht="20.25" x14ac:dyDescent="0.3">
      <c r="C15" s="371" t="s">
        <v>984</v>
      </c>
      <c r="D15" s="319">
        <v>250898250</v>
      </c>
      <c r="E15" s="319">
        <v>3010779124</v>
      </c>
      <c r="F15" s="319">
        <v>3010779124</v>
      </c>
      <c r="G15" s="319">
        <v>250897686</v>
      </c>
      <c r="H15" s="321">
        <v>250897686</v>
      </c>
      <c r="I15" s="319">
        <v>250897686</v>
      </c>
      <c r="J15" s="372">
        <f t="shared" si="1"/>
        <v>-564</v>
      </c>
      <c r="K15" s="373">
        <f>IFERROR(J15/D15,"0.0%")</f>
        <v>-2.2479232118996444E-6</v>
      </c>
      <c r="L15" s="373">
        <f t="shared" si="3"/>
        <v>3.1487772069626532E-5</v>
      </c>
      <c r="M15" s="90"/>
    </row>
    <row r="16" spans="3:15" ht="20.25" x14ac:dyDescent="0.3">
      <c r="C16" s="374" t="s">
        <v>985</v>
      </c>
      <c r="D16" s="319">
        <v>491078381.33999991</v>
      </c>
      <c r="E16" s="319">
        <v>5896375178</v>
      </c>
      <c r="F16" s="319">
        <v>5896375178</v>
      </c>
      <c r="G16" s="319">
        <v>491364582</v>
      </c>
      <c r="H16" s="321">
        <v>491364582</v>
      </c>
      <c r="I16" s="319">
        <v>491364582</v>
      </c>
      <c r="J16" s="221">
        <f t="shared" si="1"/>
        <v>286200.66000008583</v>
      </c>
      <c r="K16" s="375">
        <f t="shared" si="2"/>
        <v>5.8280036522710156E-4</v>
      </c>
      <c r="L16" s="223">
        <f t="shared" si="3"/>
        <v>6.1666475318163425E-5</v>
      </c>
      <c r="M16" s="90"/>
    </row>
    <row r="17" spans="3:15" ht="20.25" x14ac:dyDescent="0.3">
      <c r="C17" s="368" t="s">
        <v>986</v>
      </c>
      <c r="D17" s="369">
        <f t="shared" ref="D17:I17" si="4">SUM(D18:D40)</f>
        <v>88424859602.550064</v>
      </c>
      <c r="E17" s="369">
        <f t="shared" si="4"/>
        <v>973448866538</v>
      </c>
      <c r="F17" s="369">
        <f t="shared" si="4"/>
        <v>1027229274132.23</v>
      </c>
      <c r="G17" s="369">
        <f t="shared" si="4"/>
        <v>61844706259.949989</v>
      </c>
      <c r="H17" s="369">
        <f t="shared" si="4"/>
        <v>85058139990.929977</v>
      </c>
      <c r="I17" s="369">
        <f t="shared" si="4"/>
        <v>87174690345.470001</v>
      </c>
      <c r="J17" s="369">
        <f t="shared" si="1"/>
        <v>-3366719611.6200867</v>
      </c>
      <c r="K17" s="370">
        <f t="shared" si="2"/>
        <v>-3.8074356315098909E-2</v>
      </c>
      <c r="L17" s="370">
        <f t="shared" si="3"/>
        <v>1.067483470015259E-2</v>
      </c>
      <c r="M17" s="90"/>
    </row>
    <row r="18" spans="3:15" ht="20.25" x14ac:dyDescent="0.3">
      <c r="C18" s="376" t="s">
        <v>987</v>
      </c>
      <c r="D18" s="319">
        <v>17112836789.69002</v>
      </c>
      <c r="E18" s="319">
        <v>127178682615</v>
      </c>
      <c r="F18" s="319">
        <v>128785168773.28004</v>
      </c>
      <c r="G18" s="319">
        <v>8958678540.920002</v>
      </c>
      <c r="H18" s="321">
        <v>8403775309.5500011</v>
      </c>
      <c r="I18" s="319">
        <v>8563841890.3499985</v>
      </c>
      <c r="J18" s="372">
        <f t="shared" si="1"/>
        <v>-8709061480.1400185</v>
      </c>
      <c r="K18" s="373">
        <f t="shared" si="2"/>
        <v>-0.50891980021611449</v>
      </c>
      <c r="L18" s="373">
        <f t="shared" si="3"/>
        <v>1.0546775687339963E-3</v>
      </c>
      <c r="M18" s="90"/>
    </row>
    <row r="19" spans="3:15" ht="20.25" x14ac:dyDescent="0.3">
      <c r="C19" s="377" t="s">
        <v>988</v>
      </c>
      <c r="D19" s="319">
        <v>5784555077.4999962</v>
      </c>
      <c r="E19" s="319">
        <v>73721962714</v>
      </c>
      <c r="F19" s="319">
        <v>80512052830.450058</v>
      </c>
      <c r="G19" s="319">
        <v>5447248258.5599985</v>
      </c>
      <c r="H19" s="321">
        <v>6921395753.1899996</v>
      </c>
      <c r="I19" s="319">
        <v>7170608425.039999</v>
      </c>
      <c r="J19" s="319">
        <f t="shared" si="1"/>
        <v>1136840675.6900034</v>
      </c>
      <c r="K19" s="318">
        <f t="shared" si="2"/>
        <v>0.1965303572113847</v>
      </c>
      <c r="L19" s="318">
        <f t="shared" si="3"/>
        <v>8.6863826986482366E-4</v>
      </c>
      <c r="M19" s="90"/>
    </row>
    <row r="20" spans="3:15" ht="20.25" x14ac:dyDescent="0.3">
      <c r="C20" s="376" t="s">
        <v>989</v>
      </c>
      <c r="D20" s="319">
        <v>4827415771.590004</v>
      </c>
      <c r="E20" s="319">
        <v>64622485398</v>
      </c>
      <c r="F20" s="319">
        <v>66972287387.609978</v>
      </c>
      <c r="G20" s="319">
        <v>1668104044.1699996</v>
      </c>
      <c r="H20" s="321">
        <v>5178867615.2600021</v>
      </c>
      <c r="I20" s="319">
        <v>5055936554.3500023</v>
      </c>
      <c r="J20" s="319">
        <f t="shared" si="1"/>
        <v>351451843.66999817</v>
      </c>
      <c r="K20" s="318">
        <f t="shared" si="2"/>
        <v>7.2803309327184929E-2</v>
      </c>
      <c r="L20" s="318">
        <f t="shared" si="3"/>
        <v>6.4995020738484318E-4</v>
      </c>
      <c r="M20" s="90"/>
    </row>
    <row r="21" spans="3:15" ht="20.25" x14ac:dyDescent="0.3">
      <c r="C21" s="374" t="s">
        <v>990</v>
      </c>
      <c r="D21" s="319">
        <v>991678349.99000025</v>
      </c>
      <c r="E21" s="319">
        <v>15344286414</v>
      </c>
      <c r="F21" s="319">
        <v>15469263527.4</v>
      </c>
      <c r="G21" s="319">
        <v>2184891623.9299998</v>
      </c>
      <c r="H21" s="321">
        <v>1147318444.5800002</v>
      </c>
      <c r="I21" s="319">
        <v>1181687721.5600002</v>
      </c>
      <c r="J21" s="319">
        <f t="shared" si="1"/>
        <v>155640094.58999991</v>
      </c>
      <c r="K21" s="318">
        <f t="shared" si="2"/>
        <v>0.15694614548312902</v>
      </c>
      <c r="L21" s="318">
        <f t="shared" si="3"/>
        <v>1.4398897913396255E-4</v>
      </c>
      <c r="M21" s="90"/>
      <c r="N21" s="90"/>
      <c r="O21" s="378"/>
    </row>
    <row r="22" spans="3:15" ht="20.25" x14ac:dyDescent="0.3">
      <c r="C22" s="377" t="s">
        <v>991</v>
      </c>
      <c r="D22" s="319">
        <v>2272973665.4500017</v>
      </c>
      <c r="E22" s="319">
        <v>21512650364</v>
      </c>
      <c r="F22" s="319">
        <v>23952001032.639999</v>
      </c>
      <c r="G22" s="319">
        <v>1514274552.8999996</v>
      </c>
      <c r="H22" s="321">
        <v>1661659628.3399992</v>
      </c>
      <c r="I22" s="319">
        <v>2540201019.29</v>
      </c>
      <c r="J22" s="319">
        <f t="shared" si="1"/>
        <v>-611314037.11000252</v>
      </c>
      <c r="K22" s="318">
        <f t="shared" si="2"/>
        <v>-0.26894901881275207</v>
      </c>
      <c r="L22" s="318">
        <f t="shared" si="3"/>
        <v>2.0853902827334261E-4</v>
      </c>
      <c r="M22" s="90"/>
      <c r="O22" s="378"/>
    </row>
    <row r="23" spans="3:15" ht="20.25" x14ac:dyDescent="0.3">
      <c r="C23" s="376" t="s">
        <v>992</v>
      </c>
      <c r="D23" s="319">
        <v>26184941255.58004</v>
      </c>
      <c r="E23" s="319">
        <v>309832150000</v>
      </c>
      <c r="F23" s="319">
        <v>309912231248.80969</v>
      </c>
      <c r="G23" s="319">
        <v>7385435448.2200003</v>
      </c>
      <c r="H23" s="321">
        <v>25508793030.969994</v>
      </c>
      <c r="I23" s="319">
        <v>26720105030.759998</v>
      </c>
      <c r="J23" s="319">
        <f t="shared" si="1"/>
        <v>-676148224.61004639</v>
      </c>
      <c r="K23" s="318">
        <f t="shared" si="2"/>
        <v>-2.5822025644833494E-2</v>
      </c>
      <c r="L23" s="318">
        <f t="shared" si="3"/>
        <v>3.2013649608966938E-3</v>
      </c>
      <c r="M23" s="90"/>
      <c r="O23" s="378"/>
    </row>
    <row r="24" spans="3:15" ht="22.15" customHeight="1" x14ac:dyDescent="0.3">
      <c r="C24" s="379" t="s">
        <v>993</v>
      </c>
      <c r="D24" s="319">
        <v>13396626625.410007</v>
      </c>
      <c r="E24" s="319">
        <v>150968273193</v>
      </c>
      <c r="F24" s="319">
        <v>164049518634.94</v>
      </c>
      <c r="G24" s="319">
        <v>14526245007.519997</v>
      </c>
      <c r="H24" s="321">
        <v>14382476632.689995</v>
      </c>
      <c r="I24" s="319">
        <v>15521058899.999996</v>
      </c>
      <c r="J24" s="319">
        <f t="shared" si="1"/>
        <v>985850007.27998734</v>
      </c>
      <c r="K24" s="318">
        <f t="shared" si="2"/>
        <v>7.3589421788473192E-2</v>
      </c>
      <c r="L24" s="318">
        <f t="shared" si="3"/>
        <v>1.8050072650206599E-3</v>
      </c>
      <c r="M24" s="90"/>
      <c r="O24" s="378"/>
    </row>
    <row r="25" spans="3:15" ht="20.25" x14ac:dyDescent="0.3">
      <c r="C25" s="377" t="s">
        <v>994</v>
      </c>
      <c r="D25" s="319">
        <v>260944098.46999994</v>
      </c>
      <c r="E25" s="319">
        <v>5502585634</v>
      </c>
      <c r="F25" s="319">
        <v>5913069636.9799995</v>
      </c>
      <c r="G25" s="319">
        <v>365508652.73000002</v>
      </c>
      <c r="H25" s="321">
        <v>459999130.39000005</v>
      </c>
      <c r="I25" s="319">
        <v>495579188.64999998</v>
      </c>
      <c r="J25" s="319">
        <f t="shared" si="1"/>
        <v>199055031.92000011</v>
      </c>
      <c r="K25" s="318">
        <f t="shared" si="2"/>
        <v>0.76282634130116167</v>
      </c>
      <c r="L25" s="318">
        <f t="shared" si="3"/>
        <v>5.7730097080077251E-5</v>
      </c>
      <c r="M25" s="90"/>
      <c r="O25" s="378"/>
    </row>
    <row r="26" spans="3:15" ht="20.25" x14ac:dyDescent="0.3">
      <c r="C26" s="379" t="s">
        <v>995</v>
      </c>
      <c r="D26" s="319">
        <v>387330057.40999973</v>
      </c>
      <c r="E26" s="319">
        <v>3023343450</v>
      </c>
      <c r="F26" s="319">
        <v>3199997718</v>
      </c>
      <c r="G26" s="319">
        <v>254335737.58000004</v>
      </c>
      <c r="H26" s="321">
        <v>218735017.08999997</v>
      </c>
      <c r="I26" s="319">
        <v>227517336.39999998</v>
      </c>
      <c r="J26" s="321">
        <f t="shared" si="1"/>
        <v>-168595040.31999975</v>
      </c>
      <c r="K26" s="241">
        <f t="shared" si="2"/>
        <v>-0.43527486982900782</v>
      </c>
      <c r="L26" s="241">
        <f t="shared" si="3"/>
        <v>2.7451342703000393E-5</v>
      </c>
      <c r="M26" s="90"/>
      <c r="O26" s="378"/>
    </row>
    <row r="27" spans="3:15" ht="20.25" x14ac:dyDescent="0.3">
      <c r="C27" s="380" t="s">
        <v>996</v>
      </c>
      <c r="D27" s="319">
        <v>1592389331.3999989</v>
      </c>
      <c r="E27" s="319">
        <v>18535516531</v>
      </c>
      <c r="F27" s="319">
        <v>19561376975.169998</v>
      </c>
      <c r="G27" s="319">
        <v>1817824645.7399995</v>
      </c>
      <c r="H27" s="321">
        <v>2060869230.8400006</v>
      </c>
      <c r="I27" s="319">
        <v>2027258448.0100007</v>
      </c>
      <c r="J27" s="319">
        <f t="shared" si="1"/>
        <v>468479899.44000173</v>
      </c>
      <c r="K27" s="318">
        <f t="shared" si="2"/>
        <v>0.29419934572666534</v>
      </c>
      <c r="L27" s="318">
        <f t="shared" si="3"/>
        <v>2.5864001235147496E-4</v>
      </c>
      <c r="M27" s="90"/>
      <c r="N27" s="81"/>
      <c r="O27" s="378"/>
    </row>
    <row r="28" spans="3:15" ht="21.75" customHeight="1" x14ac:dyDescent="0.3">
      <c r="C28" s="379" t="s">
        <v>997</v>
      </c>
      <c r="D28" s="319">
        <v>6096445436.4500008</v>
      </c>
      <c r="E28" s="319">
        <v>64208597908</v>
      </c>
      <c r="F28" s="319">
        <v>81490439435.669998</v>
      </c>
      <c r="G28" s="319">
        <v>8204415669.3900023</v>
      </c>
      <c r="H28" s="321">
        <v>8179077605.7400007</v>
      </c>
      <c r="I28" s="319">
        <v>6604851546.0500002</v>
      </c>
      <c r="J28" s="319">
        <f t="shared" si="1"/>
        <v>2082632169.29</v>
      </c>
      <c r="K28" s="318">
        <f t="shared" si="2"/>
        <v>0.34161417353760981</v>
      </c>
      <c r="L28" s="318">
        <f t="shared" si="3"/>
        <v>1.0264779061745825E-3</v>
      </c>
      <c r="M28" s="90"/>
      <c r="N28" s="381"/>
      <c r="O28" s="378"/>
    </row>
    <row r="29" spans="3:15" ht="22.15" customHeight="1" x14ac:dyDescent="0.3">
      <c r="C29" s="380" t="s">
        <v>998</v>
      </c>
      <c r="D29" s="319">
        <v>1315656861.1099987</v>
      </c>
      <c r="E29" s="319">
        <v>21563980144</v>
      </c>
      <c r="F29" s="319">
        <v>23782691243.410004</v>
      </c>
      <c r="G29" s="319">
        <v>1957269582.21</v>
      </c>
      <c r="H29" s="321">
        <v>2062208126.5600002</v>
      </c>
      <c r="I29" s="319">
        <v>2263498323.48</v>
      </c>
      <c r="J29" s="319">
        <f t="shared" si="1"/>
        <v>746551265.45000148</v>
      </c>
      <c r="K29" s="318">
        <f t="shared" si="2"/>
        <v>0.56743615111021284</v>
      </c>
      <c r="L29" s="318">
        <f t="shared" si="3"/>
        <v>2.5880804436455757E-4</v>
      </c>
      <c r="M29" s="90"/>
      <c r="O29" s="378"/>
    </row>
    <row r="30" spans="3:15" ht="20.25" x14ac:dyDescent="0.3">
      <c r="C30" s="382" t="s">
        <v>999</v>
      </c>
      <c r="D30" s="319">
        <v>953800880.07999992</v>
      </c>
      <c r="E30" s="319">
        <v>9400055025</v>
      </c>
      <c r="F30" s="319">
        <v>9314445732.7999954</v>
      </c>
      <c r="G30" s="319">
        <v>636710556.22000003</v>
      </c>
      <c r="H30" s="321">
        <v>552420378.88999999</v>
      </c>
      <c r="I30" s="319">
        <v>698032462.18999994</v>
      </c>
      <c r="J30" s="319">
        <f t="shared" si="1"/>
        <v>-401380501.18999994</v>
      </c>
      <c r="K30" s="318">
        <f t="shared" si="2"/>
        <v>-0.42082211242700279</v>
      </c>
      <c r="L30" s="318">
        <f t="shared" si="3"/>
        <v>6.9329005198976002E-5</v>
      </c>
      <c r="M30" s="90"/>
      <c r="O30" s="378"/>
    </row>
    <row r="31" spans="3:15" ht="20.25" x14ac:dyDescent="0.3">
      <c r="C31" s="382" t="s">
        <v>1000</v>
      </c>
      <c r="D31" s="319">
        <v>693392554.05999994</v>
      </c>
      <c r="E31" s="319">
        <v>11681565715</v>
      </c>
      <c r="F31" s="319">
        <v>12761423420</v>
      </c>
      <c r="G31" s="319">
        <v>1260652666.55</v>
      </c>
      <c r="H31" s="321">
        <v>1260652666.55</v>
      </c>
      <c r="I31" s="319">
        <v>1316305110.5900002</v>
      </c>
      <c r="J31" s="319">
        <f t="shared" si="1"/>
        <v>567260112.49000001</v>
      </c>
      <c r="K31" s="318">
        <f t="shared" si="2"/>
        <v>0.81809374670745949</v>
      </c>
      <c r="L31" s="318">
        <f t="shared" si="3"/>
        <v>1.5821247479856512E-4</v>
      </c>
      <c r="M31" s="90"/>
      <c r="O31" s="378"/>
    </row>
    <row r="32" spans="3:15" ht="20.25" x14ac:dyDescent="0.3">
      <c r="C32" s="382" t="s">
        <v>1001</v>
      </c>
      <c r="D32" s="319">
        <v>160372253.06999993</v>
      </c>
      <c r="E32" s="319">
        <v>1254308155</v>
      </c>
      <c r="F32" s="319">
        <v>1270564893.1399999</v>
      </c>
      <c r="G32" s="319">
        <v>68303382.069999993</v>
      </c>
      <c r="H32" s="321">
        <v>106890491.81</v>
      </c>
      <c r="I32" s="319">
        <v>135523294.92000002</v>
      </c>
      <c r="J32" s="319">
        <f t="shared" si="1"/>
        <v>-53481761.259999931</v>
      </c>
      <c r="K32" s="318">
        <f t="shared" si="2"/>
        <v>-0.33348512748434106</v>
      </c>
      <c r="L32" s="318">
        <f t="shared" si="3"/>
        <v>1.3414804640819054E-5</v>
      </c>
      <c r="M32" s="90"/>
      <c r="O32" s="378"/>
    </row>
    <row r="33" spans="3:15" ht="20.25" x14ac:dyDescent="0.3">
      <c r="C33" s="382" t="s">
        <v>1002</v>
      </c>
      <c r="D33" s="319">
        <v>382571543.36000001</v>
      </c>
      <c r="E33" s="319">
        <v>4163038522</v>
      </c>
      <c r="F33" s="319">
        <v>4352592175.1899996</v>
      </c>
      <c r="G33" s="319">
        <v>386700701.58999997</v>
      </c>
      <c r="H33" s="321">
        <v>442206428.89999992</v>
      </c>
      <c r="I33" s="319">
        <v>404510103.59999996</v>
      </c>
      <c r="J33" s="319">
        <f t="shared" si="1"/>
        <v>59634885.539999902</v>
      </c>
      <c r="K33" s="318">
        <f t="shared" si="2"/>
        <v>0.15587904164603128</v>
      </c>
      <c r="L33" s="318">
        <f t="shared" si="3"/>
        <v>5.549710506667132E-5</v>
      </c>
      <c r="M33" s="90"/>
      <c r="O33" s="378"/>
    </row>
    <row r="34" spans="3:15" ht="20.25" x14ac:dyDescent="0.3">
      <c r="C34" s="382" t="s">
        <v>1003</v>
      </c>
      <c r="D34" s="319">
        <v>50316230.349999994</v>
      </c>
      <c r="E34" s="319">
        <v>754735375</v>
      </c>
      <c r="F34" s="319">
        <v>765172194.00000024</v>
      </c>
      <c r="G34" s="319">
        <v>23437990.359999999</v>
      </c>
      <c r="H34" s="321">
        <v>46910167.579999998</v>
      </c>
      <c r="I34" s="319">
        <v>54798328.549999997</v>
      </c>
      <c r="J34" s="321">
        <f t="shared" si="1"/>
        <v>-3406062.7699999958</v>
      </c>
      <c r="K34" s="241">
        <f t="shared" si="2"/>
        <v>-6.7693123000419617E-2</v>
      </c>
      <c r="L34" s="241">
        <f t="shared" si="3"/>
        <v>5.8872470609674101E-6</v>
      </c>
      <c r="M34" s="90"/>
      <c r="O34" s="378"/>
    </row>
    <row r="35" spans="3:15" ht="20.25" x14ac:dyDescent="0.3">
      <c r="C35" s="382" t="s">
        <v>1004</v>
      </c>
      <c r="D35" s="319">
        <v>853591077.55000043</v>
      </c>
      <c r="E35" s="319">
        <v>17321712417</v>
      </c>
      <c r="F35" s="319">
        <v>17354908767</v>
      </c>
      <c r="G35" s="319">
        <v>759367272.49999988</v>
      </c>
      <c r="H35" s="321">
        <v>1353117987.3600001</v>
      </c>
      <c r="I35" s="319">
        <v>1147154364.72</v>
      </c>
      <c r="J35" s="319">
        <f t="shared" si="1"/>
        <v>499526909.8099997</v>
      </c>
      <c r="K35" s="318">
        <f t="shared" si="2"/>
        <v>0.58520633936773914</v>
      </c>
      <c r="L35" s="318">
        <f t="shared" si="3"/>
        <v>1.6981691401212636E-4</v>
      </c>
      <c r="M35" s="90"/>
      <c r="O35" s="378"/>
    </row>
    <row r="36" spans="3:15" ht="21" customHeight="1" x14ac:dyDescent="0.3">
      <c r="C36" s="379" t="s">
        <v>1005</v>
      </c>
      <c r="D36" s="319">
        <v>1956520412.6499994</v>
      </c>
      <c r="E36" s="319">
        <v>22851776170</v>
      </c>
      <c r="F36" s="319">
        <v>22913509097.980003</v>
      </c>
      <c r="G36" s="319">
        <v>1755009849.29</v>
      </c>
      <c r="H36" s="321">
        <v>1933253019.2600002</v>
      </c>
      <c r="I36" s="319">
        <v>1831806057.6800001</v>
      </c>
      <c r="J36" s="319">
        <f t="shared" si="1"/>
        <v>-23267393.389999151</v>
      </c>
      <c r="K36" s="318">
        <f t="shared" si="2"/>
        <v>-1.1892231350903591E-2</v>
      </c>
      <c r="L36" s="318">
        <f t="shared" si="3"/>
        <v>2.426241205882473E-4</v>
      </c>
      <c r="M36" s="90"/>
      <c r="O36" s="378"/>
    </row>
    <row r="37" spans="3:15" ht="24" customHeight="1" x14ac:dyDescent="0.3">
      <c r="C37" s="379" t="s">
        <v>1006</v>
      </c>
      <c r="D37" s="319">
        <v>332863739.68000019</v>
      </c>
      <c r="E37" s="319">
        <v>4007403958</v>
      </c>
      <c r="F37" s="319">
        <v>4594734805.7600002</v>
      </c>
      <c r="G37" s="319">
        <v>171808918.09999999</v>
      </c>
      <c r="H37" s="321">
        <v>315860786.23000002</v>
      </c>
      <c r="I37" s="319">
        <v>297919985.45999998</v>
      </c>
      <c r="J37" s="319">
        <f t="shared" si="1"/>
        <v>-17002953.450000167</v>
      </c>
      <c r="K37" s="318">
        <f t="shared" si="2"/>
        <v>-5.1080822039510886E-2</v>
      </c>
      <c r="L37" s="318">
        <f t="shared" si="3"/>
        <v>3.9640670271240651E-5</v>
      </c>
      <c r="M37" s="90"/>
      <c r="O37" s="378"/>
    </row>
    <row r="38" spans="3:15" ht="20.25" x14ac:dyDescent="0.3">
      <c r="C38" s="383" t="s">
        <v>1007</v>
      </c>
      <c r="D38" s="319">
        <v>266210726.37000003</v>
      </c>
      <c r="E38" s="319">
        <v>2714381603</v>
      </c>
      <c r="F38" s="319">
        <v>2826449369.000001</v>
      </c>
      <c r="G38" s="319">
        <v>197003030.31000003</v>
      </c>
      <c r="H38" s="321">
        <v>261579857.00999999</v>
      </c>
      <c r="I38" s="319">
        <v>279551971.58000004</v>
      </c>
      <c r="J38" s="319">
        <f t="shared" si="1"/>
        <v>-4630869.3600000441</v>
      </c>
      <c r="K38" s="318">
        <f t="shared" si="2"/>
        <v>-1.7395502514664672E-2</v>
      </c>
      <c r="L38" s="318">
        <f t="shared" si="3"/>
        <v>3.2828389320164477E-5</v>
      </c>
      <c r="M38" s="90"/>
      <c r="O38" s="378"/>
    </row>
    <row r="39" spans="3:15" ht="20.25" x14ac:dyDescent="0.3">
      <c r="C39" s="379" t="s">
        <v>1008</v>
      </c>
      <c r="D39" s="319">
        <v>236686678.52999979</v>
      </c>
      <c r="E39" s="319">
        <v>5749853616</v>
      </c>
      <c r="F39" s="319">
        <v>6039853616.000001</v>
      </c>
      <c r="G39" s="319">
        <v>141335521.24000004</v>
      </c>
      <c r="H39" s="321">
        <v>335216180.75999999</v>
      </c>
      <c r="I39" s="319">
        <v>230485121.36000001</v>
      </c>
      <c r="J39" s="319">
        <f t="shared" si="1"/>
        <v>98529502.230000198</v>
      </c>
      <c r="K39" s="318">
        <f t="shared" si="2"/>
        <v>0.41628664038864227</v>
      </c>
      <c r="L39" s="318">
        <f t="shared" si="3"/>
        <v>4.2069780961716831E-5</v>
      </c>
      <c r="M39" s="90"/>
      <c r="O39" s="378"/>
    </row>
    <row r="40" spans="3:15" ht="20.25" x14ac:dyDescent="0.3">
      <c r="C40" s="379" t="s">
        <v>1009</v>
      </c>
      <c r="D40" s="319">
        <v>2314740186.7999997</v>
      </c>
      <c r="E40" s="319">
        <v>17535521617</v>
      </c>
      <c r="F40" s="319">
        <v>21435521617</v>
      </c>
      <c r="G40" s="319">
        <v>2160144607.8499994</v>
      </c>
      <c r="H40" s="321">
        <v>2264856501.3799996</v>
      </c>
      <c r="I40" s="319">
        <v>2406459160.8800001</v>
      </c>
      <c r="J40" s="319">
        <f t="shared" si="1"/>
        <v>-49883685.420000076</v>
      </c>
      <c r="K40" s="318">
        <f t="shared" si="2"/>
        <v>-2.1550446872813624E-2</v>
      </c>
      <c r="L40" s="318">
        <f t="shared" si="3"/>
        <v>2.8424050625108289E-4</v>
      </c>
      <c r="M40" s="90"/>
      <c r="O40" s="378"/>
    </row>
    <row r="41" spans="3:15" ht="20.25" x14ac:dyDescent="0.3">
      <c r="C41" s="368" t="s">
        <v>1010</v>
      </c>
      <c r="D41" s="369">
        <f t="shared" ref="D41:I41" si="5">D42</f>
        <v>718466143.97999978</v>
      </c>
      <c r="E41" s="369">
        <f t="shared" si="5"/>
        <v>12921593863</v>
      </c>
      <c r="F41" s="369">
        <f t="shared" si="5"/>
        <v>12921593863</v>
      </c>
      <c r="G41" s="369">
        <f t="shared" si="5"/>
        <v>1076799488.5799999</v>
      </c>
      <c r="H41" s="369">
        <f t="shared" si="5"/>
        <v>1076799488.5799999</v>
      </c>
      <c r="I41" s="369">
        <f t="shared" si="5"/>
        <v>1076799488.5799999</v>
      </c>
      <c r="J41" s="369">
        <f t="shared" si="1"/>
        <v>358333344.60000014</v>
      </c>
      <c r="K41" s="370">
        <f t="shared" si="2"/>
        <v>0.4987477108037191</v>
      </c>
      <c r="L41" s="370">
        <f t="shared" si="3"/>
        <v>1.3513881854254113E-4</v>
      </c>
      <c r="M41" s="90"/>
      <c r="O41" s="378"/>
    </row>
    <row r="42" spans="3:15" ht="20.25" x14ac:dyDescent="0.3">
      <c r="C42" s="380" t="s">
        <v>1011</v>
      </c>
      <c r="D42" s="372">
        <v>718466143.97999978</v>
      </c>
      <c r="E42" s="321">
        <v>12921593863</v>
      </c>
      <c r="F42" s="319">
        <v>12921593863</v>
      </c>
      <c r="G42" s="319">
        <v>1076799488.5799999</v>
      </c>
      <c r="H42" s="321">
        <v>1076799488.5799999</v>
      </c>
      <c r="I42" s="319">
        <v>1076799488.5799999</v>
      </c>
      <c r="J42" s="221">
        <f t="shared" si="1"/>
        <v>358333344.60000014</v>
      </c>
      <c r="K42" s="375">
        <f t="shared" si="2"/>
        <v>0.4987477108037191</v>
      </c>
      <c r="L42" s="223">
        <f t="shared" si="3"/>
        <v>1.3513881854254113E-4</v>
      </c>
      <c r="M42" s="90"/>
      <c r="O42" s="378"/>
    </row>
    <row r="43" spans="3:15" ht="20.25" x14ac:dyDescent="0.3">
      <c r="C43" s="368" t="s">
        <v>1012</v>
      </c>
      <c r="D43" s="369">
        <f t="shared" ref="D43:I43" si="6">SUM(D44:D49)</f>
        <v>898546865.74000001</v>
      </c>
      <c r="E43" s="369">
        <f t="shared" si="6"/>
        <v>12580580563</v>
      </c>
      <c r="F43" s="369">
        <f t="shared" si="6"/>
        <v>14189544582.200001</v>
      </c>
      <c r="G43" s="369">
        <f t="shared" si="6"/>
        <v>1166522053.6800001</v>
      </c>
      <c r="H43" s="369">
        <f t="shared" si="6"/>
        <v>1169275080.27</v>
      </c>
      <c r="I43" s="369">
        <f t="shared" si="6"/>
        <v>1166896080.76</v>
      </c>
      <c r="J43" s="369">
        <f t="shared" si="1"/>
        <v>270728214.52999997</v>
      </c>
      <c r="K43" s="370">
        <f t="shared" si="2"/>
        <v>0.30129559720520666</v>
      </c>
      <c r="L43" s="370">
        <f t="shared" si="3"/>
        <v>1.4674454675614676E-4</v>
      </c>
      <c r="M43" s="90"/>
      <c r="O43" s="378"/>
    </row>
    <row r="44" spans="3:15" ht="20.25" x14ac:dyDescent="0.3">
      <c r="C44" s="384" t="s">
        <v>1013</v>
      </c>
      <c r="D44" s="319">
        <v>429771100</v>
      </c>
      <c r="E44" s="319">
        <v>6750891737</v>
      </c>
      <c r="F44" s="319">
        <v>8150891737</v>
      </c>
      <c r="G44" s="319">
        <v>591666666</v>
      </c>
      <c r="H44" s="319">
        <v>591666666</v>
      </c>
      <c r="I44" s="319">
        <v>591666666</v>
      </c>
      <c r="J44" s="372">
        <f t="shared" si="1"/>
        <v>161895566</v>
      </c>
      <c r="K44" s="373">
        <f t="shared" si="2"/>
        <v>0.37670184430735337</v>
      </c>
      <c r="L44" s="373">
        <f t="shared" si="3"/>
        <v>7.425443182526543E-5</v>
      </c>
      <c r="M44" s="90"/>
      <c r="O44" s="378"/>
    </row>
    <row r="45" spans="3:15" ht="20.25" x14ac:dyDescent="0.3">
      <c r="C45" s="385" t="s">
        <v>1014</v>
      </c>
      <c r="D45" s="319">
        <v>127020671</v>
      </c>
      <c r="E45" s="319">
        <v>1524248087</v>
      </c>
      <c r="F45" s="319">
        <v>1546993043.2</v>
      </c>
      <c r="G45" s="319">
        <v>149765621.19999999</v>
      </c>
      <c r="H45" s="321">
        <v>149765621.19999999</v>
      </c>
      <c r="I45" s="319">
        <v>149765621.19999999</v>
      </c>
      <c r="J45" s="321">
        <f t="shared" si="1"/>
        <v>22744950.199999988</v>
      </c>
      <c r="K45" s="241">
        <f t="shared" si="2"/>
        <v>0.17906495077482301</v>
      </c>
      <c r="L45" s="241">
        <f t="shared" si="3"/>
        <v>1.8795652600046806E-5</v>
      </c>
      <c r="M45" s="90"/>
      <c r="O45" s="378"/>
    </row>
    <row r="46" spans="3:15" ht="20.25" x14ac:dyDescent="0.3">
      <c r="C46" s="379" t="s">
        <v>1015</v>
      </c>
      <c r="D46" s="319">
        <v>152114321</v>
      </c>
      <c r="E46" s="319">
        <v>1900371875</v>
      </c>
      <c r="F46" s="319">
        <v>2000371875</v>
      </c>
      <c r="G46" s="319">
        <v>257847649</v>
      </c>
      <c r="H46" s="321">
        <v>257847649</v>
      </c>
      <c r="I46" s="319">
        <v>257847649</v>
      </c>
      <c r="J46" s="319">
        <f t="shared" si="1"/>
        <v>105733328</v>
      </c>
      <c r="K46" s="318">
        <f t="shared" si="2"/>
        <v>0.69509121366685789</v>
      </c>
      <c r="L46" s="318">
        <f t="shared" si="3"/>
        <v>3.2359995541772622E-5</v>
      </c>
      <c r="M46" s="90"/>
      <c r="O46" s="378"/>
    </row>
    <row r="47" spans="3:15" ht="20.25" x14ac:dyDescent="0.3">
      <c r="C47" s="383" t="s">
        <v>1016</v>
      </c>
      <c r="D47" s="319">
        <v>31015537.360000007</v>
      </c>
      <c r="E47" s="319">
        <v>375000000</v>
      </c>
      <c r="F47" s="319">
        <v>375180871.00000006</v>
      </c>
      <c r="G47" s="319">
        <v>28533665.900000002</v>
      </c>
      <c r="H47" s="321">
        <v>28533665.890000001</v>
      </c>
      <c r="I47" s="319">
        <v>28618352.52</v>
      </c>
      <c r="J47" s="321">
        <f t="shared" si="1"/>
        <v>-2481871.4700000063</v>
      </c>
      <c r="K47" s="241">
        <f t="shared" si="2"/>
        <v>-8.0020263430960775E-2</v>
      </c>
      <c r="L47" s="241">
        <f t="shared" si="3"/>
        <v>3.580987860745744E-6</v>
      </c>
      <c r="M47" s="90"/>
      <c r="O47" s="378"/>
    </row>
    <row r="48" spans="3:15" ht="20.25" x14ac:dyDescent="0.3">
      <c r="C48" s="383" t="s">
        <v>1017</v>
      </c>
      <c r="D48" s="319">
        <v>101340499.40999998</v>
      </c>
      <c r="E48" s="319">
        <v>1193399381</v>
      </c>
      <c r="F48" s="319">
        <v>1193399381</v>
      </c>
      <c r="G48" s="319">
        <v>79323458.99000001</v>
      </c>
      <c r="H48" s="321">
        <v>79323458.99000001</v>
      </c>
      <c r="I48" s="319">
        <v>79323458.99000001</v>
      </c>
      <c r="J48" s="321">
        <f t="shared" si="1"/>
        <v>-22017040.419999972</v>
      </c>
      <c r="K48" s="241">
        <f t="shared" si="2"/>
        <v>-0.21725806117181415</v>
      </c>
      <c r="L48" s="241">
        <f t="shared" si="3"/>
        <v>9.9551296636968111E-6</v>
      </c>
      <c r="M48" s="90"/>
      <c r="O48" s="378"/>
    </row>
    <row r="49" spans="3:15" ht="20.25" x14ac:dyDescent="0.3">
      <c r="C49" s="383" t="s">
        <v>1018</v>
      </c>
      <c r="D49" s="319">
        <v>57284736.969999991</v>
      </c>
      <c r="E49" s="319">
        <v>836669483</v>
      </c>
      <c r="F49" s="319">
        <v>922707675</v>
      </c>
      <c r="G49" s="319">
        <v>59384992.590000004</v>
      </c>
      <c r="H49" s="321">
        <v>62138019.189999998</v>
      </c>
      <c r="I49" s="319">
        <v>59674333.049999997</v>
      </c>
      <c r="J49" s="321">
        <f t="shared" si="1"/>
        <v>4853282.2200000063</v>
      </c>
      <c r="K49" s="241">
        <f t="shared" si="2"/>
        <v>8.4722082647279498E-2</v>
      </c>
      <c r="L49" s="241">
        <f t="shared" si="3"/>
        <v>7.7983492646193627E-6</v>
      </c>
      <c r="M49" s="90"/>
      <c r="O49" s="378"/>
    </row>
    <row r="50" spans="3:15" ht="15.75" customHeight="1" x14ac:dyDescent="0.3">
      <c r="C50" s="368" t="s">
        <v>1019</v>
      </c>
      <c r="D50" s="369">
        <f t="shared" ref="D50:I50" si="7">SUM(D51:D52)</f>
        <v>19792638276.41</v>
      </c>
      <c r="E50" s="369">
        <f t="shared" si="7"/>
        <v>476376415693</v>
      </c>
      <c r="F50" s="369">
        <f t="shared" si="7"/>
        <v>492883015693</v>
      </c>
      <c r="G50" s="369">
        <f t="shared" si="7"/>
        <v>29654763587.479996</v>
      </c>
      <c r="H50" s="369">
        <f t="shared" si="7"/>
        <v>22888959048.91</v>
      </c>
      <c r="I50" s="369">
        <f t="shared" si="7"/>
        <v>22610773672.889999</v>
      </c>
      <c r="J50" s="369">
        <f t="shared" si="1"/>
        <v>3096320772.5</v>
      </c>
      <c r="K50" s="370">
        <f t="shared" si="2"/>
        <v>0.15643800130427141</v>
      </c>
      <c r="L50" s="370">
        <f t="shared" si="3"/>
        <v>2.8725746216850079E-3</v>
      </c>
      <c r="M50" s="90"/>
      <c r="O50" s="378"/>
    </row>
    <row r="51" spans="3:15" ht="21" customHeight="1" x14ac:dyDescent="0.3">
      <c r="C51" s="384" t="s">
        <v>1020</v>
      </c>
      <c r="D51" s="319">
        <v>8651870913.9099998</v>
      </c>
      <c r="E51" s="321">
        <v>333486471138</v>
      </c>
      <c r="F51" s="372">
        <v>330136471138</v>
      </c>
      <c r="G51" s="319">
        <v>11455743297.429998</v>
      </c>
      <c r="H51" s="321">
        <v>8221798415.7299995</v>
      </c>
      <c r="I51" s="319">
        <v>7944009145.2300005</v>
      </c>
      <c r="J51" s="372">
        <f t="shared" si="1"/>
        <v>-430072498.18000031</v>
      </c>
      <c r="K51" s="373">
        <f t="shared" si="2"/>
        <v>-4.9708612444570054E-2</v>
      </c>
      <c r="L51" s="373">
        <f t="shared" si="3"/>
        <v>1.0318393869799293E-3</v>
      </c>
      <c r="M51" s="90"/>
      <c r="N51" s="386"/>
      <c r="O51" s="378"/>
    </row>
    <row r="52" spans="3:15" ht="20.25" x14ac:dyDescent="0.3">
      <c r="C52" s="383" t="s">
        <v>1021</v>
      </c>
      <c r="D52" s="319">
        <v>11140767362.5</v>
      </c>
      <c r="E52" s="321">
        <v>142889944555</v>
      </c>
      <c r="F52" s="321">
        <v>162746544555</v>
      </c>
      <c r="G52" s="319">
        <v>18199020290.049999</v>
      </c>
      <c r="H52" s="321">
        <v>14667160633.18</v>
      </c>
      <c r="I52" s="319">
        <v>14666764527.66</v>
      </c>
      <c r="J52" s="321">
        <f t="shared" si="1"/>
        <v>3526393270.6800003</v>
      </c>
      <c r="K52" s="241">
        <f t="shared" si="2"/>
        <v>0.31653055448854411</v>
      </c>
      <c r="L52" s="241">
        <f t="shared" si="3"/>
        <v>1.8407352347050783E-3</v>
      </c>
      <c r="M52" s="90"/>
      <c r="N52" s="386"/>
      <c r="O52" s="378"/>
    </row>
    <row r="53" spans="3:15" ht="21" thickBot="1" x14ac:dyDescent="0.35">
      <c r="C53" s="387" t="s">
        <v>942</v>
      </c>
      <c r="D53" s="216">
        <f t="shared" ref="D53:I53" si="8">D14+D17+D41+D43+D50</f>
        <v>110576487520.02007</v>
      </c>
      <c r="E53" s="216">
        <f t="shared" si="8"/>
        <v>1484234610959</v>
      </c>
      <c r="F53" s="216">
        <f t="shared" si="8"/>
        <v>1556130582572.4299</v>
      </c>
      <c r="G53" s="216">
        <f t="shared" si="8"/>
        <v>94485053657.689987</v>
      </c>
      <c r="H53" s="216">
        <f t="shared" si="8"/>
        <v>110935435876.68999</v>
      </c>
      <c r="I53" s="216">
        <f t="shared" si="8"/>
        <v>112771421855.7</v>
      </c>
      <c r="J53" s="216">
        <f t="shared" si="1"/>
        <v>358948356.66992188</v>
      </c>
      <c r="K53" s="388">
        <f t="shared" si="2"/>
        <v>3.246154446757351E-3</v>
      </c>
      <c r="L53" s="389">
        <f t="shared" si="3"/>
        <v>1.3922446934524078E-2</v>
      </c>
      <c r="M53" s="90"/>
      <c r="O53" s="378"/>
    </row>
    <row r="54" spans="3:15" x14ac:dyDescent="0.25">
      <c r="C54" s="390"/>
      <c r="D54" s="305"/>
      <c r="E54" s="305"/>
      <c r="F54" s="305"/>
      <c r="G54" s="305"/>
      <c r="H54" s="305"/>
      <c r="I54" s="305"/>
      <c r="J54" s="305"/>
      <c r="K54" s="304"/>
      <c r="L54" s="304"/>
    </row>
    <row r="55" spans="3:15" ht="20.25" x14ac:dyDescent="0.3">
      <c r="H55" s="391"/>
    </row>
    <row r="56" spans="3:15" x14ac:dyDescent="0.25">
      <c r="C56" s="63" t="s">
        <v>976</v>
      </c>
    </row>
    <row r="57" spans="3:15" x14ac:dyDescent="0.25">
      <c r="C57" s="190" t="s">
        <v>977</v>
      </c>
    </row>
    <row r="58" spans="3:15" x14ac:dyDescent="0.25">
      <c r="C58" s="392" t="s">
        <v>1022</v>
      </c>
    </row>
    <row r="59" spans="3:15" ht="42.75" customHeight="1" x14ac:dyDescent="0.25">
      <c r="C59" s="455" t="s">
        <v>909</v>
      </c>
      <c r="D59" s="455"/>
      <c r="E59" s="455"/>
      <c r="F59" s="455"/>
      <c r="G59" s="455"/>
      <c r="H59" s="455"/>
      <c r="I59" s="455"/>
      <c r="J59" s="455"/>
      <c r="K59" s="455"/>
      <c r="L59" s="455"/>
    </row>
    <row r="60" spans="3:15" x14ac:dyDescent="0.25">
      <c r="C60" s="63" t="s">
        <v>36</v>
      </c>
    </row>
    <row r="61" spans="3:15" x14ac:dyDescent="0.25">
      <c r="D61" s="145"/>
      <c r="E61" s="145"/>
      <c r="F61" s="145"/>
      <c r="G61" s="145"/>
      <c r="H61" s="145"/>
      <c r="I61" s="145"/>
    </row>
    <row r="62" spans="3:15" x14ac:dyDescent="0.25">
      <c r="D62" s="145"/>
      <c r="E62" s="145"/>
      <c r="F62" s="145"/>
      <c r="G62" s="145"/>
      <c r="H62" s="145"/>
      <c r="I62" s="145"/>
    </row>
    <row r="63" spans="3:15" x14ac:dyDescent="0.25">
      <c r="D63" s="145"/>
      <c r="E63" s="145"/>
      <c r="F63" s="145"/>
      <c r="G63" s="145"/>
      <c r="H63" s="145"/>
      <c r="I63" s="145"/>
    </row>
    <row r="318" spans="2:2" x14ac:dyDescent="0.25">
      <c r="B318" s="190" t="s">
        <v>122</v>
      </c>
    </row>
  </sheetData>
  <mergeCells count="16">
    <mergeCell ref="C59:L59"/>
    <mergeCell ref="C2:L2"/>
    <mergeCell ref="C3:L3"/>
    <mergeCell ref="C4:L4"/>
    <mergeCell ref="C6:L6"/>
    <mergeCell ref="C7:L7"/>
    <mergeCell ref="C9:C13"/>
    <mergeCell ref="E9:I9"/>
    <mergeCell ref="J9:K11"/>
    <mergeCell ref="L9:L12"/>
    <mergeCell ref="D10:D12"/>
    <mergeCell ref="E10:E12"/>
    <mergeCell ref="F10:F12"/>
    <mergeCell ref="G10:G12"/>
    <mergeCell ref="H10:H12"/>
    <mergeCell ref="I10:I12"/>
  </mergeCells>
  <pageMargins left="0.7" right="0.7" top="0.75" bottom="0.75" header="0.3" footer="0.3"/>
  <pageSetup orientation="portrait" horizontalDpi="4294967295" verticalDpi="429496729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4387-3977-4E18-A37D-13628E4053B7}">
  <dimension ref="A1:W60"/>
  <sheetViews>
    <sheetView showGridLines="0" zoomScale="90" zoomScaleNormal="90" workbookViewId="0">
      <selection activeCell="V22" sqref="V22"/>
    </sheetView>
  </sheetViews>
  <sheetFormatPr baseColWidth="10" defaultColWidth="11.42578125" defaultRowHeight="15" x14ac:dyDescent="0.25"/>
  <cols>
    <col min="1" max="1" width="17.42578125" style="67" customWidth="1"/>
    <col min="2" max="2" width="30.85546875" style="67" customWidth="1"/>
    <col min="3" max="3" width="11.42578125" style="67"/>
    <col min="4" max="4" width="2.42578125" style="67" customWidth="1"/>
    <col min="5" max="16384" width="11.42578125" style="67"/>
  </cols>
  <sheetData>
    <row r="1" spans="1:23" x14ac:dyDescent="0.25">
      <c r="A1" s="393"/>
      <c r="B1" s="393"/>
      <c r="C1" s="393"/>
      <c r="D1" s="393"/>
      <c r="E1"/>
      <c r="F1"/>
      <c r="G1"/>
      <c r="H1"/>
      <c r="I1"/>
      <c r="J1"/>
      <c r="K1"/>
      <c r="L1"/>
      <c r="M1"/>
      <c r="N1"/>
      <c r="O1"/>
      <c r="P1"/>
      <c r="Q1"/>
      <c r="R1" s="393"/>
      <c r="S1" s="393"/>
      <c r="T1" s="393"/>
      <c r="U1" s="393"/>
      <c r="V1" s="393"/>
      <c r="W1" s="393"/>
    </row>
    <row r="2" spans="1:23" x14ac:dyDescent="0.25">
      <c r="A2" s="393"/>
      <c r="B2" s="393"/>
      <c r="C2" s="393"/>
      <c r="D2" s="393"/>
      <c r="E2"/>
      <c r="F2" s="394"/>
      <c r="G2" s="394"/>
      <c r="H2" s="394"/>
      <c r="I2" s="394"/>
      <c r="J2" s="394"/>
      <c r="K2" s="394"/>
      <c r="L2" s="394"/>
      <c r="M2" s="394"/>
      <c r="N2" s="394"/>
      <c r="O2"/>
      <c r="P2"/>
      <c r="Q2"/>
      <c r="R2" s="393"/>
      <c r="S2" s="393"/>
      <c r="T2" s="393"/>
      <c r="U2" s="393"/>
      <c r="V2" s="393"/>
      <c r="W2" s="393"/>
    </row>
    <row r="3" spans="1:23" x14ac:dyDescent="0.25">
      <c r="A3" s="475" t="s">
        <v>73</v>
      </c>
      <c r="B3" s="475"/>
      <c r="C3" s="475"/>
      <c r="D3" s="475"/>
      <c r="E3" s="475"/>
      <c r="F3" s="475"/>
      <c r="G3" s="475"/>
      <c r="H3" s="475"/>
      <c r="I3" s="475"/>
      <c r="J3" s="475"/>
      <c r="K3" s="475"/>
      <c r="L3" s="475"/>
      <c r="M3" s="475"/>
      <c r="N3" s="475"/>
      <c r="O3" s="475"/>
      <c r="P3" s="475"/>
      <c r="Q3" s="475"/>
      <c r="R3" s="475"/>
      <c r="S3" s="475"/>
      <c r="T3" s="475"/>
      <c r="U3" s="475"/>
      <c r="V3" s="475"/>
      <c r="W3" s="475"/>
    </row>
    <row r="4" spans="1:23" x14ac:dyDescent="0.25">
      <c r="A4" s="475" t="s">
        <v>0</v>
      </c>
      <c r="B4" s="475"/>
      <c r="C4" s="475"/>
      <c r="D4" s="475"/>
      <c r="E4" s="475"/>
      <c r="F4" s="475"/>
      <c r="G4" s="475"/>
      <c r="H4" s="475"/>
      <c r="I4" s="475"/>
      <c r="J4" s="475"/>
      <c r="K4" s="475"/>
      <c r="L4" s="475"/>
      <c r="M4" s="475"/>
      <c r="N4" s="475"/>
      <c r="O4" s="475"/>
      <c r="P4" s="475"/>
      <c r="Q4" s="475"/>
      <c r="R4" s="475"/>
      <c r="S4" s="475"/>
      <c r="T4" s="475"/>
      <c r="U4" s="475"/>
      <c r="V4" s="475"/>
      <c r="W4" s="475"/>
    </row>
    <row r="5" spans="1:23" x14ac:dyDescent="0.25">
      <c r="A5" s="476" t="s">
        <v>1</v>
      </c>
      <c r="B5" s="476"/>
      <c r="C5" s="476"/>
      <c r="D5" s="476"/>
      <c r="E5" s="476"/>
      <c r="F5" s="476"/>
      <c r="G5" s="476"/>
      <c r="H5" s="476"/>
      <c r="I5" s="476"/>
      <c r="J5" s="476"/>
      <c r="K5" s="476"/>
      <c r="L5" s="476"/>
      <c r="M5" s="476"/>
      <c r="N5" s="476"/>
      <c r="O5" s="476"/>
      <c r="P5" s="476"/>
      <c r="Q5" s="476"/>
      <c r="R5" s="476"/>
      <c r="S5" s="476"/>
      <c r="T5" s="476"/>
      <c r="U5" s="476"/>
      <c r="V5" s="476"/>
      <c r="W5" s="476"/>
    </row>
    <row r="6" spans="1:23" x14ac:dyDescent="0.25">
      <c r="A6" s="287"/>
      <c r="B6" s="287"/>
      <c r="C6" s="287"/>
      <c r="D6" s="287"/>
      <c r="E6" s="287"/>
      <c r="F6" s="287"/>
      <c r="G6" s="287"/>
      <c r="H6" s="287"/>
      <c r="I6" s="287"/>
      <c r="J6" s="287"/>
      <c r="K6" s="287"/>
      <c r="L6" s="287"/>
      <c r="M6" s="287"/>
      <c r="N6" s="287"/>
      <c r="O6" s="287"/>
      <c r="P6" s="287"/>
      <c r="Q6" s="287"/>
      <c r="R6" s="287"/>
      <c r="S6" s="287"/>
      <c r="T6" s="287"/>
      <c r="U6" s="287"/>
      <c r="V6" s="287"/>
      <c r="W6" s="287"/>
    </row>
    <row r="7" spans="1:23" x14ac:dyDescent="0.25">
      <c r="A7" s="287"/>
      <c r="B7" s="287"/>
      <c r="C7" s="287"/>
      <c r="D7" s="287"/>
      <c r="E7" s="287"/>
      <c r="F7" s="287"/>
      <c r="G7" s="287"/>
      <c r="H7" s="287"/>
      <c r="I7" s="287"/>
      <c r="J7" s="287"/>
      <c r="K7" s="287"/>
      <c r="L7" s="287"/>
      <c r="M7" s="287"/>
      <c r="N7" s="287"/>
      <c r="O7" s="287"/>
      <c r="P7" s="287"/>
      <c r="Q7" s="287"/>
      <c r="R7" s="287"/>
      <c r="S7" s="287"/>
      <c r="T7" s="287"/>
      <c r="U7" s="287"/>
      <c r="V7" s="287"/>
      <c r="W7" s="287"/>
    </row>
    <row r="8" spans="1:23" ht="20.25" x14ac:dyDescent="0.25">
      <c r="A8" s="477" t="s">
        <v>1025</v>
      </c>
      <c r="B8" s="477"/>
      <c r="C8" s="477"/>
      <c r="D8" s="477"/>
      <c r="E8" s="477"/>
      <c r="F8" s="477"/>
      <c r="G8" s="477"/>
      <c r="H8" s="477"/>
      <c r="I8" s="477"/>
      <c r="J8" s="477"/>
      <c r="K8" s="477"/>
      <c r="L8" s="477"/>
      <c r="M8" s="477"/>
      <c r="N8" s="477"/>
      <c r="O8" s="477"/>
      <c r="P8" s="477"/>
      <c r="Q8" s="477"/>
      <c r="R8" s="477"/>
      <c r="S8" s="477"/>
      <c r="T8" s="477"/>
      <c r="U8" s="477"/>
      <c r="V8" s="477"/>
      <c r="W8" s="477"/>
    </row>
    <row r="9" spans="1:23" ht="20.25" x14ac:dyDescent="0.25">
      <c r="A9" s="478" t="s">
        <v>937</v>
      </c>
      <c r="B9" s="478"/>
      <c r="C9" s="478"/>
      <c r="D9" s="478"/>
      <c r="E9" s="478"/>
      <c r="F9" s="478"/>
      <c r="G9" s="478"/>
      <c r="H9" s="478"/>
      <c r="I9" s="478"/>
      <c r="J9" s="478"/>
      <c r="K9" s="478"/>
      <c r="L9" s="478"/>
      <c r="M9" s="478"/>
      <c r="N9" s="478"/>
      <c r="O9" s="478"/>
      <c r="P9" s="478"/>
      <c r="Q9" s="478"/>
      <c r="R9" s="478"/>
      <c r="S9" s="478"/>
      <c r="T9" s="478"/>
      <c r="U9" s="478"/>
      <c r="V9" s="478"/>
      <c r="W9" s="478"/>
    </row>
    <row r="11" spans="1:23" x14ac:dyDescent="0.25">
      <c r="F11" s="14"/>
      <c r="G11" s="14"/>
      <c r="H11" s="14"/>
    </row>
    <row r="13" spans="1:23" ht="15.75" x14ac:dyDescent="0.25">
      <c r="A13" s="68" t="s">
        <v>37</v>
      </c>
      <c r="B13" s="68" t="s">
        <v>38</v>
      </c>
      <c r="C13" s="68" t="s">
        <v>39</v>
      </c>
    </row>
    <row r="14" spans="1:23" x14ac:dyDescent="0.25">
      <c r="A14" s="67" t="s">
        <v>40</v>
      </c>
      <c r="B14" s="67" t="s">
        <v>41</v>
      </c>
      <c r="C14" s="69">
        <v>1898072314.1200001</v>
      </c>
    </row>
    <row r="15" spans="1:23" x14ac:dyDescent="0.25">
      <c r="A15" s="67" t="s">
        <v>40</v>
      </c>
      <c r="B15" s="67" t="s">
        <v>42</v>
      </c>
      <c r="C15" s="69">
        <v>306720764.25999999</v>
      </c>
    </row>
    <row r="16" spans="1:23" x14ac:dyDescent="0.25">
      <c r="A16" s="67" t="s">
        <v>40</v>
      </c>
      <c r="B16" s="67" t="s">
        <v>43</v>
      </c>
      <c r="C16" s="69">
        <v>119770191.51000001</v>
      </c>
    </row>
    <row r="17" spans="1:3" x14ac:dyDescent="0.25">
      <c r="A17" s="67" t="s">
        <v>40</v>
      </c>
      <c r="B17" s="67" t="s">
        <v>44</v>
      </c>
      <c r="C17" s="69">
        <v>14430355.779999999</v>
      </c>
    </row>
    <row r="18" spans="1:3" x14ac:dyDescent="0.25">
      <c r="A18" s="67" t="s">
        <v>40</v>
      </c>
      <c r="B18" s="67" t="s">
        <v>45</v>
      </c>
      <c r="C18" s="69">
        <v>32951307.039999999</v>
      </c>
    </row>
    <row r="19" spans="1:3" x14ac:dyDescent="0.25">
      <c r="A19" s="67" t="s">
        <v>40</v>
      </c>
      <c r="B19" s="67" t="s">
        <v>46</v>
      </c>
      <c r="C19" s="69">
        <v>68156893.429999992</v>
      </c>
    </row>
    <row r="20" spans="1:3" x14ac:dyDescent="0.25">
      <c r="A20" s="67" t="s">
        <v>40</v>
      </c>
      <c r="B20" s="67" t="s">
        <v>47</v>
      </c>
      <c r="C20" s="69">
        <v>608851767.88999999</v>
      </c>
    </row>
    <row r="21" spans="1:3" x14ac:dyDescent="0.25">
      <c r="A21" s="67" t="s">
        <v>40</v>
      </c>
      <c r="B21" s="67" t="s">
        <v>48</v>
      </c>
      <c r="C21" s="69">
        <v>135822431.84999999</v>
      </c>
    </row>
    <row r="22" spans="1:3" x14ac:dyDescent="0.25">
      <c r="A22" s="67" t="s">
        <v>40</v>
      </c>
      <c r="B22" s="67" t="s">
        <v>49</v>
      </c>
      <c r="C22" s="69">
        <v>12424557.319999998</v>
      </c>
    </row>
    <row r="23" spans="1:3" x14ac:dyDescent="0.25">
      <c r="A23" s="67" t="s">
        <v>40</v>
      </c>
      <c r="B23" s="67" t="s">
        <v>50</v>
      </c>
      <c r="C23" s="69">
        <v>33289511.699999999</v>
      </c>
    </row>
    <row r="24" spans="1:3" x14ac:dyDescent="0.25">
      <c r="A24" s="67" t="s">
        <v>40</v>
      </c>
      <c r="B24" s="67" t="s">
        <v>51</v>
      </c>
      <c r="C24" s="69">
        <v>18159129.189999998</v>
      </c>
    </row>
    <row r="25" spans="1:3" x14ac:dyDescent="0.25">
      <c r="A25" s="67" t="s">
        <v>40</v>
      </c>
      <c r="B25" s="67" t="s">
        <v>52</v>
      </c>
      <c r="C25" s="69">
        <v>34304310.68</v>
      </c>
    </row>
    <row r="26" spans="1:3" x14ac:dyDescent="0.25">
      <c r="A26" s="67" t="s">
        <v>40</v>
      </c>
      <c r="B26" s="67" t="s">
        <v>53</v>
      </c>
      <c r="C26" s="69">
        <v>1165147943.8499999</v>
      </c>
    </row>
    <row r="27" spans="1:3" x14ac:dyDescent="0.25">
      <c r="A27" s="67" t="s">
        <v>40</v>
      </c>
      <c r="B27" s="67" t="s">
        <v>54</v>
      </c>
      <c r="C27" s="69">
        <v>576268035.96000004</v>
      </c>
    </row>
    <row r="28" spans="1:3" x14ac:dyDescent="0.25">
      <c r="A28" s="67" t="s">
        <v>40</v>
      </c>
      <c r="B28" s="67" t="s">
        <v>55</v>
      </c>
      <c r="C28" s="69">
        <v>204787111.22000003</v>
      </c>
    </row>
    <row r="29" spans="1:3" x14ac:dyDescent="0.25">
      <c r="A29" s="67" t="s">
        <v>40</v>
      </c>
      <c r="B29" s="67" t="s">
        <v>56</v>
      </c>
      <c r="C29" s="69">
        <v>34831836.480000004</v>
      </c>
    </row>
    <row r="30" spans="1:3" x14ac:dyDescent="0.25">
      <c r="A30" s="67" t="s">
        <v>40</v>
      </c>
      <c r="B30" s="67" t="s">
        <v>57</v>
      </c>
      <c r="C30" s="69">
        <v>91299297.340000004</v>
      </c>
    </row>
    <row r="31" spans="1:3" x14ac:dyDescent="0.25">
      <c r="A31" s="67" t="s">
        <v>40</v>
      </c>
      <c r="B31" s="67" t="s">
        <v>58</v>
      </c>
      <c r="C31" s="69">
        <v>273505767.44</v>
      </c>
    </row>
    <row r="32" spans="1:3" x14ac:dyDescent="0.25">
      <c r="A32" s="67" t="s">
        <v>40</v>
      </c>
      <c r="B32" s="67" t="s">
        <v>59</v>
      </c>
      <c r="C32" s="69">
        <v>22999999.370000001</v>
      </c>
    </row>
    <row r="33" spans="1:3" x14ac:dyDescent="0.25">
      <c r="A33" s="67" t="s">
        <v>40</v>
      </c>
      <c r="B33" s="67" t="s">
        <v>60</v>
      </c>
      <c r="C33" s="69">
        <v>14932840.750000002</v>
      </c>
    </row>
    <row r="34" spans="1:3" x14ac:dyDescent="0.25">
      <c r="A34" s="67" t="s">
        <v>40</v>
      </c>
      <c r="B34" s="67" t="s">
        <v>61</v>
      </c>
      <c r="C34" s="69">
        <v>112116538.52000001</v>
      </c>
    </row>
    <row r="35" spans="1:3" x14ac:dyDescent="0.25">
      <c r="A35" s="67" t="s">
        <v>40</v>
      </c>
      <c r="B35" s="67" t="s">
        <v>62</v>
      </c>
      <c r="C35" s="69">
        <v>10050725.810000001</v>
      </c>
    </row>
    <row r="36" spans="1:3" x14ac:dyDescent="0.25">
      <c r="A36" s="67" t="s">
        <v>40</v>
      </c>
      <c r="B36" s="67" t="s">
        <v>63</v>
      </c>
      <c r="C36" s="69">
        <v>14155242.149999999</v>
      </c>
    </row>
    <row r="37" spans="1:3" x14ac:dyDescent="0.25">
      <c r="A37" s="67" t="s">
        <v>40</v>
      </c>
      <c r="B37" s="67" t="s">
        <v>64</v>
      </c>
      <c r="C37" s="69">
        <v>40596298.439999998</v>
      </c>
    </row>
    <row r="38" spans="1:3" x14ac:dyDescent="0.25">
      <c r="A38" s="67" t="s">
        <v>40</v>
      </c>
      <c r="B38" s="67" t="s">
        <v>65</v>
      </c>
      <c r="C38" s="69">
        <v>437211385.42000002</v>
      </c>
    </row>
    <row r="39" spans="1:3" x14ac:dyDescent="0.25">
      <c r="A39" s="67" t="s">
        <v>40</v>
      </c>
      <c r="B39" s="67" t="s">
        <v>66</v>
      </c>
      <c r="C39" s="69">
        <v>0</v>
      </c>
    </row>
    <row r="40" spans="1:3" x14ac:dyDescent="0.25">
      <c r="A40" s="67" t="s">
        <v>40</v>
      </c>
      <c r="B40" s="67" t="s">
        <v>67</v>
      </c>
      <c r="C40" s="69">
        <v>15105197.449999999</v>
      </c>
    </row>
    <row r="41" spans="1:3" x14ac:dyDescent="0.25">
      <c r="A41" s="67" t="s">
        <v>40</v>
      </c>
      <c r="B41" s="67" t="s">
        <v>68</v>
      </c>
      <c r="C41" s="69">
        <v>28882414.300000001</v>
      </c>
    </row>
    <row r="42" spans="1:3" x14ac:dyDescent="0.25">
      <c r="A42" s="67" t="s">
        <v>40</v>
      </c>
      <c r="B42" s="67" t="s">
        <v>69</v>
      </c>
      <c r="C42" s="69">
        <v>74260274.25</v>
      </c>
    </row>
    <row r="43" spans="1:3" x14ac:dyDescent="0.25">
      <c r="A43" s="67" t="s">
        <v>40</v>
      </c>
      <c r="B43" s="67" t="s">
        <v>70</v>
      </c>
      <c r="C43" s="69">
        <v>261522515.04999998</v>
      </c>
    </row>
    <row r="44" spans="1:3" x14ac:dyDescent="0.25">
      <c r="A44" s="67" t="s">
        <v>40</v>
      </c>
      <c r="B44" s="67" t="s">
        <v>71</v>
      </c>
      <c r="C44" s="69">
        <v>257322548.06999999</v>
      </c>
    </row>
    <row r="45" spans="1:3" x14ac:dyDescent="0.25">
      <c r="A45" s="67" t="s">
        <v>40</v>
      </c>
      <c r="B45" s="67" t="s">
        <v>72</v>
      </c>
      <c r="C45" s="69">
        <v>2412490356.6199999</v>
      </c>
    </row>
    <row r="46" spans="1:3" x14ac:dyDescent="0.25">
      <c r="C46" s="70"/>
    </row>
    <row r="48" spans="1:3" x14ac:dyDescent="0.25">
      <c r="A48" s="397" t="s">
        <v>1024</v>
      </c>
      <c r="C48" s="71"/>
    </row>
    <row r="58" spans="8:8" x14ac:dyDescent="0.25">
      <c r="H58" s="63" t="s">
        <v>976</v>
      </c>
    </row>
    <row r="59" spans="8:8" x14ac:dyDescent="0.25">
      <c r="H59" s="190" t="s">
        <v>977</v>
      </c>
    </row>
    <row r="60" spans="8:8" x14ac:dyDescent="0.25">
      <c r="H60" s="63" t="s">
        <v>36</v>
      </c>
    </row>
  </sheetData>
  <mergeCells count="5">
    <mergeCell ref="A3:W3"/>
    <mergeCell ref="A4:W4"/>
    <mergeCell ref="A5:W5"/>
    <mergeCell ref="A8:W8"/>
    <mergeCell ref="A9:W9"/>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4" ma:contentTypeDescription="Create a new document." ma:contentTypeScope="" ma:versionID="51e1859c1566fc40971f4840071055e3">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8942cab2b6408fd47a013a74e71638e1"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5E9B1E-B743-410B-908E-7FCE50BD9D5B}"/>
</file>

<file path=customXml/itemProps2.xml><?xml version="1.0" encoding="utf-8"?>
<ds:datastoreItem xmlns:ds="http://schemas.openxmlformats.org/officeDocument/2006/customXml" ds:itemID="{2F2D8D4C-5D56-41BA-A888-9215BB0F2A70}">
  <ds:schemaRefs>
    <ds:schemaRef ds:uri="http://schemas.microsoft.com/sharepoint/v3/contenttype/forms"/>
  </ds:schemaRefs>
</ds:datastoreItem>
</file>

<file path=customXml/itemProps3.xml><?xml version="1.0" encoding="utf-8"?>
<ds:datastoreItem xmlns:ds="http://schemas.openxmlformats.org/officeDocument/2006/customXml" ds:itemID="{D35FBD1B-853B-4FEE-9B70-E30E7E75A9D9}">
  <ds:schemaRefs>
    <ds:schemaRef ds:uri="27b106c2-2eb6-4f76-8712-c370ecd06fd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c32176ac-cccf-46d9-9564-a55966a26443"/>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Tabla 1</vt:lpstr>
      <vt:lpstr>Tabla 2 </vt:lpstr>
      <vt:lpstr>Ilustración 1</vt:lpstr>
      <vt:lpstr>Tabla 3</vt:lpstr>
      <vt:lpstr>Ilustración 2</vt:lpstr>
      <vt:lpstr>Ilustración 3</vt:lpstr>
      <vt:lpstr>Ilustración 4</vt:lpstr>
      <vt:lpstr>Tabla 4 </vt:lpstr>
      <vt:lpstr>Mapa Inversión Pú.</vt:lpstr>
      <vt:lpstr>Ilustración 5</vt:lpstr>
      <vt:lpstr>Tabla 5</vt:lpstr>
      <vt:lpstr>Ilustración 6</vt:lpstr>
      <vt:lpstr>Tabla 6</vt:lpstr>
      <vt:lpstr>Tabla 7</vt:lpstr>
      <vt:lpstr>Anexo 1</vt:lpstr>
      <vt:lpstr>Anexo 2</vt:lpstr>
      <vt:lpstr>Anexo 3</vt:lpstr>
      <vt:lpstr>Anexo 4</vt:lpstr>
      <vt:lpstr>'Ilustración 2'!_Toc203049929</vt:lpstr>
      <vt:lpstr>'Ilustración 3'!_Toc203049929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 Peguero F.</dc:creator>
  <cp:lastModifiedBy>Katherine M. Peguero F.</cp:lastModifiedBy>
  <dcterms:created xsi:type="dcterms:W3CDTF">2025-11-13T18:16:26Z</dcterms:created>
  <dcterms:modified xsi:type="dcterms:W3CDTF">2025-11-14T15:56:04Z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